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済）岩松\施設入所\"/>
    </mc:Choice>
  </mc:AlternateContent>
  <xr:revisionPtr revIDLastSave="0" documentId="8_{35DDB5CE-B340-4FC6-8B7A-453DBE65688D}" xr6:coauthVersionLast="47" xr6:coauthVersionMax="47" xr10:uidLastSave="{00000000-0000-0000-0000-000000000000}"/>
  <bookViews>
    <workbookView xWindow="41580" yWindow="2910" windowWidth="14625" windowHeight="11295" xr2:uid="{1D830A62-E398-44A8-9880-65CCB40C796D}"/>
  </bookViews>
  <sheets>
    <sheet name="指定（内容）変更届（必要書類一覧）" sheetId="115" r:id="rId1"/>
    <sheet name="指定申請書(様式第一号）" sheetId="117" r:id="rId2"/>
    <sheet name="変更届出書(様式第二号）" sheetId="93" r:id="rId3"/>
    <sheet name="付表１３" sheetId="75" r:id="rId4"/>
    <sheet name="（標準様式１）主たる障害特定理由" sheetId="113" r:id="rId5"/>
    <sheet name="（標準様式２）苦情解決措置の概要" sheetId="114" r:id="rId6"/>
    <sheet name="付表３－２" sheetId="27" state="hidden" r:id="rId7"/>
    <sheet name="（標準様式３）誓約書（別紙②）" sheetId="109" r:id="rId8"/>
    <sheet name="（県様式１）平面図" sheetId="98" r:id="rId9"/>
    <sheet name="（県様式２）設備・備品一覧" sheetId="99" r:id="rId10"/>
    <sheet name="（県参考様式３）経歴書" sheetId="100" r:id="rId11"/>
    <sheet name="（県様式３－２）サビ管兼務調書" sheetId="101" r:id="rId12"/>
    <sheet name="（県様式４）実務経験証明書" sheetId="102" r:id="rId13"/>
    <sheet name="勤務形態一覧表（障害者支援施設）" sheetId="107" r:id="rId14"/>
    <sheet name="選択肢" sheetId="118" r:id="rId15"/>
  </sheets>
  <externalReferences>
    <externalReference r:id="rId16"/>
    <externalReference r:id="rId17"/>
    <externalReference r:id="rId18"/>
  </externalReferences>
  <definedNames>
    <definedName name="_________kk29" localSheetId="7">#REF!</definedName>
    <definedName name="_________kk29">#REF!</definedName>
    <definedName name="________kk06" localSheetId="7">#REF!</definedName>
    <definedName name="________kk06">#REF!</definedName>
    <definedName name="________kk29" localSheetId="7">#REF!</definedName>
    <definedName name="________kk29">#REF!</definedName>
    <definedName name="_______kk06" localSheetId="7">#REF!</definedName>
    <definedName name="_______kk06">#REF!</definedName>
    <definedName name="_______kk29" localSheetId="7">#REF!</definedName>
    <definedName name="_______kk29">#REF!</definedName>
    <definedName name="______kk06" localSheetId="7">#REF!</definedName>
    <definedName name="______kk06">#REF!</definedName>
    <definedName name="______kk29" localSheetId="7">#REF!</definedName>
    <definedName name="______kk29">#REF!</definedName>
    <definedName name="_____kk06" localSheetId="7">#REF!</definedName>
    <definedName name="_____kk06">#REF!</definedName>
    <definedName name="_____kk29" localSheetId="7">#REF!</definedName>
    <definedName name="_____kk29">#REF!</definedName>
    <definedName name="____kk06" localSheetId="7">#REF!</definedName>
    <definedName name="____kk06">#REF!</definedName>
    <definedName name="____kk29" localSheetId="7">#REF!</definedName>
    <definedName name="____kk29">#REF!</definedName>
    <definedName name="___kk06" localSheetId="7">#REF!</definedName>
    <definedName name="___kk06" localSheetId="13">#REF!</definedName>
    <definedName name="___kk06">#REF!</definedName>
    <definedName name="___kk29" localSheetId="7">#REF!</definedName>
    <definedName name="___kk29" localSheetId="13">#REF!</definedName>
    <definedName name="___kk29">#REF!</definedName>
    <definedName name="__kk06" localSheetId="7">#REF!</definedName>
    <definedName name="__kk06" localSheetId="13">#REF!</definedName>
    <definedName name="__kk06">#REF!</definedName>
    <definedName name="__kk29" localSheetId="7">#REF!</definedName>
    <definedName name="__kk29" localSheetId="13">#REF!</definedName>
    <definedName name="__kk29">#REF!</definedName>
    <definedName name="_kk06" localSheetId="7">#REF!</definedName>
    <definedName name="_kk06" localSheetId="13">#REF!</definedName>
    <definedName name="_kk06">#REF!</definedName>
    <definedName name="_kk1" localSheetId="7">#REF!</definedName>
    <definedName name="_kk1">#REF!</definedName>
    <definedName name="_kk29" localSheetId="7">#REF!</definedName>
    <definedName name="_kk29" localSheetId="13">#REF!</definedName>
    <definedName name="_kk29">#REF!</definedName>
    <definedName name="▼選択してください。" localSheetId="7">#REF!</definedName>
    <definedName name="▼選択してください。">#REF!</definedName>
    <definedName name="Avrg" localSheetId="7">#REF!</definedName>
    <definedName name="Avrg" localSheetId="13">#REF!</definedName>
    <definedName name="Avrg">#REF!</definedName>
    <definedName name="avrg1" localSheetId="7">#REF!</definedName>
    <definedName name="avrg1" localSheetId="13">#REF!</definedName>
    <definedName name="avrg1">#REF!</definedName>
    <definedName name="CSV_サービス情報" localSheetId="7">#REF!</definedName>
    <definedName name="CSV_サービス情報">#REF!</definedName>
    <definedName name="CSV_口座振込依頼書" localSheetId="7">#REF!</definedName>
    <definedName name="CSV_口座振込依頼書">#REF!</definedName>
    <definedName name="CSV_追加情報" localSheetId="7">#REF!</definedName>
    <definedName name="CSV_追加情報">#REF!</definedName>
    <definedName name="CSV_付表１" localSheetId="7">#REF!</definedName>
    <definedName name="CSV_付表１">#REF!</definedName>
    <definedName name="CSV_付表１＿２" localSheetId="7">#REF!</definedName>
    <definedName name="CSV_付表１＿２">#REF!</definedName>
    <definedName name="CSV_付表１０" localSheetId="7">#REF!</definedName>
    <definedName name="CSV_付表１０">#REF!</definedName>
    <definedName name="CSV_付表１０＿２" localSheetId="7">#REF!</definedName>
    <definedName name="CSV_付表１０＿２">#REF!</definedName>
    <definedName name="CSV_付表１１" localSheetId="7">#REF!</definedName>
    <definedName name="CSV_付表１１">#REF!</definedName>
    <definedName name="CSV_付表１１＿２" localSheetId="7">#REF!</definedName>
    <definedName name="CSV_付表１１＿２">#REF!</definedName>
    <definedName name="CSV_付表１２" localSheetId="7">#REF!</definedName>
    <definedName name="CSV_付表１２">#REF!</definedName>
    <definedName name="CSV_付表１２＿２" localSheetId="7">#REF!</definedName>
    <definedName name="CSV_付表１２＿２">#REF!</definedName>
    <definedName name="CSV_付表１３その１" localSheetId="7">#REF!</definedName>
    <definedName name="CSV_付表１３その１">#REF!</definedName>
    <definedName name="CSV_付表１３その２" localSheetId="7">#REF!</definedName>
    <definedName name="CSV_付表１３その２">#REF!</definedName>
    <definedName name="CSV_付表１４" localSheetId="7">#REF!</definedName>
    <definedName name="CSV_付表１４">#REF!</definedName>
    <definedName name="CSV_付表２" localSheetId="7">#REF!</definedName>
    <definedName name="CSV_付表２">#REF!</definedName>
    <definedName name="CSV_付表３" localSheetId="7">#REF!</definedName>
    <definedName name="CSV_付表３">#REF!</definedName>
    <definedName name="CSV_付表３＿２" localSheetId="7">#REF!</definedName>
    <definedName name="CSV_付表３＿２">#REF!</definedName>
    <definedName name="CSV_付表４" localSheetId="7">#REF!</definedName>
    <definedName name="CSV_付表４">#REF!</definedName>
    <definedName name="CSV_付表５" localSheetId="7">#REF!</definedName>
    <definedName name="CSV_付表５">#REF!</definedName>
    <definedName name="CSV_付表６" localSheetId="7">#REF!</definedName>
    <definedName name="CSV_付表６">#REF!</definedName>
    <definedName name="CSV_付表７" localSheetId="7">#REF!</definedName>
    <definedName name="CSV_付表７">#REF!</definedName>
    <definedName name="CSV_付表８その１" localSheetId="7">#REF!</definedName>
    <definedName name="CSV_付表８その１">#REF!</definedName>
    <definedName name="CSV_付表８その２" localSheetId="7">#REF!</definedName>
    <definedName name="CSV_付表８その２">#REF!</definedName>
    <definedName name="CSV_付表８その３" localSheetId="7">#REF!</definedName>
    <definedName name="CSV_付表８その３">#REF!</definedName>
    <definedName name="CSV_付表９" localSheetId="7">#REF!</definedName>
    <definedName name="CSV_付表９">#REF!</definedName>
    <definedName name="CSV_付表９＿２" localSheetId="7">#REF!</definedName>
    <definedName name="CSV_付表９＿２">#REF!</definedName>
    <definedName name="CSV_様式第１号" localSheetId="7">#REF!</definedName>
    <definedName name="CSV_様式第１号">#REF!</definedName>
    <definedName name="DaihyoFurigana" localSheetId="7">#REF!</definedName>
    <definedName name="DaihyoFurigana">#REF!</definedName>
    <definedName name="DaihyoJyusho" localSheetId="7">#REF!</definedName>
    <definedName name="DaihyoJyusho">#REF!</definedName>
    <definedName name="DaihyoShimei" localSheetId="7">#REF!</definedName>
    <definedName name="DaihyoShimei">#REF!</definedName>
    <definedName name="DaihyoShokumei" localSheetId="7">#REF!</definedName>
    <definedName name="DaihyoShokumei">#REF!</definedName>
    <definedName name="DaihyoYubin" localSheetId="7">#REF!</definedName>
    <definedName name="DaihyoYubin">#REF!</definedName>
    <definedName name="houjin" localSheetId="7">#REF!</definedName>
    <definedName name="houjin">#REF!</definedName>
    <definedName name="HoujinShokatsu" localSheetId="7">#REF!</definedName>
    <definedName name="HoujinShokatsu">#REF!</definedName>
    <definedName name="HoujinSyubetsu" localSheetId="7">#REF!</definedName>
    <definedName name="HoujinSyubetsu">#REF!</definedName>
    <definedName name="HoujinSyubetu" localSheetId="7">#REF!</definedName>
    <definedName name="HoujinSyubetu">#REF!</definedName>
    <definedName name="JigyoFax" localSheetId="7">#REF!</definedName>
    <definedName name="JigyoFax">#REF!</definedName>
    <definedName name="jigyoFurigana" localSheetId="7">#REF!</definedName>
    <definedName name="jigyoFurigana">#REF!</definedName>
    <definedName name="JigyoMeisyo" localSheetId="7">#REF!</definedName>
    <definedName name="JigyoMeisyo">#REF!</definedName>
    <definedName name="JigyoShozai" localSheetId="7">#REF!</definedName>
    <definedName name="JigyoShozai">#REF!</definedName>
    <definedName name="JigyoShozaiKana" localSheetId="7">#REF!</definedName>
    <definedName name="JigyoShozaiKana">#REF!</definedName>
    <definedName name="JigyosyoFurigana" localSheetId="7">#REF!</definedName>
    <definedName name="JigyosyoFurigana">#REF!</definedName>
    <definedName name="JigyosyoMei" localSheetId="7">#REF!</definedName>
    <definedName name="JigyosyoMei">#REF!</definedName>
    <definedName name="JigyosyoSyozai" localSheetId="7">#REF!</definedName>
    <definedName name="JigyosyoSyozai">#REF!</definedName>
    <definedName name="JigyosyoYubin" localSheetId="7">#REF!</definedName>
    <definedName name="JigyosyoYubin">#REF!</definedName>
    <definedName name="JigyoTel" localSheetId="7">#REF!</definedName>
    <definedName name="JigyoTel">#REF!</definedName>
    <definedName name="jigyoumeishou" localSheetId="7">#REF!</definedName>
    <definedName name="jigyoumeishou">#REF!</definedName>
    <definedName name="JigyoYubin" localSheetId="7">#REF!</definedName>
    <definedName name="JigyoYubin">#REF!</definedName>
    <definedName name="jiritu" localSheetId="7">#REF!</definedName>
    <definedName name="jiritu" localSheetId="13">#REF!</definedName>
    <definedName name="jiritu">#REF!</definedName>
    <definedName name="kanagawaken" localSheetId="7">#REF!</definedName>
    <definedName name="kanagawaken">#REF!</definedName>
    <definedName name="KanriJyusyo" localSheetId="7">#REF!</definedName>
    <definedName name="KanriJyusyo">#REF!</definedName>
    <definedName name="KanriJyusyoKana" localSheetId="7">#REF!</definedName>
    <definedName name="KanriJyusyoKana">#REF!</definedName>
    <definedName name="KanriShimei" localSheetId="7">#REF!</definedName>
    <definedName name="KanriShimei">#REF!</definedName>
    <definedName name="KanriYubin" localSheetId="7">#REF!</definedName>
    <definedName name="KanriYubin">#REF!</definedName>
    <definedName name="kawasaki" localSheetId="7">#REF!</definedName>
    <definedName name="kawasaki">#REF!</definedName>
    <definedName name="KenmuJigyoMei" localSheetId="7">#REF!</definedName>
    <definedName name="KenmuJigyoMei">#REF!</definedName>
    <definedName name="KenmuJikan" localSheetId="7">#REF!</definedName>
    <definedName name="KenmuJikan">#REF!</definedName>
    <definedName name="KenmuShokushu" localSheetId="7">#REF!</definedName>
    <definedName name="KenmuShokushu">#REF!</definedName>
    <definedName name="KenmuUmu" localSheetId="7">#REF!</definedName>
    <definedName name="KenmuUmu">#REF!</definedName>
    <definedName name="kk" localSheetId="7">#REF!</definedName>
    <definedName name="kk">#REF!</definedName>
    <definedName name="KK_03" localSheetId="7">#REF!</definedName>
    <definedName name="KK_03" localSheetId="13">#REF!</definedName>
    <definedName name="KK_03">#REF!</definedName>
    <definedName name="kk_04" localSheetId="7">#REF!</definedName>
    <definedName name="kk_04" localSheetId="13">#REF!</definedName>
    <definedName name="kk_04">#REF!</definedName>
    <definedName name="KK_06" localSheetId="7">#REF!</definedName>
    <definedName name="KK_06" localSheetId="13">#REF!</definedName>
    <definedName name="KK_06">#REF!</definedName>
    <definedName name="kk_07" localSheetId="7">#REF!</definedName>
    <definedName name="kk_07" localSheetId="13">#REF!</definedName>
    <definedName name="kk_07">#REF!</definedName>
    <definedName name="‐㏍08" localSheetId="7">#REF!</definedName>
    <definedName name="‐㏍08">#REF!</definedName>
    <definedName name="KK2_3" localSheetId="7">#REF!</definedName>
    <definedName name="KK2_3" localSheetId="13">#REF!</definedName>
    <definedName name="KK2_3">#REF!</definedName>
    <definedName name="ｋｋｋｋ" localSheetId="7">#REF!</definedName>
    <definedName name="ｋｋｋｋ">#REF!</definedName>
    <definedName name="_xlnm.Print_Area" localSheetId="10">'（県参考様式３）経歴書'!$A$1:$I$42</definedName>
    <definedName name="_xlnm.Print_Area" localSheetId="11">'（県様式３－２）サビ管兼務調書'!$A$1:$G$27</definedName>
    <definedName name="_xlnm.Print_Area" localSheetId="4">'（標準様式１）主たる障害特定理由'!$A$1:$C$18</definedName>
    <definedName name="_xlnm.Print_Area" localSheetId="5">'（標準様式２）苦情解決措置の概要'!$A$1:$B$17</definedName>
    <definedName name="_xlnm.Print_Area" localSheetId="7">'（標準様式３）誓約書（別紙②）'!$B$1:$O$43</definedName>
    <definedName name="_xlnm.Print_Area" localSheetId="13">'勤務形態一覧表（障害者支援施設）'!$A$1:$AN$101</definedName>
    <definedName name="_xlnm.Print_Area" localSheetId="0">'指定（内容）変更届（必要書類一覧）'!$A$1:$R$41</definedName>
    <definedName name="_xlnm.Print_Area" localSheetId="1">'指定申請書(様式第一号）'!$A$1:$V$69</definedName>
    <definedName name="_xlnm.Print_Area" localSheetId="3">付表１３!$A$1:$M$116</definedName>
    <definedName name="_xlnm.Print_Area" localSheetId="2">'変更届出書(様式第二号）'!$A$1:$AK$54</definedName>
    <definedName name="_xlnm.Print_Titles" localSheetId="0">'指定（内容）変更届（必要書類一覧）'!$2:$3</definedName>
    <definedName name="Roman_01" localSheetId="7">#REF!</definedName>
    <definedName name="Roman_01" localSheetId="13">#REF!</definedName>
    <definedName name="Roman_01">#REF!</definedName>
    <definedName name="Roman_02" localSheetId="7">#REF!</definedName>
    <definedName name="Roman_02">#REF!</definedName>
    <definedName name="Roman_03" localSheetId="7">#REF!</definedName>
    <definedName name="Roman_03" localSheetId="13">#REF!</definedName>
    <definedName name="Roman_03">#REF!</definedName>
    <definedName name="Roman_04" localSheetId="7">#REF!</definedName>
    <definedName name="Roman_04" localSheetId="13">#REF!</definedName>
    <definedName name="Roman_04">#REF!</definedName>
    <definedName name="Roman_06" localSheetId="7">#REF!</definedName>
    <definedName name="Roman_06" localSheetId="13">#REF!</definedName>
    <definedName name="Roman_06">#REF!</definedName>
    <definedName name="roman_09" localSheetId="7">#REF!</definedName>
    <definedName name="roman_09" localSheetId="13">#REF!</definedName>
    <definedName name="roman_09">#REF!</definedName>
    <definedName name="roman_11" localSheetId="7">#REF!</definedName>
    <definedName name="roman_11" localSheetId="13">#REF!</definedName>
    <definedName name="roman_11">#REF!</definedName>
    <definedName name="roman11" localSheetId="7">#REF!</definedName>
    <definedName name="roman11" localSheetId="13">#REF!</definedName>
    <definedName name="roman11">#REF!</definedName>
    <definedName name="Roman2_1" localSheetId="7">#REF!</definedName>
    <definedName name="Roman2_1" localSheetId="13">#REF!</definedName>
    <definedName name="Roman2_1">#REF!</definedName>
    <definedName name="Roman2_3" localSheetId="7">#REF!</definedName>
    <definedName name="Roman2_3" localSheetId="13">#REF!</definedName>
    <definedName name="Roman2_3">#REF!</definedName>
    <definedName name="roman31" localSheetId="7">#REF!</definedName>
    <definedName name="roman31" localSheetId="13">#REF!</definedName>
    <definedName name="roman31">#REF!</definedName>
    <definedName name="roman33" localSheetId="7">#REF!</definedName>
    <definedName name="roman33" localSheetId="13">#REF!</definedName>
    <definedName name="roman33">#REF!</definedName>
    <definedName name="roman4_3" localSheetId="7">#REF!</definedName>
    <definedName name="roman4_3" localSheetId="13">#REF!</definedName>
    <definedName name="roman4_3">#REF!</definedName>
    <definedName name="roman43" localSheetId="7">#REF!</definedName>
    <definedName name="roman43">#REF!</definedName>
    <definedName name="roman7_1" localSheetId="7">#REF!</definedName>
    <definedName name="roman7_1" localSheetId="13">#REF!</definedName>
    <definedName name="roman7_1">#REF!</definedName>
    <definedName name="roman77" localSheetId="7">#REF!</definedName>
    <definedName name="roman77" localSheetId="13">#REF!</definedName>
    <definedName name="roman77">#REF!</definedName>
    <definedName name="romann_12" localSheetId="7">#REF!</definedName>
    <definedName name="romann_12" localSheetId="13">#REF!</definedName>
    <definedName name="romann_12">#REF!</definedName>
    <definedName name="romann_66" localSheetId="7">#REF!</definedName>
    <definedName name="romann_66" localSheetId="13">#REF!</definedName>
    <definedName name="romann_66">#REF!</definedName>
    <definedName name="romann33" localSheetId="7">#REF!</definedName>
    <definedName name="romann33" localSheetId="13">#REF!</definedName>
    <definedName name="romann33">#REF!</definedName>
    <definedName name="SasekiFuri" localSheetId="7">#REF!</definedName>
    <definedName name="SasekiFuri">#REF!</definedName>
    <definedName name="SasekiJyusyo" localSheetId="7">#REF!</definedName>
    <definedName name="SasekiJyusyo">#REF!</definedName>
    <definedName name="SasekiShimei" localSheetId="7">#REF!</definedName>
    <definedName name="SasekiShimei">#REF!</definedName>
    <definedName name="SasekiYubin" localSheetId="7">#REF!</definedName>
    <definedName name="SasekiYubin">#REF!</definedName>
    <definedName name="serv" localSheetId="7">#REF!</definedName>
    <definedName name="serv" localSheetId="13">#REF!</definedName>
    <definedName name="serv">#REF!</definedName>
    <definedName name="serv_" localSheetId="7">#REF!</definedName>
    <definedName name="serv_" localSheetId="13">#REF!</definedName>
    <definedName name="serv_">#REF!</definedName>
    <definedName name="Serv_LIST" localSheetId="7">#REF!</definedName>
    <definedName name="Serv_LIST" localSheetId="13">#REF!</definedName>
    <definedName name="Serv_LIST">#REF!</definedName>
    <definedName name="servo1" localSheetId="7">#REF!</definedName>
    <definedName name="servo1" localSheetId="13">#REF!</definedName>
    <definedName name="servo1">#REF!</definedName>
    <definedName name="ShinseiFax" localSheetId="7">#REF!</definedName>
    <definedName name="ShinseiFax">#REF!</definedName>
    <definedName name="ShinseiMeisyo" localSheetId="7">#REF!</definedName>
    <definedName name="ShinseiMeisyo">#REF!</definedName>
    <definedName name="ShinseiMeisyoKana" localSheetId="7">#REF!</definedName>
    <definedName name="ShinseiMeisyoKana">#REF!</definedName>
    <definedName name="ShinseiSyozai" localSheetId="7">#REF!</definedName>
    <definedName name="ShinseiSyozai">#REF!</definedName>
    <definedName name="ShinseiTel" localSheetId="7">#REF!</definedName>
    <definedName name="ShinseiTel">#REF!</definedName>
    <definedName name="ShinseiYubin" localSheetId="7">#REF!</definedName>
    <definedName name="ShinseiYubin">#REF!</definedName>
    <definedName name="siharai" localSheetId="7">#REF!</definedName>
    <definedName name="siharai">#REF!</definedName>
    <definedName name="sikuchouson" localSheetId="7">#REF!</definedName>
    <definedName name="sikuchouson">#REF!</definedName>
    <definedName name="sinseisaki" localSheetId="7">#REF!</definedName>
    <definedName name="sinseisaki">#REF!</definedName>
    <definedName name="SS" localSheetId="7">#REF!</definedName>
    <definedName name="SS">#REF!</definedName>
    <definedName name="startNo" localSheetId="7">[1]main!#REF!</definedName>
    <definedName name="startNo">[1]main!#REF!</definedName>
    <definedName name="startNumber" localSheetId="7">[1]main!#REF!</definedName>
    <definedName name="startNumber">[1]main!#REF!</definedName>
    <definedName name="ｔａｂｉｅ＿04" localSheetId="7">#REF!</definedName>
    <definedName name="ｔａｂｉｅ＿04" localSheetId="13">#REF!</definedName>
    <definedName name="ｔａｂｉｅ＿04">#REF!</definedName>
    <definedName name="table_03" localSheetId="7">#REF!</definedName>
    <definedName name="table_03" localSheetId="13">#REF!</definedName>
    <definedName name="table_03">#REF!</definedName>
    <definedName name="table_06" localSheetId="7">#REF!</definedName>
    <definedName name="table_06" localSheetId="13">#REF!</definedName>
    <definedName name="table_06">#REF!</definedName>
    <definedName name="table2_3" localSheetId="7">#REF!</definedName>
    <definedName name="table2_3" localSheetId="13">#REF!</definedName>
    <definedName name="table2_3">#REF!</definedName>
    <definedName name="tapi2" localSheetId="7">#REF!</definedName>
    <definedName name="tapi2" localSheetId="13">#REF!</definedName>
    <definedName name="tapi2">#REF!</definedName>
    <definedName name="tebie_07" localSheetId="7">#REF!</definedName>
    <definedName name="tebie_07">#REF!</definedName>
    <definedName name="tebie_o7" localSheetId="7">#REF!</definedName>
    <definedName name="tebie_o7" localSheetId="13">#REF!</definedName>
    <definedName name="tebie_o7">#REF!</definedName>
    <definedName name="tebie07" localSheetId="7">#REF!</definedName>
    <definedName name="tebie07">#REF!</definedName>
    <definedName name="tebie08" localSheetId="7">#REF!</definedName>
    <definedName name="tebie08" localSheetId="13">#REF!</definedName>
    <definedName name="tebie08">#REF!</definedName>
    <definedName name="tebie33" localSheetId="7">#REF!</definedName>
    <definedName name="tebie33" localSheetId="13">#REF!</definedName>
    <definedName name="tebie33">#REF!</definedName>
    <definedName name="tebiroo" localSheetId="7">#REF!</definedName>
    <definedName name="tebiroo" localSheetId="13">#REF!</definedName>
    <definedName name="tebiroo">#REF!</definedName>
    <definedName name="teble" localSheetId="7">#REF!</definedName>
    <definedName name="teble" localSheetId="13">#REF!</definedName>
    <definedName name="teble">#REF!</definedName>
    <definedName name="teble_09" localSheetId="7">#REF!</definedName>
    <definedName name="teble_09" localSheetId="13">#REF!</definedName>
    <definedName name="teble_09">#REF!</definedName>
    <definedName name="teble77" localSheetId="7">#REF!</definedName>
    <definedName name="teble77" localSheetId="13">#REF!</definedName>
    <definedName name="teble77">#REF!</definedName>
    <definedName name="yokohama" localSheetId="7">#REF!</definedName>
    <definedName name="yokohama">#REF!</definedName>
    <definedName name="あ" localSheetId="7">#REF!</definedName>
    <definedName name="あ">#REF!</definedName>
    <definedName name="アア" localSheetId="7">#REF!</definedName>
    <definedName name="アア">#REF!</definedName>
    <definedName name="こ" localSheetId="7">#REF!</definedName>
    <definedName name="こ">#REF!</definedName>
    <definedName name="サービス種類" localSheetId="7">#REF!</definedName>
    <definedName name="サービス種類">#REF!</definedName>
    <definedName name="医療型障害児入所施設">選択肢!$B$32:$K$32</definedName>
    <definedName name="一般相談支援事業">選択肢!$B$22:$K$22</definedName>
    <definedName name="看護時間" localSheetId="7">#REF!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 localSheetId="7">[2]選択肢!#REF!</definedName>
    <definedName name="就労継続支援Ｂ型" localSheetId="14">選択肢!$B$21:$K$21</definedName>
    <definedName name="就労継続支援Ｂ型">[2]選択肢!#REF!</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7">#REF!</definedName>
    <definedName name="食事">#REF!</definedName>
    <definedName name="生活介護">選択肢!$B$7:$K$7</definedName>
    <definedName name="生活訓練">選択肢!$B$17:$K$17</definedName>
    <definedName name="体制等状況一覧" localSheetId="7">#REF!</definedName>
    <definedName name="体制等状況一覧">#REF!</definedName>
    <definedName name="短期入所・空床利用型">選択肢!$B$9:$K$9</definedName>
    <definedName name="短期入所・単独型">選択肢!$B$10:$K$10</definedName>
    <definedName name="短期入所・併設型">選択肢!$B$8:$K$8</definedName>
    <definedName name="町っ油" localSheetId="7">#REF!</definedName>
    <definedName name="町っ油">#REF!</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 localSheetId="7">#REF!</definedName>
    <definedName name="利用日数記入例" localSheetId="13">#REF!</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107" l="1"/>
  <c r="E65" i="107"/>
  <c r="E67" i="107" s="1"/>
  <c r="C65" i="107"/>
  <c r="D67" i="107" s="1"/>
  <c r="AL59" i="107"/>
  <c r="AL63" i="107" s="1"/>
  <c r="AG59" i="107"/>
  <c r="AG62" i="107" s="1"/>
  <c r="AA59" i="107"/>
  <c r="AD62" i="107" s="1"/>
  <c r="U59" i="107"/>
  <c r="U63" i="107" s="1"/>
  <c r="O59" i="107"/>
  <c r="O63" i="107" s="1"/>
  <c r="I59" i="107"/>
  <c r="I62" i="107" s="1"/>
  <c r="E59" i="107"/>
  <c r="F62" i="107" s="1"/>
  <c r="C59" i="107"/>
  <c r="D62" i="107" s="1"/>
  <c r="AG56" i="107"/>
  <c r="AA56" i="107"/>
  <c r="U56" i="107"/>
  <c r="O56" i="107"/>
  <c r="I56" i="107"/>
  <c r="AJ51" i="107"/>
  <c r="AJ50" i="107"/>
  <c r="AJ49" i="107"/>
  <c r="AJ48" i="107"/>
  <c r="AJ47" i="107"/>
  <c r="AJ46" i="107"/>
  <c r="AJ45" i="107"/>
  <c r="AJ44" i="107"/>
  <c r="AG43" i="107"/>
  <c r="AD43" i="107"/>
  <c r="AA43" i="107"/>
  <c r="X43" i="107"/>
  <c r="U43" i="107"/>
  <c r="R43" i="107"/>
  <c r="O43" i="107"/>
  <c r="L43" i="107"/>
  <c r="AJ43" i="107" s="1"/>
  <c r="I43" i="107"/>
  <c r="F43" i="107"/>
  <c r="E43" i="107"/>
  <c r="D43" i="107"/>
  <c r="AJ31" i="107"/>
  <c r="AI31" i="107"/>
  <c r="AH31" i="107"/>
  <c r="AG31" i="107"/>
  <c r="AF31" i="107"/>
  <c r="AE31" i="107"/>
  <c r="AD31" i="107"/>
  <c r="AC31" i="107"/>
  <c r="AB31" i="107"/>
  <c r="AA31" i="107"/>
  <c r="Z31" i="107"/>
  <c r="Y31" i="107"/>
  <c r="X31" i="107"/>
  <c r="W31" i="107"/>
  <c r="V31" i="107"/>
  <c r="U31" i="107"/>
  <c r="T31" i="107"/>
  <c r="S31" i="107"/>
  <c r="R31" i="107"/>
  <c r="Q31" i="107"/>
  <c r="P31" i="107"/>
  <c r="O31" i="107"/>
  <c r="N31" i="107"/>
  <c r="M31" i="107"/>
  <c r="AK31" i="107" s="1"/>
  <c r="AL31" i="107" s="1"/>
  <c r="L31" i="107"/>
  <c r="K31" i="107"/>
  <c r="J31" i="107"/>
  <c r="I31" i="107"/>
  <c r="H31" i="107"/>
  <c r="G31" i="107"/>
  <c r="F31" i="107"/>
  <c r="AL30" i="107"/>
  <c r="AK30" i="107"/>
  <c r="AL29" i="107"/>
  <c r="AK29" i="107"/>
  <c r="AL28" i="107"/>
  <c r="AK28" i="107"/>
  <c r="AK27" i="107"/>
  <c r="AL27" i="107" s="1"/>
  <c r="AL26" i="107"/>
  <c r="AK26" i="107"/>
  <c r="AL25" i="107"/>
  <c r="AK25" i="107"/>
  <c r="AL24" i="107"/>
  <c r="AK24" i="107"/>
  <c r="AK23" i="107"/>
  <c r="AL23" i="107" s="1"/>
  <c r="AL22" i="107"/>
  <c r="AK22" i="107"/>
  <c r="AL21" i="107"/>
  <c r="AK21" i="107"/>
  <c r="AL20" i="107"/>
  <c r="AK20" i="107"/>
  <c r="AK19" i="107"/>
  <c r="AL19" i="107" s="1"/>
  <c r="AL18" i="107"/>
  <c r="AK18" i="107"/>
  <c r="AL17" i="107"/>
  <c r="AK17" i="107"/>
  <c r="AL16" i="107"/>
  <c r="AK16" i="107"/>
  <c r="AK15" i="107"/>
  <c r="AL15" i="107" s="1"/>
  <c r="AL14" i="107"/>
  <c r="AK14" i="107"/>
  <c r="AL13" i="107"/>
  <c r="AK13" i="107"/>
  <c r="AL12" i="107"/>
  <c r="AK12" i="107"/>
  <c r="AK11" i="107"/>
  <c r="AL11" i="107" s="1"/>
  <c r="AG10" i="107"/>
  <c r="AF10" i="107"/>
  <c r="AE10" i="107"/>
  <c r="AD10" i="107"/>
  <c r="AC10" i="107"/>
  <c r="AB10" i="107"/>
  <c r="AA10" i="107"/>
  <c r="Z10" i="107"/>
  <c r="Y10" i="107"/>
  <c r="X10" i="107"/>
  <c r="W10" i="107"/>
  <c r="V10" i="107"/>
  <c r="U10" i="107"/>
  <c r="T10" i="107"/>
  <c r="S10" i="107"/>
  <c r="R10" i="107"/>
  <c r="Q10" i="107"/>
  <c r="P10" i="107"/>
  <c r="O10" i="107"/>
  <c r="N10" i="107"/>
  <c r="M10" i="107"/>
  <c r="L10" i="107"/>
  <c r="K10" i="107"/>
  <c r="J10" i="107"/>
  <c r="I10" i="107"/>
  <c r="H10" i="107"/>
  <c r="G10" i="107"/>
  <c r="F10" i="107"/>
  <c r="AI10" i="107" s="1"/>
  <c r="AG9" i="107"/>
  <c r="AF9" i="107"/>
  <c r="AE9" i="107"/>
  <c r="AD9" i="107"/>
  <c r="AC9" i="107"/>
  <c r="AB9" i="107"/>
  <c r="AA9" i="107"/>
  <c r="Z9" i="107"/>
  <c r="Y9" i="107"/>
  <c r="X9" i="107"/>
  <c r="W9" i="107"/>
  <c r="V9" i="107"/>
  <c r="U9" i="107"/>
  <c r="T9" i="107"/>
  <c r="S9" i="107"/>
  <c r="R9" i="107"/>
  <c r="Q9" i="107"/>
  <c r="P9" i="107"/>
  <c r="O9" i="107"/>
  <c r="N9" i="107"/>
  <c r="M9" i="107"/>
  <c r="L9" i="107"/>
  <c r="K9" i="107"/>
  <c r="J9" i="107"/>
  <c r="I9" i="107"/>
  <c r="H9" i="107"/>
  <c r="G9" i="107"/>
  <c r="F9" i="107"/>
  <c r="AJ9" i="107" s="1"/>
  <c r="AJ10" i="107" l="1"/>
  <c r="AH9" i="107"/>
  <c r="AI9" i="107"/>
  <c r="U61" i="107"/>
  <c r="X61" i="107"/>
  <c r="U62" i="107"/>
  <c r="X62" i="107"/>
  <c r="AM43" i="107"/>
  <c r="AL43" i="107"/>
  <c r="C56" i="107" s="1"/>
  <c r="C62" i="107"/>
  <c r="L61" i="107"/>
  <c r="AJ61" i="107"/>
  <c r="L62" i="107"/>
  <c r="AJ62" i="107"/>
  <c r="AA63" i="107"/>
  <c r="F67" i="107"/>
  <c r="AH10" i="107"/>
  <c r="O61" i="107"/>
  <c r="AL61" i="107"/>
  <c r="O62" i="107"/>
  <c r="AL62" i="107"/>
  <c r="AG63" i="107"/>
  <c r="C68" i="107"/>
  <c r="R61" i="107"/>
  <c r="AM61" i="107"/>
  <c r="R62" i="107"/>
  <c r="AM62" i="107"/>
  <c r="D68" i="107"/>
  <c r="C63" i="107"/>
  <c r="E68" i="107"/>
  <c r="E63" i="107"/>
  <c r="F68" i="107"/>
  <c r="E61" i="107"/>
  <c r="AA61" i="107"/>
  <c r="E62" i="107"/>
  <c r="AA62" i="107"/>
  <c r="I63" i="107"/>
  <c r="C67" i="107"/>
  <c r="C69" i="107"/>
  <c r="C61" i="107"/>
  <c r="D61" i="107"/>
  <c r="F61" i="107"/>
  <c r="AD61" i="107"/>
  <c r="E69" i="107"/>
  <c r="I61" i="107"/>
  <c r="AG61" i="107"/>
  <c r="E56" i="107" l="1"/>
</calcChain>
</file>

<file path=xl/sharedStrings.xml><?xml version="1.0" encoding="utf-8"?>
<sst xmlns="http://schemas.openxmlformats.org/spreadsheetml/2006/main" count="1168" uniqueCount="758">
  <si>
    <t>日</t>
    <rPh sb="0" eb="1">
      <t>ニチ</t>
    </rPh>
    <phoneticPr fontId="4"/>
  </si>
  <si>
    <t>知事（市区村長）　殿</t>
    <rPh sb="0" eb="2">
      <t>チジ</t>
    </rPh>
    <rPh sb="3" eb="5">
      <t>シク</t>
    </rPh>
    <rPh sb="5" eb="7">
      <t>ソンチョウ</t>
    </rPh>
    <rPh sb="9" eb="10">
      <t>ドノ</t>
    </rPh>
    <phoneticPr fontId="4"/>
  </si>
  <si>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</si>
  <si>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</si>
  <si>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</si>
  <si>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9"/>
  </si>
  <si>
    <t>年</t>
  </si>
  <si>
    <t>月</t>
  </si>
  <si>
    <t>日</t>
  </si>
  <si>
    <t>所在地</t>
    <rPh sb="0" eb="3">
      <t>ショザイチ</t>
    </rPh>
    <phoneticPr fontId="9"/>
  </si>
  <si>
    <t>申請者</t>
    <rPh sb="0" eb="3">
      <t>シンセイシャ</t>
    </rPh>
    <phoneticPr fontId="9"/>
  </si>
  <si>
    <t>名称</t>
    <rPh sb="0" eb="2">
      <t>メイショウ</t>
    </rPh>
    <phoneticPr fontId="9"/>
  </si>
  <si>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</si>
  <si>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</si>
  <si>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</si>
  <si>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</si>
  <si>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</si>
  <si>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</si>
  <si>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</si>
  <si>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</si>
  <si>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</si>
  <si>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9"/>
  </si>
  <si>
    <t>サービスの種類</t>
    <rPh sb="5" eb="7">
      <t>シュルイ</t>
    </rPh>
    <phoneticPr fontId="9"/>
  </si>
  <si>
    <t>変更年月日</t>
    <rPh sb="0" eb="2">
      <t>ヘンコウ</t>
    </rPh>
    <rPh sb="2" eb="5">
      <t>ネンガッピ</t>
    </rPh>
    <phoneticPr fontId="9"/>
  </si>
  <si>
    <t>年</t>
    <rPh sb="0" eb="1">
      <t>ネン</t>
    </rPh>
    <phoneticPr fontId="9"/>
  </si>
  <si>
    <t>月</t>
    <rPh sb="0" eb="1">
      <t>ガツ</t>
    </rPh>
    <phoneticPr fontId="9"/>
  </si>
  <si>
    <t>日</t>
    <rPh sb="0" eb="1">
      <t>ヒ</t>
    </rPh>
    <phoneticPr fontId="9"/>
  </si>
  <si>
    <t>変更があった事項（該当に○）</t>
    <rPh sb="0" eb="2">
      <t>ヘンコウ</t>
    </rPh>
    <rPh sb="6" eb="8">
      <t>ジコウ</t>
    </rPh>
    <rPh sb="9" eb="11">
      <t>ガイトウ</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</si>
  <si>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</si>
  <si>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</si>
  <si>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</si>
  <si>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t>
    <rPh sb="0" eb="3">
      <t>ジギョウショ</t>
    </rPh>
    <rPh sb="4" eb="6">
      <t>シセツ</t>
    </rPh>
    <rPh sb="8" eb="11">
      <t>ショザイチ</t>
    </rPh>
    <phoneticPr fontId="9"/>
  </si>
  <si>
    <t>事業所（施設）の連絡先（電話番号）</t>
    <rPh sb="0" eb="3">
      <t>ジギョウショ</t>
    </rPh>
    <rPh sb="4" eb="6">
      <t>シセツ</t>
    </rPh>
    <rPh sb="8" eb="11">
      <t>レンラクサキ</t>
    </rPh>
    <rPh sb="12" eb="14">
      <t>デンワ</t>
    </rPh>
    <rPh sb="14" eb="16">
      <t>バンゴウ</t>
    </rPh>
    <phoneticPr fontId="9"/>
  </si>
  <si>
    <t>申請者の名称</t>
    <rPh sb="0" eb="3">
      <t>シンセイシャ</t>
    </rPh>
    <rPh sb="4" eb="6">
      <t>メイショウ</t>
    </rPh>
    <phoneticPr fontId="9"/>
  </si>
  <si>
    <t>申請者の主たる事務所の所在地</t>
    <rPh sb="0" eb="3">
      <t>シンセイシャ</t>
    </rPh>
    <rPh sb="4" eb="5">
      <t>オモ</t>
    </rPh>
    <rPh sb="7" eb="9">
      <t>ジム</t>
    </rPh>
    <rPh sb="9" eb="10">
      <t>ショ</t>
    </rPh>
    <rPh sb="11" eb="14">
      <t>ショザイチ</t>
    </rPh>
    <phoneticPr fontId="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</si>
  <si>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9"/>
  </si>
  <si>
    <t>法人等の種類</t>
    <rPh sb="0" eb="2">
      <t>ホウジン</t>
    </rPh>
    <rPh sb="2" eb="3">
      <t>トウ</t>
    </rPh>
    <rPh sb="4" eb="6">
      <t>シュルイ</t>
    </rPh>
    <phoneticPr fontId="9"/>
  </si>
  <si>
    <t>登記事項証明書又は条例等（当該事業に関するものに限る。）</t>
    <rPh sb="0" eb="2">
      <t>トウキ</t>
    </rPh>
    <rPh sb="2" eb="4">
      <t>ジコウ</t>
    </rPh>
    <rPh sb="4" eb="7">
      <t>ショウメイショ</t>
    </rPh>
    <rPh sb="7" eb="8">
      <t>マタ</t>
    </rPh>
    <rPh sb="9" eb="12">
      <t>ジョウレイナド</t>
    </rPh>
    <phoneticPr fontId="9"/>
  </si>
  <si>
    <t>共生型サービスの該当有無</t>
    <rPh sb="0" eb="3">
      <t>キョウセイガタ</t>
    </rPh>
    <rPh sb="8" eb="10">
      <t>ガイトウ</t>
    </rPh>
    <rPh sb="10" eb="12">
      <t>ウム</t>
    </rPh>
    <phoneticPr fontId="9"/>
  </si>
  <si>
    <t>事業所（施設）の構造概要・平面図・設備の概要</t>
    <rPh sb="8" eb="10">
      <t>コウゾウ</t>
    </rPh>
    <rPh sb="10" eb="12">
      <t>ガイヨウ</t>
    </rPh>
    <rPh sb="13" eb="16">
      <t>ヘイメンズ</t>
    </rPh>
    <rPh sb="17" eb="19">
      <t>セツビ</t>
    </rPh>
    <rPh sb="20" eb="22">
      <t>ガイヨウ</t>
    </rPh>
    <phoneticPr fontId="9"/>
  </si>
  <si>
    <t>利用者又は入所者の定員</t>
    <rPh sb="3" eb="4">
      <t>マタ</t>
    </rPh>
    <phoneticPr fontId="9"/>
  </si>
  <si>
    <t>（変更後）</t>
  </si>
  <si>
    <t xml:space="preserve">管理者の氏名、生年月日、住所及び経歴
</t>
    <rPh sb="14" eb="15">
      <t>オヨ</t>
    </rPh>
    <rPh sb="16" eb="18">
      <t>ケイレキ</t>
    </rPh>
    <phoneticPr fontId="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</si>
  <si>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</si>
  <si>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9"/>
  </si>
  <si>
    <t>運営規程</t>
    <phoneticPr fontId="9"/>
  </si>
  <si>
    <t>協力医療機関・協力歯科医療機関の名称・診療科名・契約内容</t>
    <rPh sb="16" eb="18">
      <t>メイショウ</t>
    </rPh>
    <rPh sb="19" eb="22">
      <t>シンリョウカ</t>
    </rPh>
    <rPh sb="22" eb="23">
      <t>メイ</t>
    </rPh>
    <rPh sb="24" eb="26">
      <t>ケイヤク</t>
    </rPh>
    <rPh sb="26" eb="28">
      <t>ナイヨウ</t>
    </rPh>
    <phoneticPr fontId="9"/>
  </si>
  <si>
    <t xml:space="preserve">
</t>
    <phoneticPr fontId="9"/>
  </si>
  <si>
    <t>提携就労支援機関の名称</t>
  </si>
  <si>
    <t>提供する障害福祉サービス等の種類</t>
    <rPh sb="4" eb="8">
      <t>ショウガイフクシ</t>
    </rPh>
    <rPh sb="12" eb="13">
      <t>トウ</t>
    </rPh>
    <phoneticPr fontId="9"/>
  </si>
  <si>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</si>
  <si>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9"/>
  </si>
  <si>
    <t>従業者の勤務の体制及び勤務形態</t>
    <phoneticPr fontId="9"/>
  </si>
  <si>
    <t>その他</t>
    <rPh sb="2" eb="3">
      <t>ホカ</t>
    </rPh>
    <phoneticPr fontId="9"/>
  </si>
  <si>
    <t>(備考)</t>
    <rPh sb="1" eb="3">
      <t>ビコウ</t>
    </rPh>
    <phoneticPr fontId="9"/>
  </si>
  <si>
    <t>1</t>
    <phoneticPr fontId="9"/>
  </si>
  <si>
    <t>変更届の提出に際しては、必要書類を添付してください。</t>
    <phoneticPr fontId="3"/>
  </si>
  <si>
    <t>2</t>
    <phoneticPr fontId="3"/>
  </si>
  <si>
    <t>「変更があった事項」の「変更の内容」は、変更前と変更後の内容が具体的に分かるように記入してください。</t>
  </si>
  <si>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</si>
  <si>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</si>
  <si>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</si>
  <si>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</si>
  <si>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</si>
  <si>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</si>
  <si>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</si>
  <si>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</si>
  <si>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</si>
  <si>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</si>
  <si>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</si>
  <si>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</si>
  <si>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</si>
  <si>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</si>
  <si>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</si>
  <si>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</si>
  <si>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</si>
  <si>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</si>
  <si>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</si>
  <si>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</si>
  <si>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</si>
  <si>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</si>
  <si>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</si>
  <si>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</si>
  <si>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</si>
  <si>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</si>
  <si>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</si>
  <si>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</si>
  <si>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</si>
  <si>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</si>
  <si>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</si>
  <si>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</si>
  <si>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</si>
  <si>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</si>
  <si>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</si>
  <si>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</si>
  <si>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</si>
  <si>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</si>
  <si>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</si>
  <si>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</si>
  <si>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</si>
  <si>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</si>
  <si>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</si>
  <si>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</si>
  <si>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</si>
  <si>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</si>
  <si>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</si>
  <si>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</si>
  <si>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9"/>
  </si>
  <si>
    <t>サービス管理責任者</t>
    <rPh sb="4" eb="6">
      <t>カンリ</t>
    </rPh>
    <rPh sb="6" eb="9">
      <t>セキニンシャ</t>
    </rPh>
    <phoneticPr fontId="9"/>
  </si>
  <si>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</si>
  <si>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</si>
  <si>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</si>
  <si>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</si>
  <si>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</si>
  <si>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</si>
  <si>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</si>
  <si>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</si>
  <si>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</si>
  <si>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</si>
  <si>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</si>
  <si>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</si>
  <si>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</si>
  <si>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</si>
  <si>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</si>
  <si>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</si>
  <si>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</si>
  <si>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</si>
  <si>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</si>
  <si>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</si>
  <si>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</si>
  <si>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</si>
  <si>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</si>
  <si>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</si>
  <si>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</si>
  <si>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</si>
  <si>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</si>
  <si>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</si>
  <si>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</si>
  <si>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</si>
  <si>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</si>
  <si>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</si>
  <si>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</si>
  <si>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</si>
  <si>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</si>
  <si>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</si>
  <si>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</si>
  <si>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</si>
  <si>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</si>
  <si>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</si>
  <si>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</si>
  <si>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</si>
  <si>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</si>
  <si>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</si>
  <si>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</si>
  <si>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</si>
  <si>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</si>
  <si>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</si>
  <si>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</si>
  <si>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</si>
  <si>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</si>
  <si>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</si>
  <si>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</si>
  <si>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</si>
  <si>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</si>
  <si>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</si>
  <si>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</si>
  <si>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</si>
  <si>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</si>
  <si>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</si>
  <si>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</si>
  <si>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</si>
  <si>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</si>
  <si>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</si>
  <si>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</si>
  <si>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</si>
  <si>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</si>
  <si>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</si>
  <si>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</si>
  <si>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</si>
  <si>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</si>
  <si>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</si>
  <si>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</si>
  <si>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</si>
  <si>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</si>
  <si>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</si>
  <si>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</si>
  <si>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</si>
  <si>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</si>
  <si>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</si>
  <si>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</si>
  <si>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</si>
  <si>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</si>
  <si>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</si>
  <si>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</si>
  <si>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サービス管理責任者</t>
    <rPh sb="4" eb="9">
      <t>カンリセキニンシャ</t>
    </rPh>
    <phoneticPr fontId="9"/>
  </si>
  <si>
    <t>(郵便番号</t>
  </si>
  <si>
    <t>)</t>
  </si>
  <si>
    <t>無</t>
    <rPh sb="0" eb="1">
      <t>ム</t>
    </rPh>
    <phoneticPr fontId="3"/>
  </si>
  <si>
    <t>協力歯科医療機関</t>
    <rPh sb="0" eb="2">
      <t>キョウリョク</t>
    </rPh>
    <rPh sb="2" eb="4">
      <t>シカ</t>
    </rPh>
    <rPh sb="4" eb="8">
      <t>イリョウキカン</t>
    </rPh>
    <phoneticPr fontId="3"/>
  </si>
  <si>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</si>
  <si>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</si>
  <si>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</si>
  <si>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</si>
  <si>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</si>
  <si>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</si>
  <si>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</si>
  <si>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</si>
  <si>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</si>
  <si>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</si>
  <si>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</si>
  <si>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</si>
  <si>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</si>
  <si>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</si>
  <si>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</si>
  <si>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</si>
  <si>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</si>
  <si>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</si>
  <si>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</si>
  <si>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</si>
  <si>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</si>
  <si>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</si>
  <si>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</si>
  <si>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</si>
  <si>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</si>
  <si>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</si>
  <si>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</si>
  <si>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</si>
  <si>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</si>
  <si>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</si>
  <si>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</si>
  <si>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</si>
  <si>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</si>
  <si>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</si>
  <si>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</si>
  <si>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</si>
  <si>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</si>
  <si>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</si>
  <si>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</si>
  <si>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</si>
  <si>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</si>
  <si>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</si>
  <si>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</si>
  <si>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</si>
  <si>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</si>
  <si>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</si>
  <si>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住所</t>
    <rPh sb="0" eb="2">
      <t>ジュウショ</t>
    </rPh>
    <phoneticPr fontId="9"/>
  </si>
  <si>
    <t>氏名</t>
    <rPh sb="0" eb="2">
      <t>シメイ</t>
    </rPh>
    <phoneticPr fontId="9"/>
  </si>
  <si>
    <t>印</t>
    <rPh sb="0" eb="1">
      <t>イン</t>
    </rPh>
    <phoneticPr fontId="9"/>
  </si>
  <si>
    <t>　　年　　月　　日</t>
    <rPh sb="2" eb="3">
      <t>ネン</t>
    </rPh>
    <rPh sb="5" eb="6">
      <t>ガツ</t>
    </rPh>
    <rPh sb="8" eb="9">
      <t>ヒ</t>
    </rPh>
    <phoneticPr fontId="9"/>
  </si>
  <si>
    <t>平面図</t>
    <rPh sb="0" eb="3">
      <t>ヘイメンズ</t>
    </rPh>
    <phoneticPr fontId="9"/>
  </si>
  <si>
    <t>事業所の名称</t>
    <rPh sb="0" eb="3">
      <t>ジギョウショ</t>
    </rPh>
    <rPh sb="4" eb="6">
      <t>メイショウ</t>
    </rPh>
    <phoneticPr fontId="9"/>
  </si>
  <si>
    <t>備考１．各室の用途及び面積を記載してください。</t>
    <rPh sb="0" eb="2">
      <t>ビコウ</t>
    </rPh>
    <rPh sb="4" eb="6">
      <t>カクシツ</t>
    </rPh>
    <rPh sb="7" eb="9">
      <t>ヨウト</t>
    </rPh>
    <rPh sb="9" eb="10">
      <t>オヨ</t>
    </rPh>
    <rPh sb="11" eb="13">
      <t>メンセキ</t>
    </rPh>
    <rPh sb="14" eb="16">
      <t>キサイ</t>
    </rPh>
    <phoneticPr fontId="9"/>
  </si>
  <si>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9"/>
  </si>
  <si>
    <t>設備･備品等一覧表</t>
  </si>
  <si>
    <t>サービスの種類</t>
    <phoneticPr fontId="9"/>
  </si>
  <si>
    <t>事業所名</t>
  </si>
  <si>
    <t>設備の概要</t>
    <phoneticPr fontId="9"/>
  </si>
  <si>
    <t>設備基準上適合すべき項目等についての状況</t>
    <rPh sb="12" eb="13">
      <t>トウ</t>
    </rPh>
    <phoneticPr fontId="9"/>
  </si>
  <si>
    <t>適合の可否</t>
    <rPh sb="0" eb="2">
      <t>テキゴウ</t>
    </rPh>
    <rPh sb="3" eb="5">
      <t>カヒ</t>
    </rPh>
    <phoneticPr fontId="9"/>
  </si>
  <si>
    <t>サービス提供上配慮すべき設備の概要</t>
    <rPh sb="4" eb="6">
      <t>テイキョウ</t>
    </rPh>
    <rPh sb="6" eb="7">
      <t>ジョウ</t>
    </rPh>
    <rPh sb="7" eb="9">
      <t>ハイリョ</t>
    </rPh>
    <rPh sb="12" eb="14">
      <t>セツビ</t>
    </rPh>
    <rPh sb="15" eb="17">
      <t>ガイヨウ</t>
    </rPh>
    <phoneticPr fontId="9"/>
  </si>
  <si>
    <t>非常災害設備等</t>
    <rPh sb="0" eb="2">
      <t>ヒジョウ</t>
    </rPh>
    <rPh sb="2" eb="4">
      <t>サイガイ</t>
    </rPh>
    <rPh sb="4" eb="6">
      <t>セツビ</t>
    </rPh>
    <rPh sb="6" eb="7">
      <t>トウ</t>
    </rPh>
    <phoneticPr fontId="9"/>
  </si>
  <si>
    <t>室名</t>
    <rPh sb="0" eb="1">
      <t>シツ</t>
    </rPh>
    <rPh sb="1" eb="2">
      <t>メイ</t>
    </rPh>
    <phoneticPr fontId="9"/>
  </si>
  <si>
    <t>備品の品目及び数量</t>
    <rPh sb="0" eb="2">
      <t>ビヒン</t>
    </rPh>
    <rPh sb="3" eb="5">
      <t>ヒンモク</t>
    </rPh>
    <rPh sb="5" eb="6">
      <t>オヨ</t>
    </rPh>
    <rPh sb="7" eb="9">
      <t>スウリョウ</t>
    </rPh>
    <phoneticPr fontId="9"/>
  </si>
  <si>
    <t>備考１．申請するサービスの種類に関して、基準省令で定められた設備基準上適合すべき項目について
　　　記載してください。</t>
    <phoneticPr fontId="9"/>
  </si>
  <si>
    <t>　　２．必要に応じて写真等を添付し、あわせてその旨を記載してください。</t>
    <phoneticPr fontId="9"/>
  </si>
  <si>
    <t>　　３． ｢適合の可否｣欄には、何も記載しないでください。</t>
    <phoneticPr fontId="9"/>
  </si>
  <si>
    <t>　　</t>
  </si>
  <si>
    <t>○　○　○　経　歴　書</t>
    <rPh sb="6" eb="7">
      <t>キョウ</t>
    </rPh>
    <rPh sb="8" eb="9">
      <t>レキ</t>
    </rPh>
    <rPh sb="10" eb="11">
      <t>ショ</t>
    </rPh>
    <phoneticPr fontId="9"/>
  </si>
  <si>
    <t>生年月日</t>
    <rPh sb="0" eb="2">
      <t>セイネン</t>
    </rPh>
    <rPh sb="2" eb="4">
      <t>ガッピ</t>
    </rPh>
    <phoneticPr fontId="9"/>
  </si>
  <si>
    <t>（郵便番号　　　－　　　）</t>
    <rPh sb="1" eb="3">
      <t>ユウビン</t>
    </rPh>
    <rPh sb="3" eb="5">
      <t>バンゴウ</t>
    </rPh>
    <phoneticPr fontId="9"/>
  </si>
  <si>
    <t>主　な　職　歴　等</t>
    <rPh sb="0" eb="1">
      <t>オモ</t>
    </rPh>
    <rPh sb="4" eb="5">
      <t>ショク</t>
    </rPh>
    <rPh sb="6" eb="7">
      <t>レキ</t>
    </rPh>
    <rPh sb="8" eb="9">
      <t>トウ</t>
    </rPh>
    <phoneticPr fontId="9"/>
  </si>
  <si>
    <t>年　月　～　年　月</t>
    <rPh sb="0" eb="1">
      <t>ネン</t>
    </rPh>
    <rPh sb="2" eb="3">
      <t>ガツ</t>
    </rPh>
    <rPh sb="6" eb="7">
      <t>ネン</t>
    </rPh>
    <rPh sb="8" eb="9">
      <t>ガツ</t>
    </rPh>
    <phoneticPr fontId="9"/>
  </si>
  <si>
    <t>勤務先等</t>
    <rPh sb="0" eb="2">
      <t>キンム</t>
    </rPh>
    <rPh sb="2" eb="3">
      <t>サキ</t>
    </rPh>
    <rPh sb="3" eb="4">
      <t>トウ</t>
    </rPh>
    <phoneticPr fontId="9"/>
  </si>
  <si>
    <t>職務内容</t>
    <rPh sb="0" eb="2">
      <t>ショクム</t>
    </rPh>
    <rPh sb="2" eb="4">
      <t>ナイヨウ</t>
    </rPh>
    <phoneticPr fontId="9"/>
  </si>
  <si>
    <t>職務に関連する資格</t>
    <rPh sb="0" eb="2">
      <t>ショクム</t>
    </rPh>
    <rPh sb="3" eb="5">
      <t>カンレン</t>
    </rPh>
    <rPh sb="7" eb="9">
      <t>シカク</t>
    </rPh>
    <phoneticPr fontId="9"/>
  </si>
  <si>
    <t>資格の種類</t>
    <rPh sb="0" eb="2">
      <t>シカク</t>
    </rPh>
    <rPh sb="3" eb="5">
      <t>シュルイ</t>
    </rPh>
    <phoneticPr fontId="9"/>
  </si>
  <si>
    <t>資格取得年月日</t>
    <rPh sb="0" eb="2">
      <t>シカク</t>
    </rPh>
    <rPh sb="2" eb="4">
      <t>シュトク</t>
    </rPh>
    <rPh sb="4" eb="7">
      <t>ネンガッピ</t>
    </rPh>
    <phoneticPr fontId="9"/>
  </si>
  <si>
    <t>備考（研修の受講の状況等）</t>
    <rPh sb="0" eb="2">
      <t>ビコウ</t>
    </rPh>
    <rPh sb="3" eb="5">
      <t>ケンシュウ</t>
    </rPh>
    <rPh sb="6" eb="8">
      <t>ジュコウ</t>
    </rPh>
    <rPh sb="9" eb="11">
      <t>ジョウキョウ</t>
    </rPh>
    <rPh sb="11" eb="12">
      <t>トウ</t>
    </rPh>
    <phoneticPr fontId="9"/>
  </si>
  <si>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9"/>
  </si>
  <si>
    <t>　　　「相談支援専門員」等と記載してください。</t>
    <rPh sb="12" eb="13">
      <t>トウ</t>
    </rPh>
    <phoneticPr fontId="9"/>
  </si>
  <si>
    <t>　　２．住所・電話番号は、自宅のものを記載してください。</t>
    <rPh sb="4" eb="6">
      <t>ジュウショ</t>
    </rPh>
    <rPh sb="7" eb="9">
      <t>デンワ</t>
    </rPh>
    <rPh sb="9" eb="11">
      <t>バンゴウ</t>
    </rPh>
    <rPh sb="13" eb="15">
      <t>ジタク</t>
    </rPh>
    <rPh sb="19" eb="21">
      <t>キサイ</t>
    </rPh>
    <phoneticPr fontId="9"/>
  </si>
  <si>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9"/>
  </si>
  <si>
    <t>　　　記載してください。</t>
    <phoneticPr fontId="9"/>
  </si>
  <si>
    <t>サービス管理責任者の兼務に関する調書</t>
    <phoneticPr fontId="9"/>
  </si>
  <si>
    <t>長崎県障害福祉課長　様</t>
    <rPh sb="0" eb="3">
      <t>ナガサキケン</t>
    </rPh>
    <rPh sb="3" eb="5">
      <t>ショウガイ</t>
    </rPh>
    <rPh sb="5" eb="7">
      <t>フクシ</t>
    </rPh>
    <rPh sb="7" eb="9">
      <t>カチョウ</t>
    </rPh>
    <rPh sb="10" eb="11">
      <t>サマ</t>
    </rPh>
    <phoneticPr fontId="9"/>
  </si>
  <si>
    <t>　年　月　日</t>
    <rPh sb="1" eb="2">
      <t>ネン</t>
    </rPh>
    <rPh sb="3" eb="4">
      <t>ツキ</t>
    </rPh>
    <rPh sb="5" eb="6">
      <t>ニチ</t>
    </rPh>
    <phoneticPr fontId="9"/>
  </si>
  <si>
    <t>施設又は事業所所在地及び名称</t>
    <rPh sb="0" eb="2">
      <t>シセツ</t>
    </rPh>
    <rPh sb="2" eb="3">
      <t>マタ</t>
    </rPh>
    <rPh sb="4" eb="7">
      <t>ジギョウショ</t>
    </rPh>
    <rPh sb="7" eb="10">
      <t>ショザイチ</t>
    </rPh>
    <rPh sb="10" eb="11">
      <t>オヨ</t>
    </rPh>
    <rPh sb="12" eb="14">
      <t>メイショウ</t>
    </rPh>
    <phoneticPr fontId="9"/>
  </si>
  <si>
    <t>代表者氏名</t>
    <rPh sb="0" eb="3">
      <t>ダイヒョウシャ</t>
    </rPh>
    <rPh sb="3" eb="5">
      <t>シメイ</t>
    </rPh>
    <phoneticPr fontId="9"/>
  </si>
  <si>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9"/>
  </si>
  <si>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9"/>
  </si>
  <si>
    <t>氏  名</t>
    <rPh sb="0" eb="1">
      <t>シ</t>
    </rPh>
    <phoneticPr fontId="9"/>
  </si>
  <si>
    <t>（生年月日　　年　月　日）</t>
    <rPh sb="1" eb="3">
      <t>セイネン</t>
    </rPh>
    <rPh sb="3" eb="5">
      <t>ガッピ</t>
    </rPh>
    <rPh sb="7" eb="8">
      <t>ネン</t>
    </rPh>
    <rPh sb="9" eb="10">
      <t>ツキ</t>
    </rPh>
    <rPh sb="11" eb="12">
      <t>ニチ</t>
    </rPh>
    <phoneticPr fontId="9"/>
  </si>
  <si>
    <t>現住所</t>
    <rPh sb="0" eb="3">
      <t>ゲンジュウショ</t>
    </rPh>
    <phoneticPr fontId="9"/>
  </si>
  <si>
    <t>事業所名</t>
    <rPh sb="0" eb="2">
      <t>ジギョウ</t>
    </rPh>
    <rPh sb="2" eb="3">
      <t>ショ</t>
    </rPh>
    <rPh sb="3" eb="4">
      <t>メイ</t>
    </rPh>
    <phoneticPr fontId="9"/>
  </si>
  <si>
    <t>２）１）の者の兼務の状況</t>
    <rPh sb="5" eb="6">
      <t>モノ</t>
    </rPh>
    <rPh sb="7" eb="9">
      <t>ケンム</t>
    </rPh>
    <rPh sb="10" eb="12">
      <t>ジョウキョウ</t>
    </rPh>
    <phoneticPr fontId="9"/>
  </si>
  <si>
    <t>区分</t>
    <rPh sb="0" eb="2">
      <t>クブン</t>
    </rPh>
    <phoneticPr fontId="9"/>
  </si>
  <si>
    <t>職種名</t>
    <rPh sb="0" eb="2">
      <t>ショクシュ</t>
    </rPh>
    <rPh sb="2" eb="3">
      <t>メイ</t>
    </rPh>
    <phoneticPr fontId="9"/>
  </si>
  <si>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9"/>
  </si>
  <si>
    <t xml:space="preserve">
就労継続支援Ｂ型</t>
    <rPh sb="1" eb="3">
      <t>シュウロウ</t>
    </rPh>
    <rPh sb="3" eb="5">
      <t>ケイゾク</t>
    </rPh>
    <rPh sb="5" eb="7">
      <t>シエン</t>
    </rPh>
    <rPh sb="8" eb="9">
      <t>カタ</t>
    </rPh>
    <phoneticPr fontId="9"/>
  </si>
  <si>
    <t>サービス管理責任者</t>
    <rPh sb="4" eb="6">
      <t>カンリ</t>
    </rPh>
    <rPh sb="6" eb="8">
      <t>セキニン</t>
    </rPh>
    <rPh sb="8" eb="9">
      <t>シャ</t>
    </rPh>
    <phoneticPr fontId="9"/>
  </si>
  <si>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9"/>
  </si>
  <si>
    <t>多機能型</t>
    <rPh sb="0" eb="4">
      <t>タキノウガタ</t>
    </rPh>
    <phoneticPr fontId="9"/>
  </si>
  <si>
    <t xml:space="preserve">
就労継続支援Ｂ型
生活介護</t>
    <rPh sb="1" eb="3">
      <t>シュウロウ</t>
    </rPh>
    <rPh sb="3" eb="5">
      <t>ケイゾク</t>
    </rPh>
    <rPh sb="5" eb="7">
      <t>シエン</t>
    </rPh>
    <rPh sb="8" eb="9">
      <t>カタ</t>
    </rPh>
    <rPh sb="10" eb="12">
      <t>セイカツ</t>
    </rPh>
    <rPh sb="12" eb="14">
      <t>カイゴ</t>
    </rPh>
    <phoneticPr fontId="9"/>
  </si>
  <si>
    <t>職業指導員</t>
    <rPh sb="0" eb="2">
      <t>ショクギョウ</t>
    </rPh>
    <rPh sb="2" eb="5">
      <t>シドウイン</t>
    </rPh>
    <phoneticPr fontId="9"/>
  </si>
  <si>
    <t>【記載要領】</t>
    <rPh sb="1" eb="3">
      <t>キサイ</t>
    </rPh>
    <rPh sb="3" eb="5">
      <t>ヨウリョウ</t>
    </rPh>
    <phoneticPr fontId="9"/>
  </si>
  <si>
    <t>・兼務していない場合は「該当無し」と記載してください。</t>
    <rPh sb="1" eb="3">
      <t>ケンム</t>
    </rPh>
    <rPh sb="8" eb="10">
      <t>バアイ</t>
    </rPh>
    <rPh sb="12" eb="14">
      <t>ガイトウ</t>
    </rPh>
    <rPh sb="14" eb="15">
      <t>ナ</t>
    </rPh>
    <rPh sb="18" eb="20">
      <t>キサイ</t>
    </rPh>
    <phoneticPr fontId="9"/>
  </si>
  <si>
    <t>実 務 経 験 証 明 書</t>
    <rPh sb="0" eb="1">
      <t>ジツ</t>
    </rPh>
    <rPh sb="2" eb="3">
      <t>ツトム</t>
    </rPh>
    <rPh sb="4" eb="5">
      <t>キョウ</t>
    </rPh>
    <rPh sb="6" eb="7">
      <t>シルシ</t>
    </rPh>
    <rPh sb="8" eb="9">
      <t>アカシ</t>
    </rPh>
    <rPh sb="10" eb="11">
      <t>メイ</t>
    </rPh>
    <rPh sb="12" eb="13">
      <t>ショ</t>
    </rPh>
    <phoneticPr fontId="9"/>
  </si>
  <si>
    <t>番　　　　　号</t>
    <rPh sb="0" eb="1">
      <t>バン</t>
    </rPh>
    <rPh sb="6" eb="7">
      <t>ゴウ</t>
    </rPh>
    <phoneticPr fontId="9"/>
  </si>
  <si>
    <t>様</t>
    <rPh sb="0" eb="1">
      <t>サマ</t>
    </rPh>
    <phoneticPr fontId="9"/>
  </si>
  <si>
    <t>　　　　年　　　　月　　　　日</t>
    <rPh sb="4" eb="5">
      <t>ネン</t>
    </rPh>
    <rPh sb="9" eb="10">
      <t>ガツ</t>
    </rPh>
    <rPh sb="14" eb="15">
      <t>ニチ</t>
    </rPh>
    <phoneticPr fontId="9"/>
  </si>
  <si>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9"/>
  </si>
  <si>
    <t>氏　　名</t>
    <rPh sb="0" eb="1">
      <t>シ</t>
    </rPh>
    <rPh sb="3" eb="4">
      <t>メイ</t>
    </rPh>
    <phoneticPr fontId="9"/>
  </si>
  <si>
    <t>（生年月日　　年　　月　　日）</t>
    <rPh sb="1" eb="3">
      <t>セイネン</t>
    </rPh>
    <rPh sb="3" eb="5">
      <t>ガッピ</t>
    </rPh>
    <rPh sb="7" eb="8">
      <t>ネン</t>
    </rPh>
    <rPh sb="10" eb="11">
      <t>ガツ</t>
    </rPh>
    <rPh sb="13" eb="14">
      <t>ニチ</t>
    </rPh>
    <phoneticPr fontId="9"/>
  </si>
  <si>
    <t>現　住　所</t>
    <rPh sb="0" eb="1">
      <t>ウツツ</t>
    </rPh>
    <rPh sb="2" eb="3">
      <t>ジュウ</t>
    </rPh>
    <rPh sb="4" eb="5">
      <t>ショ</t>
    </rPh>
    <phoneticPr fontId="9"/>
  </si>
  <si>
    <t>施設又は事業所名</t>
    <rPh sb="0" eb="2">
      <t>シセツ</t>
    </rPh>
    <rPh sb="2" eb="3">
      <t>マタ</t>
    </rPh>
    <rPh sb="4" eb="6">
      <t>ジギョウ</t>
    </rPh>
    <rPh sb="6" eb="7">
      <t>ショ</t>
    </rPh>
    <rPh sb="7" eb="8">
      <t>メイ</t>
    </rPh>
    <phoneticPr fontId="9"/>
  </si>
  <si>
    <t>施設・事業所の種別（　　　　　　　　　　　　　　　　　　　　　）</t>
    <rPh sb="0" eb="2">
      <t>シセツ</t>
    </rPh>
    <rPh sb="3" eb="6">
      <t>ジギョウショ</t>
    </rPh>
    <rPh sb="7" eb="9">
      <t>シュベツ</t>
    </rPh>
    <phoneticPr fontId="9"/>
  </si>
  <si>
    <t>業　務　期　間</t>
    <rPh sb="0" eb="1">
      <t>ギョウ</t>
    </rPh>
    <rPh sb="2" eb="3">
      <t>ツトム</t>
    </rPh>
    <rPh sb="4" eb="5">
      <t>キ</t>
    </rPh>
    <rPh sb="6" eb="7">
      <t>アイダ</t>
    </rPh>
    <phoneticPr fontId="9"/>
  </si>
  <si>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9"/>
  </si>
  <si>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9"/>
  </si>
  <si>
    <t>（　　　　　日間）</t>
    <rPh sb="6" eb="7">
      <t>ニチ</t>
    </rPh>
    <rPh sb="7" eb="8">
      <t>カン</t>
    </rPh>
    <phoneticPr fontId="9"/>
  </si>
  <si>
    <t>業　務　内　容</t>
    <rPh sb="0" eb="1">
      <t>ギョウ</t>
    </rPh>
    <rPh sb="2" eb="3">
      <t>ツトム</t>
    </rPh>
    <rPh sb="4" eb="5">
      <t>ナイ</t>
    </rPh>
    <rPh sb="6" eb="7">
      <t>カタチ</t>
    </rPh>
    <phoneticPr fontId="9"/>
  </si>
  <si>
    <t>職名（　　　　　　　　　　　　　　　）</t>
    <rPh sb="0" eb="2">
      <t>ショクメイ</t>
    </rPh>
    <phoneticPr fontId="9"/>
  </si>
  <si>
    <t>（注）</t>
    <rPh sb="1" eb="2">
      <t>チュウ</t>
    </rPh>
    <phoneticPr fontId="9"/>
  </si>
  <si>
    <t>１．</t>
    <phoneticPr fontId="9"/>
  </si>
  <si>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9"/>
  </si>
  <si>
    <t>２．</t>
    <phoneticPr fontId="9"/>
  </si>
  <si>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9"/>
  </si>
  <si>
    <t>３．</t>
    <phoneticPr fontId="9"/>
  </si>
  <si>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9"/>
  </si>
  <si>
    <t>４．</t>
    <phoneticPr fontId="9"/>
  </si>
  <si>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9"/>
  </si>
  <si>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9"/>
  </si>
  <si>
    <t>事業所名</t>
    <rPh sb="0" eb="3">
      <t>ジギョウショ</t>
    </rPh>
    <rPh sb="3" eb="4">
      <t>メイ</t>
    </rPh>
    <phoneticPr fontId="9"/>
  </si>
  <si>
    <t>指定障害福祉サービス等の種類</t>
    <rPh sb="0" eb="2">
      <t>シテイ</t>
    </rPh>
    <rPh sb="2" eb="4">
      <t>ショウガイ</t>
    </rPh>
    <rPh sb="4" eb="6">
      <t>フクシ</t>
    </rPh>
    <rPh sb="10" eb="11">
      <t>ナド</t>
    </rPh>
    <rPh sb="12" eb="14">
      <t>シュルイ</t>
    </rPh>
    <phoneticPr fontId="9"/>
  </si>
  <si>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9"/>
  </si>
  <si>
    <t>２　主たる対象者を１のとおり特定する理由</t>
    <rPh sb="2" eb="3">
      <t>シュ</t>
    </rPh>
    <rPh sb="5" eb="7">
      <t>タイショウ</t>
    </rPh>
    <rPh sb="7" eb="8">
      <t>シャ</t>
    </rPh>
    <rPh sb="14" eb="16">
      <t>トクテイ</t>
    </rPh>
    <rPh sb="18" eb="20">
      <t>リユウ</t>
    </rPh>
    <phoneticPr fontId="9"/>
  </si>
  <si>
    <t>３　今後における主たる対象者の拡充の予定</t>
    <rPh sb="2" eb="4">
      <t>コンゴ</t>
    </rPh>
    <rPh sb="8" eb="9">
      <t>シュ</t>
    </rPh>
    <rPh sb="11" eb="14">
      <t>タイショウシャ</t>
    </rPh>
    <rPh sb="15" eb="17">
      <t>カクジュウ</t>
    </rPh>
    <rPh sb="18" eb="20">
      <t>ヨテイ</t>
    </rPh>
    <phoneticPr fontId="9"/>
  </si>
  <si>
    <t>(１)拡充予定の有無</t>
    <rPh sb="3" eb="5">
      <t>カクジュウ</t>
    </rPh>
    <rPh sb="5" eb="7">
      <t>ヨテイ</t>
    </rPh>
    <rPh sb="8" eb="10">
      <t>ウム</t>
    </rPh>
    <phoneticPr fontId="9"/>
  </si>
  <si>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</si>
  <si>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9"/>
  </si>
  <si>
    <t>(３)拡充のための方策</t>
    <rPh sb="3" eb="5">
      <t>カクジュウ</t>
    </rPh>
    <rPh sb="9" eb="11">
      <t>ホウサク</t>
    </rPh>
    <phoneticPr fontId="9"/>
  </si>
  <si>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9"/>
  </si>
  <si>
    <t>措　置　の　概　要</t>
    <rPh sb="0" eb="1">
      <t>ソ</t>
    </rPh>
    <rPh sb="2" eb="3">
      <t>チ</t>
    </rPh>
    <rPh sb="6" eb="7">
      <t>オオムネ</t>
    </rPh>
    <rPh sb="8" eb="9">
      <t>ヨウ</t>
    </rPh>
    <phoneticPr fontId="9"/>
  </si>
  <si>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</si>
  <si>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9"/>
  </si>
  <si>
    <t>　※具体的な対応方針</t>
    <rPh sb="2" eb="5">
      <t>グタイテキ</t>
    </rPh>
    <rPh sb="6" eb="8">
      <t>タイオウ</t>
    </rPh>
    <rPh sb="8" eb="10">
      <t>ホウシン</t>
    </rPh>
    <phoneticPr fontId="9"/>
  </si>
  <si>
    <t>３　その他参考事項</t>
    <rPh sb="4" eb="5">
      <t>タ</t>
    </rPh>
    <rPh sb="5" eb="7">
      <t>サンコウ</t>
    </rPh>
    <rPh sb="7" eb="9">
      <t>ジコウ</t>
    </rPh>
    <phoneticPr fontId="9"/>
  </si>
  <si>
    <t>(参考様式３)</t>
    <phoneticPr fontId="9"/>
  </si>
  <si>
    <t>誓　約　書</t>
    <phoneticPr fontId="9"/>
  </si>
  <si>
    <t>月</t>
    <rPh sb="0" eb="1">
      <t>ゲツ</t>
    </rPh>
    <phoneticPr fontId="9"/>
  </si>
  <si>
    <t>日</t>
    <rPh sb="0" eb="1">
      <t>ニチ</t>
    </rPh>
    <phoneticPr fontId="9"/>
  </si>
  <si>
    <t>知事    殿</t>
    <phoneticPr fontId="9"/>
  </si>
  <si>
    <t xml:space="preserve">申請者    </t>
    <phoneticPr fontId="9"/>
  </si>
  <si>
    <t>（名称）</t>
    <rPh sb="1" eb="3">
      <t>メイショウ</t>
    </rPh>
    <phoneticPr fontId="9"/>
  </si>
  <si>
    <t>（代表者の職名・氏名）</t>
    <rPh sb="1" eb="4">
      <t>ダイヒョウシャ</t>
    </rPh>
    <rPh sb="5" eb="7">
      <t>ショクメイ</t>
    </rPh>
    <rPh sb="8" eb="10">
      <t>シメイ</t>
    </rPh>
    <phoneticPr fontId="9"/>
  </si>
  <si>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9"/>
  </si>
  <si>
    <t>別紙①：　障害福祉サービス事業者向け</t>
    <rPh sb="0" eb="2">
      <t>ベッシ</t>
    </rPh>
    <rPh sb="5" eb="7">
      <t>ショウガイ</t>
    </rPh>
    <rPh sb="7" eb="9">
      <t>フクシ</t>
    </rPh>
    <rPh sb="13" eb="16">
      <t>ジギョウシャ</t>
    </rPh>
    <rPh sb="16" eb="17">
      <t>ム</t>
    </rPh>
    <phoneticPr fontId="9"/>
  </si>
  <si>
    <t>別紙②：　障害者支援施設向け</t>
    <rPh sb="0" eb="2">
      <t>ベッシ</t>
    </rPh>
    <rPh sb="5" eb="8">
      <t>ショウガイシャ</t>
    </rPh>
    <rPh sb="8" eb="10">
      <t>シエン</t>
    </rPh>
    <rPh sb="12" eb="13">
      <t>ム</t>
    </rPh>
    <phoneticPr fontId="9"/>
  </si>
  <si>
    <t>別紙③：　一般相談支援事業者向け</t>
    <rPh sb="0" eb="2">
      <t>ベッシ</t>
    </rPh>
    <rPh sb="5" eb="7">
      <t>イッパン</t>
    </rPh>
    <rPh sb="7" eb="9">
      <t>ソウダン</t>
    </rPh>
    <rPh sb="9" eb="11">
      <t>シエン</t>
    </rPh>
    <rPh sb="11" eb="14">
      <t>ジギョウシャ</t>
    </rPh>
    <rPh sb="14" eb="15">
      <t>ム</t>
    </rPh>
    <phoneticPr fontId="9"/>
  </si>
  <si>
    <t>別紙④：　特定相談支援事業者向け</t>
    <rPh sb="0" eb="2">
      <t>ベッシ</t>
    </rPh>
    <rPh sb="5" eb="7">
      <t>トクテイ</t>
    </rPh>
    <rPh sb="7" eb="9">
      <t>ソウダン</t>
    </rPh>
    <rPh sb="9" eb="11">
      <t>シエン</t>
    </rPh>
    <rPh sb="11" eb="14">
      <t>ジギョウシャ</t>
    </rPh>
    <rPh sb="14" eb="15">
      <t>ム</t>
    </rPh>
    <phoneticPr fontId="9"/>
  </si>
  <si>
    <t>別紙⑤：　障害児通所支援事業者向け</t>
    <rPh sb="0" eb="2">
      <t>ベッシ</t>
    </rPh>
    <rPh sb="5" eb="8">
      <t>ショウガイジ</t>
    </rPh>
    <rPh sb="8" eb="10">
      <t>ツウショ</t>
    </rPh>
    <rPh sb="10" eb="12">
      <t>シエン</t>
    </rPh>
    <rPh sb="12" eb="15">
      <t>ジギョウシャ</t>
    </rPh>
    <rPh sb="15" eb="16">
      <t>ム</t>
    </rPh>
    <phoneticPr fontId="9"/>
  </si>
  <si>
    <t>別紙⑥：　障害児入所施設向け</t>
    <rPh sb="0" eb="2">
      <t>ベッシ</t>
    </rPh>
    <rPh sb="5" eb="8">
      <t>ショウガイジ</t>
    </rPh>
    <rPh sb="8" eb="10">
      <t>ニュウショ</t>
    </rPh>
    <rPh sb="10" eb="12">
      <t>シセツ</t>
    </rPh>
    <rPh sb="12" eb="13">
      <t>ム</t>
    </rPh>
    <phoneticPr fontId="9"/>
  </si>
  <si>
    <t>別紙⑦：　障害児相談支援事業者向け</t>
    <rPh sb="0" eb="2">
      <t>ベッシ</t>
    </rPh>
    <rPh sb="5" eb="8">
      <t>ショウガイジ</t>
    </rPh>
    <rPh sb="8" eb="10">
      <t>ソウダン</t>
    </rPh>
    <rPh sb="10" eb="12">
      <t>シエン</t>
    </rPh>
    <rPh sb="12" eb="15">
      <t>ジギョウシャ</t>
    </rPh>
    <rPh sb="15" eb="16">
      <t>ム</t>
    </rPh>
    <phoneticPr fontId="9"/>
  </si>
  <si>
    <t>注　該当する種別に○を付けてください。</t>
    <rPh sb="0" eb="1">
      <t>チュウ</t>
    </rPh>
    <rPh sb="2" eb="4">
      <t>ガイトウ</t>
    </rPh>
    <rPh sb="6" eb="8">
      <t>シュベツ</t>
    </rPh>
    <rPh sb="11" eb="12">
      <t>ツ</t>
    </rPh>
    <phoneticPr fontId="9"/>
  </si>
  <si>
    <t>一</t>
    <rPh sb="0" eb="1">
      <t>イチ</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</si>
  <si>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</si>
  <si>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申請者が、労働に関する法律の規定であって政令で定めるものにより罰金の刑に処せられ、その執行を終わり、又は執行を受けることがなくなるまでの者であるとき。</t>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</si>
  <si>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</si>
  <si>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サービス種別</t>
    <rPh sb="4" eb="6">
      <t>シュベツ</t>
    </rPh>
    <phoneticPr fontId="54"/>
  </si>
  <si>
    <t>障害者支援施設</t>
    <rPh sb="0" eb="3">
      <t>ショウガイシャ</t>
    </rPh>
    <rPh sb="3" eb="5">
      <t>シエン</t>
    </rPh>
    <rPh sb="5" eb="7">
      <t>シセツ</t>
    </rPh>
    <phoneticPr fontId="9"/>
  </si>
  <si>
    <t>事業所名</t>
    <rPh sb="0" eb="3">
      <t>ジギョウショ</t>
    </rPh>
    <rPh sb="3" eb="4">
      <t>メイ</t>
    </rPh>
    <phoneticPr fontId="54"/>
  </si>
  <si>
    <t>(1)記載する期間</t>
    <rPh sb="3" eb="5">
      <t>キサイ</t>
    </rPh>
    <rPh sb="7" eb="9">
      <t>キカン</t>
    </rPh>
    <phoneticPr fontId="9"/>
  </si>
  <si>
    <t>４週</t>
  </si>
  <si>
    <t>(2)予定/実績の別</t>
    <rPh sb="3" eb="5">
      <t>ヨテイ</t>
    </rPh>
    <rPh sb="6" eb="8">
      <t>ジッセキ</t>
    </rPh>
    <rPh sb="9" eb="10">
      <t>ベツ</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</si>
  <si>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4"/>
  </si>
  <si>
    <t>時間/週</t>
    <rPh sb="0" eb="2">
      <t>ジカン</t>
    </rPh>
    <rPh sb="3" eb="4">
      <t>シュウ</t>
    </rPh>
    <phoneticPr fontId="9"/>
  </si>
  <si>
    <t>時間/月</t>
    <rPh sb="0" eb="2">
      <t>ジカン</t>
    </rPh>
    <rPh sb="3" eb="4">
      <t>ツキ</t>
    </rPh>
    <phoneticPr fontId="9"/>
  </si>
  <si>
    <t>No.</t>
    <phoneticPr fontId="9"/>
  </si>
  <si>
    <t>(4)職種</t>
    <rPh sb="3" eb="5">
      <t>ショクシュ</t>
    </rPh>
    <phoneticPr fontId="9"/>
  </si>
  <si>
    <t>(5)勤務形態</t>
    <rPh sb="3" eb="5">
      <t>キンム</t>
    </rPh>
    <rPh sb="5" eb="7">
      <t>ケイタイ</t>
    </rPh>
    <phoneticPr fontId="9"/>
  </si>
  <si>
    <t>(6)資格</t>
    <rPh sb="3" eb="5">
      <t>シカク</t>
    </rPh>
    <phoneticPr fontId="9"/>
  </si>
  <si>
    <t>(7)氏名</t>
    <rPh sb="3" eb="5">
      <t>シメイ</t>
    </rPh>
    <phoneticPr fontId="9"/>
  </si>
  <si>
    <t>(8)</t>
    <phoneticPr fontId="9"/>
  </si>
  <si>
    <t>(9)勤務時間数合計</t>
    <rPh sb="3" eb="5">
      <t>キンム</t>
    </rPh>
    <rPh sb="5" eb="7">
      <t>ジカン</t>
    </rPh>
    <rPh sb="7" eb="8">
      <t>スウ</t>
    </rPh>
    <rPh sb="8" eb="10">
      <t>ゴウケイ</t>
    </rPh>
    <phoneticPr fontId="9"/>
  </si>
  <si>
    <t>(10)週平均の勤務時間数</t>
    <rPh sb="4" eb="7">
      <t>シュウヘイキン</t>
    </rPh>
    <rPh sb="8" eb="10">
      <t>キンム</t>
    </rPh>
    <rPh sb="10" eb="12">
      <t>ジカン</t>
    </rPh>
    <rPh sb="12" eb="13">
      <t>スウ</t>
    </rPh>
    <phoneticPr fontId="9"/>
  </si>
  <si>
    <t>(11)兼務状況
（兼務先／兼務する職務の内容）等</t>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</si>
  <si>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</si>
  <si>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</si>
  <si>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</si>
  <si>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</si>
  <si>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第５週</t>
    <rPh sb="0" eb="1">
      <t>ダイ</t>
    </rPh>
    <rPh sb="2" eb="3">
      <t>シュウ</t>
    </rPh>
    <phoneticPr fontId="9"/>
  </si>
  <si>
    <t>※選択肢にない職種については直接入力してください</t>
    <phoneticPr fontId="57"/>
  </si>
  <si>
    <t>管理者</t>
    <rPh sb="0" eb="3">
      <t>カンリシャ</t>
    </rPh>
    <phoneticPr fontId="57"/>
  </si>
  <si>
    <t>A</t>
  </si>
  <si>
    <t>サービス管理責任者</t>
    <rPh sb="4" eb="6">
      <t>カンリ</t>
    </rPh>
    <rPh sb="6" eb="9">
      <t>セキニンシャ</t>
    </rPh>
    <phoneticPr fontId="57"/>
  </si>
  <si>
    <t>B</t>
  </si>
  <si>
    <t>C</t>
  </si>
  <si>
    <t>医師</t>
    <rPh sb="0" eb="2">
      <t>イシ</t>
    </rPh>
    <phoneticPr fontId="57"/>
  </si>
  <si>
    <t>D</t>
  </si>
  <si>
    <t>看護職員</t>
    <rPh sb="0" eb="4">
      <t>カンゴショクイン</t>
    </rPh>
    <phoneticPr fontId="57"/>
  </si>
  <si>
    <t>E</t>
    <phoneticPr fontId="57"/>
  </si>
  <si>
    <t>合計</t>
    <rPh sb="0" eb="2">
      <t>ゴウケイ</t>
    </rPh>
    <phoneticPr fontId="9"/>
  </si>
  <si>
    <t>サービス提供時間</t>
    <rPh sb="4" eb="6">
      <t>テイキョウ</t>
    </rPh>
    <rPh sb="6" eb="8">
      <t>ジカン</t>
    </rPh>
    <phoneticPr fontId="9"/>
  </si>
  <si>
    <t>＜実施する昼間サービス＞※実施するものに「○」を選択してください。</t>
    <rPh sb="1" eb="3">
      <t>ジッシ</t>
    </rPh>
    <rPh sb="5" eb="7">
      <t>チュウカン</t>
    </rPh>
    <rPh sb="13" eb="15">
      <t>ジッシ</t>
    </rPh>
    <rPh sb="24" eb="26">
      <t>センタク</t>
    </rPh>
    <phoneticPr fontId="9"/>
  </si>
  <si>
    <t>サービス類型</t>
    <rPh sb="4" eb="6">
      <t>ルイケイ</t>
    </rPh>
    <phoneticPr fontId="57"/>
  </si>
  <si>
    <t>生活介護</t>
    <rPh sb="0" eb="4">
      <t>セイカツカイゴ</t>
    </rPh>
    <phoneticPr fontId="57"/>
  </si>
  <si>
    <t>自立訓練（機能訓練）</t>
    <phoneticPr fontId="57"/>
  </si>
  <si>
    <t>自立訓練（生活訓練）</t>
    <rPh sb="5" eb="7">
      <t>セイカツ</t>
    </rPh>
    <phoneticPr fontId="57"/>
  </si>
  <si>
    <t>就労移行支援</t>
    <rPh sb="0" eb="2">
      <t>シュウロウ</t>
    </rPh>
    <rPh sb="2" eb="4">
      <t>イコウ</t>
    </rPh>
    <rPh sb="4" eb="6">
      <t>シエン</t>
    </rPh>
    <phoneticPr fontId="57"/>
  </si>
  <si>
    <t>就労継続支援B型</t>
    <rPh sb="0" eb="4">
      <t>シュウロウケイゾク</t>
    </rPh>
    <rPh sb="4" eb="6">
      <t>シエン</t>
    </rPh>
    <rPh sb="7" eb="8">
      <t>ガタ</t>
    </rPh>
    <phoneticPr fontId="57"/>
  </si>
  <si>
    <t>実施の有無</t>
    <rPh sb="0" eb="2">
      <t>ジッシ</t>
    </rPh>
    <rPh sb="3" eb="5">
      <t>ウム</t>
    </rPh>
    <phoneticPr fontId="57"/>
  </si>
  <si>
    <t>○</t>
  </si>
  <si>
    <t>当該サービスを利用する利用者の数</t>
    <rPh sb="0" eb="2">
      <t>トウガイ</t>
    </rPh>
    <rPh sb="7" eb="9">
      <t>リヨウ</t>
    </rPh>
    <rPh sb="11" eb="14">
      <t>リヨウシャ</t>
    </rPh>
    <rPh sb="15" eb="16">
      <t>カズ</t>
    </rPh>
    <phoneticPr fontId="57"/>
  </si>
  <si>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9"/>
  </si>
  <si>
    <t>計</t>
    <rPh sb="0" eb="1">
      <t>ケイ</t>
    </rPh>
    <phoneticPr fontId="9"/>
  </si>
  <si>
    <t>平均利用者数</t>
    <rPh sb="0" eb="2">
      <t>ヘイキン</t>
    </rPh>
    <rPh sb="2" eb="6">
      <t>リヨウシャスウ</t>
    </rPh>
    <phoneticPr fontId="9"/>
  </si>
  <si>
    <t>平均障害支援区分</t>
    <rPh sb="0" eb="2">
      <t>ヘイキン</t>
    </rPh>
    <rPh sb="2" eb="4">
      <t>ショウガイ</t>
    </rPh>
    <rPh sb="4" eb="6">
      <t>シエン</t>
    </rPh>
    <rPh sb="6" eb="8">
      <t>クブン</t>
    </rPh>
    <phoneticPr fontId="9"/>
  </si>
  <si>
    <t>利用者延べ数計</t>
    <rPh sb="3" eb="4">
      <t>ノ</t>
    </rPh>
    <rPh sb="6" eb="7">
      <t>ケイ</t>
    </rPh>
    <phoneticPr fontId="9"/>
  </si>
  <si>
    <t>　区分２の延べ利用者数</t>
    <rPh sb="1" eb="3">
      <t>クブン</t>
    </rPh>
    <rPh sb="5" eb="6">
      <t>ノ</t>
    </rPh>
    <rPh sb="7" eb="11">
      <t>リヨウシャスウ</t>
    </rPh>
    <phoneticPr fontId="57"/>
  </si>
  <si>
    <t>　区分３の延べ利用者数</t>
    <rPh sb="1" eb="3">
      <t>クブン</t>
    </rPh>
    <rPh sb="5" eb="6">
      <t>ノ</t>
    </rPh>
    <rPh sb="7" eb="11">
      <t>リヨウシャスウ</t>
    </rPh>
    <phoneticPr fontId="57"/>
  </si>
  <si>
    <t>　区分４の延べ利用者数</t>
    <rPh sb="1" eb="3">
      <t>クブン</t>
    </rPh>
    <rPh sb="5" eb="6">
      <t>ノ</t>
    </rPh>
    <rPh sb="7" eb="11">
      <t>リヨウシャスウ</t>
    </rPh>
    <phoneticPr fontId="57"/>
  </si>
  <si>
    <t>　区分５の延べ利用者数</t>
    <rPh sb="1" eb="3">
      <t>クブン</t>
    </rPh>
    <rPh sb="5" eb="6">
      <t>ノ</t>
    </rPh>
    <rPh sb="7" eb="11">
      <t>リヨウシャスウ</t>
    </rPh>
    <phoneticPr fontId="57"/>
  </si>
  <si>
    <t>　区分６の延べ利用者数</t>
    <rPh sb="1" eb="3">
      <t>クブン</t>
    </rPh>
    <rPh sb="5" eb="6">
      <t>ノ</t>
    </rPh>
    <rPh sb="7" eb="11">
      <t>リヨウシャスウ</t>
    </rPh>
    <phoneticPr fontId="57"/>
  </si>
  <si>
    <t>所要時間５時間未満の利用者数</t>
    <rPh sb="0" eb="2">
      <t>ショヨウ</t>
    </rPh>
    <rPh sb="2" eb="4">
      <t>ジカン</t>
    </rPh>
    <rPh sb="5" eb="7">
      <t>ジカン</t>
    </rPh>
    <rPh sb="7" eb="9">
      <t>ミマン</t>
    </rPh>
    <rPh sb="10" eb="13">
      <t>リヨウシャ</t>
    </rPh>
    <rPh sb="13" eb="14">
      <t>スウ</t>
    </rPh>
    <phoneticPr fontId="57"/>
  </si>
  <si>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57"/>
  </si>
  <si>
    <t>開所日数</t>
    <rPh sb="0" eb="2">
      <t>カイショ</t>
    </rPh>
    <rPh sb="2" eb="4">
      <t>ニッスウ</t>
    </rPh>
    <phoneticPr fontId="4"/>
  </si>
  <si>
    <t>(※)利用者延べ数の内数を記載してください。所要時間は、送迎や障害特性等による配慮事項を含む、個別支援計画に位置付けられた標準的な時間を指します。</t>
    <phoneticPr fontId="57"/>
  </si>
  <si>
    <t>＜人員に関する基準＞</t>
    <rPh sb="1" eb="3">
      <t>ジンイン</t>
    </rPh>
    <rPh sb="4" eb="5">
      <t>カン</t>
    </rPh>
    <rPh sb="7" eb="9">
      <t>キジュン</t>
    </rPh>
    <phoneticPr fontId="9"/>
  </si>
  <si>
    <t>区分</t>
    <rPh sb="0" eb="2">
      <t>クブン</t>
    </rPh>
    <phoneticPr fontId="4"/>
  </si>
  <si>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57"/>
  </si>
  <si>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57"/>
  </si>
  <si>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57"/>
  </si>
  <si>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57"/>
  </si>
  <si>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57"/>
  </si>
  <si>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57"/>
  </si>
  <si>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</si>
  <si>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9"/>
  </si>
  <si>
    <t>専従</t>
    <rPh sb="0" eb="2">
      <t>センジュウ</t>
    </rPh>
    <phoneticPr fontId="4"/>
  </si>
  <si>
    <t>兼務</t>
    <rPh sb="0" eb="2">
      <t>ケンム</t>
    </rPh>
    <phoneticPr fontId="4"/>
  </si>
  <si>
    <t>常勤</t>
    <rPh sb="0" eb="2">
      <t>ジョウキン</t>
    </rPh>
    <phoneticPr fontId="9"/>
  </si>
  <si>
    <t>非常勤</t>
    <rPh sb="0" eb="3">
      <t>ヒジョウキン</t>
    </rPh>
    <phoneticPr fontId="9"/>
  </si>
  <si>
    <t>常勤換算数</t>
    <rPh sb="0" eb="5">
      <t>ジョウキンカンサンスウ</t>
    </rPh>
    <phoneticPr fontId="5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</si>
  <si>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4"/>
  </si>
  <si>
    <t>　(1) 「４週」・「暦月」のいずれかを選択してください。</t>
    <rPh sb="7" eb="8">
      <t>シュウ</t>
    </rPh>
    <rPh sb="11" eb="12">
      <t>レキ</t>
    </rPh>
    <rPh sb="12" eb="13">
      <t>ツキ</t>
    </rPh>
    <rPh sb="20" eb="22">
      <t>センタク</t>
    </rPh>
    <phoneticPr fontId="54"/>
  </si>
  <si>
    <t>　(2) 「予定」・「実績」のいずれかを選択してください。</t>
    <rPh sb="6" eb="8">
      <t>ヨテイ</t>
    </rPh>
    <rPh sb="11" eb="13">
      <t>ジッセキ</t>
    </rPh>
    <rPh sb="20" eb="22">
      <t>センタク</t>
    </rPh>
    <phoneticPr fontId="5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</si>
  <si>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4"/>
  </si>
  <si>
    <t>　(4) 従業者の職種を入力してください。</t>
    <rPh sb="5" eb="8">
      <t>ジュウギョウシャ</t>
    </rPh>
    <rPh sb="9" eb="11">
      <t>ショクシュ</t>
    </rPh>
    <rPh sb="12" eb="14">
      <t>ニュウリョク</t>
    </rPh>
    <phoneticPr fontId="54"/>
  </si>
  <si>
    <t xml:space="preserve"> 　　 記入の順序は、職種ごとにまとめてください。</t>
    <rPh sb="4" eb="6">
      <t>キニュウ</t>
    </rPh>
    <rPh sb="7" eb="9">
      <t>ジュンジョ</t>
    </rPh>
    <rPh sb="11" eb="13">
      <t>ショクシュ</t>
    </rPh>
    <phoneticPr fontId="5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</si>
  <si>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</si>
  <si>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54"/>
  </si>
  <si>
    <t>区分</t>
    <rPh sb="0" eb="2">
      <t>クブン</t>
    </rPh>
    <phoneticPr fontId="54"/>
  </si>
  <si>
    <t>常勤で専従</t>
    <rPh sb="0" eb="2">
      <t>ジョウキン</t>
    </rPh>
    <rPh sb="3" eb="5">
      <t>センジュウ</t>
    </rPh>
    <phoneticPr fontId="54"/>
  </si>
  <si>
    <t>常勤で兼務</t>
    <rPh sb="0" eb="2">
      <t>ジョウキン</t>
    </rPh>
    <rPh sb="3" eb="5">
      <t>ケンム</t>
    </rPh>
    <phoneticPr fontId="54"/>
  </si>
  <si>
    <t>非常勤で専従</t>
    <rPh sb="0" eb="3">
      <t>ヒジョウキン</t>
    </rPh>
    <rPh sb="4" eb="6">
      <t>センジュウ</t>
    </rPh>
    <phoneticPr fontId="54"/>
  </si>
  <si>
    <t>非常勤で兼務</t>
    <rPh sb="0" eb="3">
      <t>ヒジョウキン</t>
    </rPh>
    <rPh sb="4" eb="6">
      <t>ケンム</t>
    </rPh>
    <phoneticPr fontId="54"/>
  </si>
  <si>
    <t>（注）常勤・非常勤の区分について</t>
    <rPh sb="1" eb="2">
      <t>チュウ</t>
    </rPh>
    <rPh sb="3" eb="5">
      <t>ジョウキン</t>
    </rPh>
    <rPh sb="6" eb="9">
      <t>ヒジョウキン</t>
    </rPh>
    <rPh sb="10" eb="12">
      <t>クブン</t>
    </rPh>
    <phoneticPr fontId="5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</si>
  <si>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</si>
  <si>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4"/>
  </si>
  <si>
    <t>　(6) 従業者の保有する資格を入力してください。</t>
    <rPh sb="5" eb="8">
      <t>ジュウギョウシャ</t>
    </rPh>
    <rPh sb="9" eb="11">
      <t>ホユウ</t>
    </rPh>
    <rPh sb="13" eb="15">
      <t>シカク</t>
    </rPh>
    <rPh sb="16" eb="18">
      <t>ニュウリョク</t>
    </rPh>
    <phoneticPr fontId="54"/>
  </si>
  <si>
    <t xml:space="preserve"> 　　 保有資格を全て記入するのではなく、人員基準・加配加算上、求められる資格等を入力してください。</t>
    <phoneticPr fontId="5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</si>
  <si>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4"/>
  </si>
  <si>
    <t>　(7) 従業者の氏名を記入してください。</t>
    <rPh sb="5" eb="8">
      <t>ジュウギョウシャ</t>
    </rPh>
    <rPh sb="9" eb="11">
      <t>シメイ</t>
    </rPh>
    <rPh sb="12" eb="14">
      <t>キニュウ</t>
    </rPh>
    <phoneticPr fontId="5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</si>
  <si>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4"/>
  </si>
  <si>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4"/>
  </si>
  <si>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</si>
  <si>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</si>
  <si>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　(10) 従業者ごとに、合計勤務時間数を入力してください。</t>
    <rPh sb="6" eb="9">
      <t>ジュウギョウシャ</t>
    </rPh>
    <rPh sb="13" eb="15">
      <t>ゴウケイ</t>
    </rPh>
    <rPh sb="15" eb="17">
      <t>キンム</t>
    </rPh>
    <rPh sb="17" eb="20">
      <t>ジカンスウ</t>
    </rPh>
    <rPh sb="21" eb="23">
      <t>ニュウリョク</t>
    </rPh>
    <phoneticPr fontId="5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</si>
  <si>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</si>
  <si>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</si>
  <si>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</si>
  <si>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4"/>
  </si>
  <si>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</si>
  <si>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</si>
  <si>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 xml:space="preserve"> （14) 必要項目を満たしていれば、各事業所で使用するシフト表等をもって代替書類として差し支えありません。</t>
    <phoneticPr fontId="9"/>
  </si>
  <si>
    <t>二</t>
  </si>
  <si>
    <t>三</t>
    <phoneticPr fontId="9"/>
  </si>
  <si>
    <t>五</t>
    <phoneticPr fontId="9"/>
  </si>
  <si>
    <t>五の二</t>
    <phoneticPr fontId="9"/>
  </si>
  <si>
    <t>六</t>
    <phoneticPr fontId="9"/>
  </si>
  <si>
    <t>八</t>
    <phoneticPr fontId="9"/>
  </si>
  <si>
    <t>九</t>
    <phoneticPr fontId="9"/>
  </si>
  <si>
    <t>十一</t>
    <phoneticPr fontId="9"/>
  </si>
  <si>
    <t>十二</t>
    <phoneticPr fontId="9"/>
  </si>
  <si>
    <t>（別紙②：障害者支援施設向け）</t>
  </si>
  <si>
    <t>障害者の日常生活及び社会生活を総合的に支援するための法律第３８条第３項において準用する
同法第３６条第３項</t>
    <phoneticPr fontId="9"/>
  </si>
  <si>
    <t>申請者が都道府県の条例で定める者でないとき。</t>
    <phoneticPr fontId="9"/>
  </si>
  <si>
    <t>当該申請に係る障害者支援施設の従業者の知識及び技能並びに人員が、第四十四条第一項の都道府県の条例で定める基準を満たしていないとき。</t>
    <phoneticPr fontId="9"/>
  </si>
  <si>
    <t>申請者が、第四十四条第二項の都道府県の条例で定める指定障害者支援施設等の設備及び運営に関する基準に従って適正な障害者支援施設の運営をすることができないと認められるとき。</t>
    <phoneticPr fontId="9"/>
  </si>
  <si>
    <t>四</t>
    <phoneticPr fontId="9"/>
  </si>
  <si>
    <t>申請者が、禁錮以上の刑に処せられ、その執行を終わり、又は執行を受けることがなくなるまでの者であるとき。</t>
    <phoneticPr fontId="9"/>
  </si>
  <si>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phoneticPr fontId="9"/>
  </si>
  <si>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9"/>
  </si>
  <si>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9"/>
  </si>
  <si>
    <t>十</t>
    <phoneticPr fontId="9"/>
  </si>
  <si>
    <t>申請者が、指定の申請前五年以内に障害福祉サービスに関し不正又は著しく不当な行為をした者であるとき。</t>
    <phoneticPr fontId="9"/>
  </si>
  <si>
    <t>申請者が、法人で、その役員等のうちに第四号から第六号まで又は第八号から前号までのいずれかに該当する者のあるものであるとき。</t>
    <phoneticPr fontId="9"/>
  </si>
  <si>
    <t>十三</t>
    <phoneticPr fontId="9"/>
  </si>
  <si>
    <t>申請者が、法人でない者で、その管理者が第四号から第六号まで又は第八号から第十一号までのいずれかに該当する者であるとき。</t>
    <phoneticPr fontId="9"/>
  </si>
  <si>
    <t>（県様式１）</t>
    <rPh sb="1" eb="2">
      <t>ケン</t>
    </rPh>
    <rPh sb="2" eb="4">
      <t>ヨウシキ</t>
    </rPh>
    <phoneticPr fontId="9"/>
  </si>
  <si>
    <t>（県様式２）</t>
    <rPh sb="1" eb="2">
      <t>ケン</t>
    </rPh>
    <rPh sb="2" eb="4">
      <t>ヨウシキ</t>
    </rPh>
    <phoneticPr fontId="9"/>
  </si>
  <si>
    <t>（県様式３）</t>
    <rPh sb="1" eb="2">
      <t>ケン</t>
    </rPh>
    <rPh sb="2" eb="4">
      <t>ヨウシキ</t>
    </rPh>
    <phoneticPr fontId="9"/>
  </si>
  <si>
    <t>（県様式３－２）</t>
    <rPh sb="1" eb="2">
      <t>ケン</t>
    </rPh>
    <rPh sb="2" eb="4">
      <t>ヨウシキ</t>
    </rPh>
    <phoneticPr fontId="9"/>
  </si>
  <si>
    <t>（県様式４）</t>
    <rPh sb="1" eb="2">
      <t>ケン</t>
    </rPh>
    <rPh sb="2" eb="4">
      <t>ヨウシキ</t>
    </rPh>
    <phoneticPr fontId="9"/>
  </si>
  <si>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phoneticPr fontId="9"/>
  </si>
  <si>
    <t>運営規程</t>
    <rPh sb="0" eb="2">
      <t>ウンエイ</t>
    </rPh>
    <rPh sb="2" eb="4">
      <t>キテイ</t>
    </rPh>
    <phoneticPr fontId="3"/>
  </si>
  <si>
    <t>(標準様式１)</t>
    <rPh sb="1" eb="3">
      <t>ヒョウジュン</t>
    </rPh>
    <rPh sb="3" eb="5">
      <t>ヨウシキ</t>
    </rPh>
    <phoneticPr fontId="9"/>
  </si>
  <si>
    <t>(標準様式２)</t>
    <rPh sb="1" eb="3">
      <t>ヒョウジュン</t>
    </rPh>
    <rPh sb="3" eb="5">
      <t>ヨウシキ</t>
    </rPh>
    <phoneticPr fontId="9"/>
  </si>
  <si>
    <t>障害福祉サービスの主な変更に係る提出書類一覧　※ 基本報酬・加算の変更については、各サービス毎の項目をご確認ください。</t>
    <rPh sb="0" eb="2">
      <t>ショウガイ</t>
    </rPh>
    <rPh sb="2" eb="4">
      <t>フクシ</t>
    </rPh>
    <rPh sb="9" eb="10">
      <t>オモ</t>
    </rPh>
    <rPh sb="11" eb="13">
      <t>ヘンコウ</t>
    </rPh>
    <phoneticPr fontId="9"/>
  </si>
  <si>
    <r>
      <rPr>
        <sz val="14"/>
        <rFont val="HGｺﾞｼｯｸM"/>
        <family val="3"/>
        <charset val="128"/>
      </rPr>
      <t>提出書類</t>
    </r>
    <r>
      <rPr>
        <sz val="9"/>
        <rFont val="HGｺﾞｼｯｸM"/>
        <family val="3"/>
        <charset val="128"/>
      </rPr>
      <t xml:space="preserve">
○は必須、△は必要に応じて提出
■は該当サービスのみ等の指定あり（下段※の表記をよくご確認ください）</t>
    </r>
    <rPh sb="0" eb="2">
      <t>テイシュツ</t>
    </rPh>
    <rPh sb="2" eb="4">
      <t>ショルイ</t>
    </rPh>
    <rPh sb="23" eb="25">
      <t>ガイトウ</t>
    </rPh>
    <rPh sb="31" eb="32">
      <t>トウ</t>
    </rPh>
    <rPh sb="33" eb="35">
      <t>シテイ</t>
    </rPh>
    <rPh sb="38" eb="40">
      <t>カダン</t>
    </rPh>
    <rPh sb="42" eb="44">
      <t>ヒョウキ</t>
    </rPh>
    <rPh sb="48" eb="50">
      <t>カクニン</t>
    </rPh>
    <phoneticPr fontId="9"/>
  </si>
  <si>
    <t>事業所(施設)の名称</t>
    <rPh sb="0" eb="3">
      <t>ジギョウショ</t>
    </rPh>
    <rPh sb="4" eb="6">
      <t>シセツ</t>
    </rPh>
    <rPh sb="8" eb="10">
      <t>メイショウ</t>
    </rPh>
    <phoneticPr fontId="3"/>
  </si>
  <si>
    <t>申請者(設置者)の名称</t>
    <rPh sb="0" eb="3">
      <t>シンセイシャ</t>
    </rPh>
    <rPh sb="4" eb="6">
      <t>セッチ</t>
    </rPh>
    <rPh sb="6" eb="7">
      <t>シャ</t>
    </rPh>
    <rPh sb="9" eb="11">
      <t>メイショウ</t>
    </rPh>
    <phoneticPr fontId="3"/>
  </si>
  <si>
    <t>主たる事務所の所在地</t>
    <rPh sb="0" eb="1">
      <t>シュ</t>
    </rPh>
    <rPh sb="3" eb="5">
      <t>ジム</t>
    </rPh>
    <rPh sb="5" eb="6">
      <t>ショ</t>
    </rPh>
    <rPh sb="7" eb="10">
      <t>ショザイチ</t>
    </rPh>
    <phoneticPr fontId="3"/>
  </si>
  <si>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
  </si>
  <si>
    <t>○</t>
    <phoneticPr fontId="9"/>
  </si>
  <si>
    <t>■（※２）</t>
    <phoneticPr fontId="9"/>
  </si>
  <si>
    <t>付表</t>
    <rPh sb="0" eb="2">
      <t>フヒョウ</t>
    </rPh>
    <phoneticPr fontId="9"/>
  </si>
  <si>
    <t>付表１～１７（該当するサービスの付表を提出）　※１</t>
    <rPh sb="0" eb="2">
      <t>フヒョウ</t>
    </rPh>
    <rPh sb="7" eb="9">
      <t>ガイトウ</t>
    </rPh>
    <rPh sb="16" eb="18">
      <t>フヒョウ</t>
    </rPh>
    <rPh sb="19" eb="21">
      <t>テイシュツ</t>
    </rPh>
    <phoneticPr fontId="9"/>
  </si>
  <si>
    <t>△</t>
    <phoneticPr fontId="9"/>
  </si>
  <si>
    <t>（様式なし）</t>
    <rPh sb="1" eb="3">
      <t>ヨウシキ</t>
    </rPh>
    <phoneticPr fontId="9"/>
  </si>
  <si>
    <t>定款、登記簿謄本　※２</t>
    <rPh sb="0" eb="2">
      <t>テイカン</t>
    </rPh>
    <rPh sb="3" eb="6">
      <t>トウキボ</t>
    </rPh>
    <rPh sb="6" eb="8">
      <t>トウホン</t>
    </rPh>
    <phoneticPr fontId="9"/>
  </si>
  <si>
    <t>県様式１</t>
    <rPh sb="0" eb="1">
      <t>ケン</t>
    </rPh>
    <rPh sb="1" eb="3">
      <t>ヨウシキ</t>
    </rPh>
    <phoneticPr fontId="9"/>
  </si>
  <si>
    <t>建物の平面図　※３</t>
    <rPh sb="0" eb="2">
      <t>タテモノ</t>
    </rPh>
    <rPh sb="3" eb="6">
      <t>ヘイメンズ</t>
    </rPh>
    <phoneticPr fontId="9"/>
  </si>
  <si>
    <t>県様式２</t>
    <rPh sb="0" eb="1">
      <t>ケン</t>
    </rPh>
    <rPh sb="1" eb="3">
      <t>ヨウシキ</t>
    </rPh>
    <phoneticPr fontId="9"/>
  </si>
  <si>
    <t>設備・備品等一覧表（消防設備も明記）</t>
    <rPh sb="0" eb="2">
      <t>セツビ</t>
    </rPh>
    <rPh sb="3" eb="6">
      <t>ビヒントウ</t>
    </rPh>
    <rPh sb="6" eb="8">
      <t>イチラン</t>
    </rPh>
    <rPh sb="8" eb="9">
      <t>ヒョウ</t>
    </rPh>
    <rPh sb="10" eb="12">
      <t>ショウボウ</t>
    </rPh>
    <rPh sb="12" eb="14">
      <t>セツビ</t>
    </rPh>
    <rPh sb="15" eb="17">
      <t>メイキ</t>
    </rPh>
    <phoneticPr fontId="9"/>
  </si>
  <si>
    <t>消防計画届出書の写し（消防局の受付印が押印されたもの）</t>
    <rPh sb="0" eb="2">
      <t>ショウボウ</t>
    </rPh>
    <rPh sb="2" eb="4">
      <t>ケイカク</t>
    </rPh>
    <rPh sb="4" eb="6">
      <t>トドケデ</t>
    </rPh>
    <rPh sb="6" eb="7">
      <t>ショ</t>
    </rPh>
    <rPh sb="8" eb="9">
      <t>ウツ</t>
    </rPh>
    <rPh sb="11" eb="13">
      <t>ショウボウ</t>
    </rPh>
    <rPh sb="13" eb="14">
      <t>キョク</t>
    </rPh>
    <rPh sb="15" eb="17">
      <t>ウケツケ</t>
    </rPh>
    <rPh sb="17" eb="18">
      <t>イン</t>
    </rPh>
    <rPh sb="19" eb="21">
      <t>オウイン</t>
    </rPh>
    <phoneticPr fontId="9"/>
  </si>
  <si>
    <t>防火対象物届出書又は直近の検査済通知書の写し　※４</t>
    <rPh sb="0" eb="2">
      <t>ボウカ</t>
    </rPh>
    <rPh sb="2" eb="5">
      <t>タイショウブツ</t>
    </rPh>
    <rPh sb="5" eb="7">
      <t>トドケデ</t>
    </rPh>
    <rPh sb="7" eb="8">
      <t>ショ</t>
    </rPh>
    <rPh sb="8" eb="9">
      <t>マタ</t>
    </rPh>
    <rPh sb="10" eb="12">
      <t>チョッキン</t>
    </rPh>
    <rPh sb="13" eb="15">
      <t>ケンサ</t>
    </rPh>
    <rPh sb="15" eb="16">
      <t>ズ</t>
    </rPh>
    <rPh sb="16" eb="19">
      <t>ツウチショ</t>
    </rPh>
    <rPh sb="20" eb="21">
      <t>ウツ</t>
    </rPh>
    <phoneticPr fontId="9"/>
  </si>
  <si>
    <t>■(※４)</t>
    <phoneticPr fontId="9"/>
  </si>
  <si>
    <t>建築確認検査済証　※４、※５</t>
    <rPh sb="0" eb="2">
      <t>ケンチク</t>
    </rPh>
    <rPh sb="2" eb="4">
      <t>カクニン</t>
    </rPh>
    <rPh sb="4" eb="6">
      <t>ケンサ</t>
    </rPh>
    <rPh sb="6" eb="7">
      <t>ズ</t>
    </rPh>
    <rPh sb="7" eb="8">
      <t>ショウ</t>
    </rPh>
    <phoneticPr fontId="9"/>
  </si>
  <si>
    <t>建物賃貸借契約書の写し（賃貸の場合のみ）</t>
    <rPh sb="0" eb="2">
      <t>タテモノ</t>
    </rPh>
    <rPh sb="2" eb="5">
      <t>チンタイシャク</t>
    </rPh>
    <rPh sb="5" eb="8">
      <t>ケイヤクショ</t>
    </rPh>
    <rPh sb="9" eb="10">
      <t>ウツ</t>
    </rPh>
    <rPh sb="12" eb="14">
      <t>チンタイ</t>
    </rPh>
    <rPh sb="15" eb="17">
      <t>バアイ</t>
    </rPh>
    <phoneticPr fontId="9"/>
  </si>
  <si>
    <t>県様式３</t>
    <rPh sb="0" eb="1">
      <t>ケン</t>
    </rPh>
    <rPh sb="1" eb="3">
      <t>ヨウシキ</t>
    </rPh>
    <phoneticPr fontId="9"/>
  </si>
  <si>
    <t>経歴書（管理者、サービス提供責任者、サービス管理責任者）</t>
    <rPh sb="0" eb="3">
      <t>ケイレキショ</t>
    </rPh>
    <rPh sb="4" eb="7">
      <t>カンリシャ</t>
    </rPh>
    <rPh sb="12" eb="14">
      <t>テイキョウ</t>
    </rPh>
    <rPh sb="14" eb="17">
      <t>セキニンシャ</t>
    </rPh>
    <rPh sb="22" eb="24">
      <t>カンリ</t>
    </rPh>
    <rPh sb="24" eb="26">
      <t>セキニン</t>
    </rPh>
    <rPh sb="26" eb="27">
      <t>シャ</t>
    </rPh>
    <phoneticPr fontId="9"/>
  </si>
  <si>
    <t>県様式３－２</t>
    <rPh sb="0" eb="1">
      <t>ケン</t>
    </rPh>
    <rPh sb="1" eb="3">
      <t>ヨウシキ</t>
    </rPh>
    <phoneticPr fontId="9"/>
  </si>
  <si>
    <t>サービス管理責任者の兼務に関する調書　</t>
    <rPh sb="4" eb="6">
      <t>カンリ</t>
    </rPh>
    <rPh sb="6" eb="8">
      <t>セキニン</t>
    </rPh>
    <rPh sb="8" eb="9">
      <t>シャ</t>
    </rPh>
    <rPh sb="10" eb="12">
      <t>ケンム</t>
    </rPh>
    <rPh sb="13" eb="14">
      <t>カン</t>
    </rPh>
    <rPh sb="16" eb="18">
      <t>チョウショ</t>
    </rPh>
    <phoneticPr fontId="9"/>
  </si>
  <si>
    <t>県様式４</t>
    <rPh sb="0" eb="1">
      <t>ケン</t>
    </rPh>
    <rPh sb="1" eb="3">
      <t>ヨウシキ</t>
    </rPh>
    <phoneticPr fontId="9"/>
  </si>
  <si>
    <t>実務経験証明書　※６</t>
    <rPh sb="0" eb="2">
      <t>ジツム</t>
    </rPh>
    <rPh sb="2" eb="4">
      <t>ケイケン</t>
    </rPh>
    <rPh sb="4" eb="7">
      <t>ショウメイショ</t>
    </rPh>
    <phoneticPr fontId="9"/>
  </si>
  <si>
    <t>資格証、研修修了証の写し　※７</t>
    <rPh sb="0" eb="2">
      <t>シカク</t>
    </rPh>
    <rPh sb="2" eb="3">
      <t>アカシ</t>
    </rPh>
    <rPh sb="4" eb="6">
      <t>ケンシュウ</t>
    </rPh>
    <rPh sb="6" eb="8">
      <t>シュウリョウ</t>
    </rPh>
    <rPh sb="8" eb="9">
      <t>アカシ</t>
    </rPh>
    <rPh sb="10" eb="11">
      <t>ウツ</t>
    </rPh>
    <phoneticPr fontId="9"/>
  </si>
  <si>
    <t>標準様式２</t>
    <rPh sb="0" eb="4">
      <t>ヒョウジュンヨウシキ</t>
    </rPh>
    <phoneticPr fontId="9"/>
  </si>
  <si>
    <t>苦情解決措置の概要</t>
    <rPh sb="0" eb="2">
      <t>クジョウ</t>
    </rPh>
    <rPh sb="2" eb="4">
      <t>カイケツ</t>
    </rPh>
    <rPh sb="4" eb="6">
      <t>ソチ</t>
    </rPh>
    <rPh sb="7" eb="9">
      <t>ガイヨウ</t>
    </rPh>
    <phoneticPr fontId="9"/>
  </si>
  <si>
    <t>標準様式１</t>
    <rPh sb="0" eb="4">
      <t>ヒョウジュンヨウシキ</t>
    </rPh>
    <phoneticPr fontId="9"/>
  </si>
  <si>
    <t>主たる対象者特定の理由　※８</t>
    <rPh sb="0" eb="1">
      <t>シュ</t>
    </rPh>
    <rPh sb="3" eb="6">
      <t>タイショウシャ</t>
    </rPh>
    <rPh sb="6" eb="8">
      <t>トクテイ</t>
    </rPh>
    <rPh sb="9" eb="11">
      <t>リユウ</t>
    </rPh>
    <phoneticPr fontId="9"/>
  </si>
  <si>
    <t>標準様式３（別紙②）</t>
    <rPh sb="0" eb="4">
      <t>ヒョウジュンヨウシキ</t>
    </rPh>
    <rPh sb="6" eb="8">
      <t>ベッシ</t>
    </rPh>
    <phoneticPr fontId="9"/>
  </si>
  <si>
    <t>誓約書</t>
    <rPh sb="0" eb="3">
      <t>セイヤクショ</t>
    </rPh>
    <phoneticPr fontId="9"/>
  </si>
  <si>
    <t>別紙２</t>
    <rPh sb="0" eb="2">
      <t>ベッシ</t>
    </rPh>
    <phoneticPr fontId="9"/>
  </si>
  <si>
    <t>従業者の勤務の体制及び勤務形態一覧表　※９</t>
    <rPh sb="0" eb="3">
      <t>ジュウギョウシャ</t>
    </rPh>
    <rPh sb="4" eb="6">
      <t>キンム</t>
    </rPh>
    <rPh sb="7" eb="9">
      <t>タイセイ</t>
    </rPh>
    <rPh sb="9" eb="10">
      <t>オヨ</t>
    </rPh>
    <rPh sb="11" eb="13">
      <t>キンム</t>
    </rPh>
    <rPh sb="13" eb="15">
      <t>ケイタイ</t>
    </rPh>
    <rPh sb="15" eb="17">
      <t>イチラン</t>
    </rPh>
    <rPh sb="17" eb="18">
      <t>ヒョウ</t>
    </rPh>
    <phoneticPr fontId="9"/>
  </si>
  <si>
    <r>
      <t>運営規程</t>
    </r>
    <r>
      <rPr>
        <u/>
        <sz val="9"/>
        <rFont val="HGｺﾞｼｯｸM"/>
        <family val="3"/>
        <charset val="128"/>
      </rPr>
      <t>（変更前・変更後をそれぞれ１部ずつ添付）</t>
    </r>
    <rPh sb="0" eb="2">
      <t>ウンエイ</t>
    </rPh>
    <rPh sb="2" eb="4">
      <t>キテイ</t>
    </rPh>
    <rPh sb="5" eb="7">
      <t>ヘンコウ</t>
    </rPh>
    <rPh sb="7" eb="8">
      <t>マエ</t>
    </rPh>
    <rPh sb="9" eb="11">
      <t>ヘンコウ</t>
    </rPh>
    <rPh sb="11" eb="12">
      <t>ゴ</t>
    </rPh>
    <rPh sb="18" eb="19">
      <t>ブ</t>
    </rPh>
    <rPh sb="21" eb="23">
      <t>テンプ</t>
    </rPh>
    <phoneticPr fontId="9"/>
  </si>
  <si>
    <t>重要事項説明書　※12</t>
    <rPh sb="0" eb="2">
      <t>ジュウヨウ</t>
    </rPh>
    <rPh sb="2" eb="4">
      <t>ジコウ</t>
    </rPh>
    <rPh sb="4" eb="7">
      <t>セツメイショ</t>
    </rPh>
    <phoneticPr fontId="9"/>
  </si>
  <si>
    <t>■（※12）</t>
    <phoneticPr fontId="9"/>
  </si>
  <si>
    <t>■（※12）</t>
  </si>
  <si>
    <t>協力医療機関との契約書の写し　※13</t>
    <rPh sb="0" eb="2">
      <t>キョウリョク</t>
    </rPh>
    <rPh sb="2" eb="4">
      <t>イリョウ</t>
    </rPh>
    <rPh sb="4" eb="6">
      <t>キカン</t>
    </rPh>
    <rPh sb="8" eb="11">
      <t>ケイヤクショ</t>
    </rPh>
    <rPh sb="12" eb="13">
      <t>ウツ</t>
    </rPh>
    <phoneticPr fontId="9"/>
  </si>
  <si>
    <t>理事会・役員会・総会等の議事録（当該変更にかかるもの）</t>
    <rPh sb="0" eb="3">
      <t>リジカイ</t>
    </rPh>
    <rPh sb="4" eb="7">
      <t>ヤクインカイ</t>
    </rPh>
    <rPh sb="8" eb="11">
      <t>ソウカイトウ</t>
    </rPh>
    <rPh sb="12" eb="15">
      <t>ギジロク</t>
    </rPh>
    <rPh sb="16" eb="18">
      <t>トウガイ</t>
    </rPh>
    <rPh sb="18" eb="20">
      <t>ヘンコウ</t>
    </rPh>
    <phoneticPr fontId="9"/>
  </si>
  <si>
    <t>※ １　該当するサービス分を提出。多機能型による事業を実施する場合は、付表１３も併せて提出すること。</t>
    <rPh sb="4" eb="6">
      <t>ガイトウ</t>
    </rPh>
    <rPh sb="12" eb="13">
      <t>ブン</t>
    </rPh>
    <rPh sb="14" eb="16">
      <t>テイシュツ</t>
    </rPh>
    <rPh sb="17" eb="21">
      <t>タキノウガタ</t>
    </rPh>
    <rPh sb="24" eb="26">
      <t>ジギョウ</t>
    </rPh>
    <rPh sb="27" eb="29">
      <t>ジッシ</t>
    </rPh>
    <rPh sb="31" eb="33">
      <t>バアイ</t>
    </rPh>
    <rPh sb="35" eb="37">
      <t>フヒョウ</t>
    </rPh>
    <rPh sb="40" eb="41">
      <t>アワ</t>
    </rPh>
    <rPh sb="43" eb="45">
      <t>テイシュツ</t>
    </rPh>
    <phoneticPr fontId="9"/>
  </si>
  <si>
    <t xml:space="preserve">※ ２　定款は就労継続支援Ａ型の場合のみ提出すること。それ以外のサービスは、登記簿謄本の提出のみで可。 </t>
    <rPh sb="4" eb="6">
      <t>テイカン</t>
    </rPh>
    <rPh sb="7" eb="9">
      <t>シュウロウ</t>
    </rPh>
    <rPh sb="9" eb="11">
      <t>ケイゾク</t>
    </rPh>
    <rPh sb="11" eb="13">
      <t>シエン</t>
    </rPh>
    <rPh sb="14" eb="15">
      <t>ガタ</t>
    </rPh>
    <rPh sb="16" eb="18">
      <t>バアイ</t>
    </rPh>
    <rPh sb="20" eb="22">
      <t>テイシュツ</t>
    </rPh>
    <rPh sb="29" eb="31">
      <t>イガイ</t>
    </rPh>
    <rPh sb="38" eb="41">
      <t>トウキボ</t>
    </rPh>
    <rPh sb="41" eb="43">
      <t>トウホン</t>
    </rPh>
    <rPh sb="44" eb="46">
      <t>テイシュツ</t>
    </rPh>
    <rPh sb="49" eb="50">
      <t>カ</t>
    </rPh>
    <phoneticPr fontId="9"/>
  </si>
  <si>
    <t>※ ３　事業所の位置図（任意の様式）、写真（建物外観及び設備を写したもの）を添付すること。</t>
    <rPh sb="4" eb="7">
      <t>ジギョウショ</t>
    </rPh>
    <rPh sb="8" eb="10">
      <t>イチ</t>
    </rPh>
    <rPh sb="10" eb="11">
      <t>ズ</t>
    </rPh>
    <rPh sb="12" eb="14">
      <t>ニンイ</t>
    </rPh>
    <rPh sb="15" eb="17">
      <t>ヨウシキ</t>
    </rPh>
    <rPh sb="19" eb="21">
      <t>シャシン</t>
    </rPh>
    <rPh sb="22" eb="24">
      <t>タテモノ</t>
    </rPh>
    <rPh sb="24" eb="26">
      <t>ガイカン</t>
    </rPh>
    <rPh sb="26" eb="27">
      <t>オヨ</t>
    </rPh>
    <rPh sb="28" eb="30">
      <t>セツビ</t>
    </rPh>
    <rPh sb="31" eb="32">
      <t>ウツ</t>
    </rPh>
    <rPh sb="38" eb="40">
      <t>テンプ</t>
    </rPh>
    <phoneticPr fontId="9"/>
  </si>
  <si>
    <t>※ ４  共同生活援助(グループホーム)、障害者支援施設のみ添付が必要。</t>
    <rPh sb="5" eb="7">
      <t>キョウドウ</t>
    </rPh>
    <rPh sb="7" eb="9">
      <t>セイカツ</t>
    </rPh>
    <rPh sb="9" eb="11">
      <t>エンジョ</t>
    </rPh>
    <rPh sb="21" eb="24">
      <t>ショウガイシャ</t>
    </rPh>
    <rPh sb="24" eb="26">
      <t>シエン</t>
    </rPh>
    <rPh sb="26" eb="28">
      <t>シセツ</t>
    </rPh>
    <rPh sb="30" eb="32">
      <t>テンプ</t>
    </rPh>
    <rPh sb="33" eb="35">
      <t>ヒツヨウ</t>
    </rPh>
    <phoneticPr fontId="9"/>
  </si>
  <si>
    <t>※ ５　不要の場合は、その理由を記した文書（任意の様式）を提出すること。</t>
    <rPh sb="4" eb="6">
      <t>フヨウ</t>
    </rPh>
    <rPh sb="7" eb="9">
      <t>バアイ</t>
    </rPh>
    <rPh sb="13" eb="15">
      <t>リユウ</t>
    </rPh>
    <rPh sb="16" eb="17">
      <t>シル</t>
    </rPh>
    <rPh sb="19" eb="21">
      <t>ブンショ</t>
    </rPh>
    <rPh sb="22" eb="24">
      <t>ニンイ</t>
    </rPh>
    <rPh sb="25" eb="27">
      <t>ヨウシキ</t>
    </rPh>
    <rPh sb="29" eb="31">
      <t>テイシュツ</t>
    </rPh>
    <phoneticPr fontId="9"/>
  </si>
  <si>
    <t>※ ６　〈実務経験証明書が必要な職種〉管理者、サービス提供責任者（実務経験が必要な場合のみ）、サービス管理責任者、同行援護及び行動援護のヘルパー。</t>
    <rPh sb="5" eb="7">
      <t>ジツム</t>
    </rPh>
    <rPh sb="7" eb="9">
      <t>ケイケン</t>
    </rPh>
    <rPh sb="9" eb="12">
      <t>ショウメイショ</t>
    </rPh>
    <rPh sb="13" eb="15">
      <t>ヒツヨウ</t>
    </rPh>
    <rPh sb="16" eb="18">
      <t>ショクシュ</t>
    </rPh>
    <rPh sb="19" eb="22">
      <t>カンリシャ</t>
    </rPh>
    <rPh sb="33" eb="35">
      <t>ジツム</t>
    </rPh>
    <rPh sb="35" eb="37">
      <t>ケイケン</t>
    </rPh>
    <rPh sb="38" eb="40">
      <t>ヒツヨウ</t>
    </rPh>
    <rPh sb="41" eb="43">
      <t>バアイ</t>
    </rPh>
    <rPh sb="51" eb="53">
      <t>カンリ</t>
    </rPh>
    <rPh sb="53" eb="55">
      <t>セキニン</t>
    </rPh>
    <rPh sb="55" eb="56">
      <t>シャ</t>
    </rPh>
    <rPh sb="57" eb="59">
      <t>ドウコウ</t>
    </rPh>
    <rPh sb="59" eb="61">
      <t>エンゴ</t>
    </rPh>
    <rPh sb="61" eb="62">
      <t>オヨ</t>
    </rPh>
    <phoneticPr fontId="9"/>
  </si>
  <si>
    <t>※ ７　資格や研修修了が要件となっている職種について提出すること。</t>
    <rPh sb="4" eb="6">
      <t>シカク</t>
    </rPh>
    <rPh sb="7" eb="9">
      <t>ケンシュウ</t>
    </rPh>
    <rPh sb="9" eb="11">
      <t>シュウリョウ</t>
    </rPh>
    <rPh sb="12" eb="14">
      <t>ヨウケン</t>
    </rPh>
    <rPh sb="20" eb="22">
      <t>ショクシュ</t>
    </rPh>
    <rPh sb="26" eb="28">
      <t>テイシュツ</t>
    </rPh>
    <phoneticPr fontId="9"/>
  </si>
  <si>
    <t>※ ８　主たる対象者を特定する場合のみ提出すること。</t>
    <rPh sb="4" eb="5">
      <t>シュ</t>
    </rPh>
    <rPh sb="7" eb="10">
      <t>タイショウシャ</t>
    </rPh>
    <rPh sb="11" eb="13">
      <t>トクテイ</t>
    </rPh>
    <rPh sb="15" eb="17">
      <t>バアイ</t>
    </rPh>
    <rPh sb="19" eb="21">
      <t>テイシュツ</t>
    </rPh>
    <phoneticPr fontId="9"/>
  </si>
  <si>
    <t>※ ９　組織体制図を添付すること。</t>
    <rPh sb="4" eb="6">
      <t>ソシキ</t>
    </rPh>
    <rPh sb="6" eb="8">
      <t>タイセイ</t>
    </rPh>
    <rPh sb="8" eb="9">
      <t>ズ</t>
    </rPh>
    <rPh sb="10" eb="12">
      <t>テンプ</t>
    </rPh>
    <phoneticPr fontId="9"/>
  </si>
  <si>
    <t>※ 10  共同生活援助（グループホーム）のみ添付すること。</t>
    <rPh sb="6" eb="8">
      <t>キョウドウ</t>
    </rPh>
    <rPh sb="8" eb="10">
      <t>セイカツ</t>
    </rPh>
    <rPh sb="10" eb="12">
      <t>エンジョ</t>
    </rPh>
    <rPh sb="23" eb="25">
      <t>テンプ</t>
    </rPh>
    <phoneticPr fontId="9"/>
  </si>
  <si>
    <t>※ 11  共同生活援助（グループホーム）のみ添付すること。</t>
    <rPh sb="6" eb="8">
      <t>キョウドウ</t>
    </rPh>
    <rPh sb="8" eb="10">
      <t>セイカツ</t>
    </rPh>
    <rPh sb="10" eb="12">
      <t>エンジョ</t>
    </rPh>
    <rPh sb="23" eb="25">
      <t>テンプ</t>
    </rPh>
    <phoneticPr fontId="9"/>
  </si>
  <si>
    <t>※ 12  短期入所、共同生活援助（グループホーム）、障害者支援施設のみ添付すること。居宅介護・重度訪問介護・同行援護・行動援護は必要に応じて添付すること。</t>
    <rPh sb="6" eb="8">
      <t>タンキ</t>
    </rPh>
    <rPh sb="8" eb="10">
      <t>ニュウショ</t>
    </rPh>
    <rPh sb="11" eb="13">
      <t>キョウドウ</t>
    </rPh>
    <rPh sb="13" eb="15">
      <t>セイカツ</t>
    </rPh>
    <rPh sb="15" eb="17">
      <t>エンジョ</t>
    </rPh>
    <rPh sb="27" eb="30">
      <t>ショウガイシャ</t>
    </rPh>
    <rPh sb="30" eb="32">
      <t>シエン</t>
    </rPh>
    <rPh sb="32" eb="34">
      <t>シセツ</t>
    </rPh>
    <rPh sb="36" eb="38">
      <t>テンプ</t>
    </rPh>
    <rPh sb="43" eb="45">
      <t>キョタク</t>
    </rPh>
    <rPh sb="45" eb="47">
      <t>カイゴ</t>
    </rPh>
    <rPh sb="48" eb="50">
      <t>ジュウド</t>
    </rPh>
    <rPh sb="50" eb="52">
      <t>ホウモン</t>
    </rPh>
    <rPh sb="52" eb="54">
      <t>カイゴ</t>
    </rPh>
    <rPh sb="55" eb="57">
      <t>ドウコウ</t>
    </rPh>
    <rPh sb="57" eb="59">
      <t>エンゴ</t>
    </rPh>
    <rPh sb="60" eb="62">
      <t>コウドウ</t>
    </rPh>
    <rPh sb="62" eb="64">
      <t>エンゴ</t>
    </rPh>
    <rPh sb="65" eb="67">
      <t>ヒツヨウ</t>
    </rPh>
    <rPh sb="68" eb="69">
      <t>オウ</t>
    </rPh>
    <rPh sb="71" eb="73">
      <t>テンプ</t>
    </rPh>
    <phoneticPr fontId="9"/>
  </si>
  <si>
    <t>※ 13　協力医療機関は義務。協力歯科医療機関は、療養介護、生活介護、共同生活援助、障害者支援施設のみ努力義務。</t>
    <rPh sb="5" eb="7">
      <t>キョウリョク</t>
    </rPh>
    <rPh sb="7" eb="9">
      <t>イリョウ</t>
    </rPh>
    <rPh sb="9" eb="11">
      <t>キカン</t>
    </rPh>
    <rPh sb="12" eb="14">
      <t>ギム</t>
    </rPh>
    <rPh sb="15" eb="17">
      <t>キョウリョク</t>
    </rPh>
    <rPh sb="17" eb="19">
      <t>シカ</t>
    </rPh>
    <rPh sb="19" eb="21">
      <t>イリョウ</t>
    </rPh>
    <rPh sb="21" eb="23">
      <t>キカン</t>
    </rPh>
    <rPh sb="25" eb="27">
      <t>リョウヨウ</t>
    </rPh>
    <rPh sb="27" eb="29">
      <t>カイゴ</t>
    </rPh>
    <rPh sb="30" eb="32">
      <t>セイカツ</t>
    </rPh>
    <rPh sb="32" eb="34">
      <t>カイゴ</t>
    </rPh>
    <rPh sb="35" eb="37">
      <t>キョウドウ</t>
    </rPh>
    <rPh sb="37" eb="39">
      <t>セイカツ</t>
    </rPh>
    <rPh sb="39" eb="41">
      <t>エンジョ</t>
    </rPh>
    <rPh sb="42" eb="45">
      <t>ショウガイシャ</t>
    </rPh>
    <rPh sb="45" eb="47">
      <t>シエン</t>
    </rPh>
    <rPh sb="47" eb="49">
      <t>シセツ</t>
    </rPh>
    <rPh sb="51" eb="53">
      <t>ドリョク</t>
    </rPh>
    <rPh sb="53" eb="55">
      <t>ギム</t>
    </rPh>
    <phoneticPr fontId="9"/>
  </si>
  <si>
    <t>※ 14　生活介護は障害支援区分を記載すること。</t>
    <rPh sb="5" eb="7">
      <t>セイカツ</t>
    </rPh>
    <rPh sb="7" eb="9">
      <t>カイゴ</t>
    </rPh>
    <rPh sb="10" eb="12">
      <t>ショウガイ</t>
    </rPh>
    <rPh sb="12" eb="14">
      <t>シエン</t>
    </rPh>
    <rPh sb="14" eb="16">
      <t>クブン</t>
    </rPh>
    <rPh sb="17" eb="19">
      <t>キサイ</t>
    </rPh>
    <phoneticPr fontId="9"/>
  </si>
  <si>
    <t>※    上記に示す必要書類以外でも、必要に応じ、提出をお願いする場合があります。</t>
    <rPh sb="5" eb="7">
      <t>ジョウキ</t>
    </rPh>
    <rPh sb="8" eb="9">
      <t>シメ</t>
    </rPh>
    <rPh sb="10" eb="12">
      <t>ヒツヨウ</t>
    </rPh>
    <rPh sb="12" eb="14">
      <t>ショルイ</t>
    </rPh>
    <rPh sb="14" eb="16">
      <t>イガイ</t>
    </rPh>
    <rPh sb="19" eb="21">
      <t>ヒツヨウ</t>
    </rPh>
    <rPh sb="22" eb="23">
      <t>オウ</t>
    </rPh>
    <rPh sb="25" eb="27">
      <t>テイシュツ</t>
    </rPh>
    <rPh sb="29" eb="30">
      <t>ネガ</t>
    </rPh>
    <rPh sb="33" eb="35">
      <t>バアイ</t>
    </rPh>
    <phoneticPr fontId="9"/>
  </si>
  <si>
    <r>
      <t>様式第</t>
    </r>
    <r>
      <rPr>
        <u/>
        <sz val="11"/>
        <color theme="10"/>
        <rFont val="游ゴシック"/>
        <family val="3"/>
        <charset val="128"/>
        <scheme val="minor"/>
      </rPr>
      <t>二号</t>
    </r>
    <rPh sb="0" eb="2">
      <t>ヨウシキ</t>
    </rPh>
    <rPh sb="2" eb="3">
      <t>ダイ</t>
    </rPh>
    <rPh sb="3" eb="4">
      <t>2</t>
    </rPh>
    <rPh sb="4" eb="5">
      <t>ゴウ</t>
    </rPh>
    <phoneticPr fontId="9"/>
  </si>
  <si>
    <t>別紙様式第一号</t>
    <rPh sb="0" eb="2">
      <t>ベッシ</t>
    </rPh>
    <rPh sb="2" eb="4">
      <t>ヨウシキ</t>
    </rPh>
    <rPh sb="4" eb="5">
      <t>ダイ</t>
    </rPh>
    <rPh sb="5" eb="7">
      <t>イチゴウ</t>
    </rPh>
    <phoneticPr fontId="4"/>
  </si>
  <si>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</si>
  <si>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72"/>
  </si>
  <si>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
  </si>
  <si>
    <t>指定変更</t>
  </si>
  <si>
    <t>申請書</t>
    <rPh sb="0" eb="3">
      <t>シンセイショ</t>
    </rPh>
    <phoneticPr fontId="3"/>
  </si>
  <si>
    <t>年</t>
    <rPh sb="0" eb="1">
      <t>ネン</t>
    </rPh>
    <phoneticPr fontId="4"/>
  </si>
  <si>
    <t>月</t>
    <rPh sb="0" eb="1">
      <t>ガツ</t>
    </rPh>
    <phoneticPr fontId="4"/>
  </si>
  <si>
    <t>所在地</t>
    <rPh sb="0" eb="3">
      <t>ショザイチ</t>
    </rPh>
    <phoneticPr fontId="4"/>
  </si>
  <si>
    <t>申請者</t>
    <rPh sb="0" eb="3">
      <t>シンセイシャ</t>
    </rPh>
    <phoneticPr fontId="3"/>
  </si>
  <si>
    <t>名　称</t>
    <rPh sb="0" eb="1">
      <t>メイ</t>
    </rPh>
    <rPh sb="2" eb="3">
      <t>ショウ</t>
    </rPh>
    <phoneticPr fontId="4"/>
  </si>
  <si>
    <t>代表者</t>
    <rPh sb="0" eb="3">
      <t>ダイヒョウシャ</t>
    </rPh>
    <phoneticPr fontId="4"/>
  </si>
  <si>
    <t>表題の事業所・施設に係る指定/指定の更新/指定の変更を受けたいので、下記のとおり、関係書類を添えて申請します。</t>
    <rPh sb="24" eb="26">
      <t>ヘンコウ</t>
    </rPh>
    <phoneticPr fontId="4"/>
  </si>
  <si>
    <t>法人番号(13桁)</t>
    <rPh sb="0" eb="2">
      <t>ホウジン</t>
    </rPh>
    <rPh sb="2" eb="4">
      <t>バンゴウ</t>
    </rPh>
    <rPh sb="7" eb="8">
      <t>ケタ</t>
    </rPh>
    <phoneticPr fontId="3"/>
  </si>
  <si>
    <t>申請者(設置者)</t>
    <rPh sb="0" eb="3">
      <t>シンセイシャ</t>
    </rPh>
    <rPh sb="4" eb="7">
      <t>セッチシャ</t>
    </rPh>
    <phoneticPr fontId="4"/>
  </si>
  <si>
    <t>フリガナ</t>
    <phoneticPr fontId="4"/>
  </si>
  <si>
    <t>名称</t>
    <rPh sb="0" eb="2">
      <t>メイショウ</t>
    </rPh>
    <phoneticPr fontId="4"/>
  </si>
  <si>
    <t>主たる事務所の所在地</t>
    <rPh sb="0" eb="1">
      <t>シュ</t>
    </rPh>
    <rPh sb="3" eb="5">
      <t>ジム</t>
    </rPh>
    <rPh sb="5" eb="6">
      <t>ショ</t>
    </rPh>
    <rPh sb="7" eb="10">
      <t>ショザイチ</t>
    </rPh>
    <phoneticPr fontId="4"/>
  </si>
  <si>
    <t>(郵便番号</t>
    <rPh sb="1" eb="5">
      <t>ユウビンバンゴウ</t>
    </rPh>
    <phoneticPr fontId="4"/>
  </si>
  <si>
    <t>-</t>
    <phoneticPr fontId="4"/>
  </si>
  <si>
    <t>）</t>
    <phoneticPr fontId="3"/>
  </si>
  <si>
    <t>連絡先</t>
    <rPh sb="0" eb="3">
      <t>レンラクサキ</t>
    </rPh>
    <phoneticPr fontId="4"/>
  </si>
  <si>
    <t>電話番号</t>
  </si>
  <si>
    <t>　　　　　　　　(内線)</t>
    <rPh sb="9" eb="11">
      <t>ナイセン</t>
    </rPh>
    <phoneticPr fontId="4"/>
  </si>
  <si>
    <t>E-mailアドレス</t>
  </si>
  <si>
    <t>法人等の種類</t>
    <rPh sb="0" eb="2">
      <t>ホウジン</t>
    </rPh>
    <rPh sb="2" eb="3">
      <t>ナド</t>
    </rPh>
    <rPh sb="4" eb="6">
      <t>シュルイ</t>
    </rPh>
    <phoneticPr fontId="4"/>
  </si>
  <si>
    <t>代表者の職名・氏名・生年月日</t>
  </si>
  <si>
    <t>職名</t>
    <rPh sb="0" eb="2">
      <t>ショクメイ</t>
    </rPh>
    <phoneticPr fontId="4"/>
  </si>
  <si>
    <t>生年月日</t>
    <rPh sb="0" eb="2">
      <t>セイネン</t>
    </rPh>
    <rPh sb="2" eb="4">
      <t>ガッピ</t>
    </rPh>
    <phoneticPr fontId="4"/>
  </si>
  <si>
    <t>氏名</t>
    <rPh sb="0" eb="2">
      <t>シメイ</t>
    </rPh>
    <phoneticPr fontId="4"/>
  </si>
  <si>
    <t>代表者の住所</t>
    <rPh sb="0" eb="3">
      <t>ダイヒョウシャ</t>
    </rPh>
    <rPh sb="4" eb="6">
      <t>ジュウショ</t>
    </rPh>
    <phoneticPr fontId="4"/>
  </si>
  <si>
    <t>指定を受けようとする事業所・施設の種類</t>
    <rPh sb="0" eb="2">
      <t>シテイ</t>
    </rPh>
    <rPh sb="3" eb="4">
      <t>ウ</t>
    </rPh>
    <rPh sb="10" eb="13">
      <t>ジギョウショ</t>
    </rPh>
    <rPh sb="14" eb="16">
      <t>シセツ</t>
    </rPh>
    <rPh sb="17" eb="19">
      <t>シュルイ</t>
    </rPh>
    <phoneticPr fontId="4"/>
  </si>
  <si>
    <t>事業所(施設)の所在地</t>
    <rPh sb="0" eb="3">
      <t>ジギョウショ</t>
    </rPh>
    <rPh sb="4" eb="6">
      <t>シセツ</t>
    </rPh>
    <phoneticPr fontId="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</si>
  <si>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
  </si>
  <si>
    <t>同一所在地において
行う事業等の種類</t>
    <phoneticPr fontId="4"/>
  </si>
  <si>
    <t>今回の指定(更新・変更)申請をする対象事業等に○</t>
    <rPh sb="0" eb="2">
      <t>コンカイ</t>
    </rPh>
    <rPh sb="3" eb="5">
      <t>シテイ</t>
    </rPh>
    <rPh sb="12" eb="14">
      <t>シンセイ</t>
    </rPh>
    <rPh sb="17" eb="19">
      <t>タイショウ</t>
    </rPh>
    <rPh sb="19" eb="22">
      <t>ジギョウトウ</t>
    </rPh>
    <phoneticPr fontId="4"/>
  </si>
  <si>
    <t>既に指定を受けている事業に○</t>
    <rPh sb="0" eb="1">
      <t>スデ</t>
    </rPh>
    <rPh sb="2" eb="4">
      <t>シテイ</t>
    </rPh>
    <rPh sb="5" eb="6">
      <t>ウ</t>
    </rPh>
    <rPh sb="10" eb="12">
      <t>ジギョウ</t>
    </rPh>
    <phoneticPr fontId="4"/>
  </si>
  <si>
    <t>事業の開始予定年月日</t>
    <rPh sb="0" eb="2">
      <t>ジギョウ</t>
    </rPh>
    <rPh sb="3" eb="7">
      <t>カイシヨテイ</t>
    </rPh>
    <rPh sb="7" eb="10">
      <t>ネンガッピ</t>
    </rPh>
    <phoneticPr fontId="3"/>
  </si>
  <si>
    <t>本申請書に添付して提出する様式(付表)</t>
    <rPh sb="0" eb="4">
      <t>ホンシンセイショ</t>
    </rPh>
    <rPh sb="5" eb="7">
      <t>テンプ</t>
    </rPh>
    <rPh sb="9" eb="11">
      <t>テイシュツ</t>
    </rPh>
    <rPh sb="13" eb="15">
      <t>ヨウシキ</t>
    </rPh>
    <rPh sb="16" eb="18">
      <t>フヒョウ</t>
    </rPh>
    <phoneticPr fontId="3"/>
  </si>
  <si>
    <t>共生型サービスの指定を申請するものに○</t>
    <rPh sb="0" eb="3">
      <t>キョウセイガタ</t>
    </rPh>
    <rPh sb="8" eb="10">
      <t>シテイ</t>
    </rPh>
    <rPh sb="11" eb="13">
      <t>シンセイ</t>
    </rPh>
    <phoneticPr fontId="4"/>
  </si>
  <si>
    <t>指定障害福祉サービス事業所</t>
    <phoneticPr fontId="3"/>
  </si>
  <si>
    <t>居宅介護</t>
    <rPh sb="0" eb="4">
      <t>キョタクカイゴ</t>
    </rPh>
    <phoneticPr fontId="3"/>
  </si>
  <si>
    <t>付表１</t>
    <rPh sb="0" eb="2">
      <t>フヒョウ</t>
    </rPh>
    <phoneticPr fontId="4"/>
  </si>
  <si>
    <t>重度訪問介護</t>
    <rPh sb="0" eb="6">
      <t>ジュウドホウモンカイゴ</t>
    </rPh>
    <phoneticPr fontId="3"/>
  </si>
  <si>
    <t>同行援護</t>
    <rPh sb="0" eb="4">
      <t>ドウコウエンゴ</t>
    </rPh>
    <phoneticPr fontId="3"/>
  </si>
  <si>
    <t>行動援護</t>
    <rPh sb="0" eb="2">
      <t>コウドウ</t>
    </rPh>
    <rPh sb="2" eb="4">
      <t>エンゴ</t>
    </rPh>
    <phoneticPr fontId="3"/>
  </si>
  <si>
    <t>療養介護</t>
    <rPh sb="0" eb="4">
      <t>リョウヨウカイゴ</t>
    </rPh>
    <phoneticPr fontId="3"/>
  </si>
  <si>
    <t>付表２</t>
    <rPh sb="0" eb="2">
      <t>フヒョウ</t>
    </rPh>
    <phoneticPr fontId="4"/>
  </si>
  <si>
    <t>生活介護</t>
    <rPh sb="0" eb="4">
      <t>セイカツカイゴ</t>
    </rPh>
    <phoneticPr fontId="3"/>
  </si>
  <si>
    <t>付表３</t>
    <rPh sb="0" eb="2">
      <t>フヒョウ</t>
    </rPh>
    <phoneticPr fontId="4"/>
  </si>
  <si>
    <t>短期入所</t>
    <rPh sb="0" eb="4">
      <t>タンキニュウショ</t>
    </rPh>
    <phoneticPr fontId="3"/>
  </si>
  <si>
    <t>付表４</t>
    <rPh sb="0" eb="2">
      <t>フヒョウ</t>
    </rPh>
    <phoneticPr fontId="4"/>
  </si>
  <si>
    <t>重度障害者等包括支援</t>
    <rPh sb="0" eb="2">
      <t>ジュウド</t>
    </rPh>
    <rPh sb="2" eb="5">
      <t>ショウガイシャ</t>
    </rPh>
    <rPh sb="5" eb="6">
      <t>トウ</t>
    </rPh>
    <rPh sb="6" eb="8">
      <t>ホウカツ</t>
    </rPh>
    <rPh sb="8" eb="10">
      <t>シエン</t>
    </rPh>
    <phoneticPr fontId="3"/>
  </si>
  <si>
    <t>付表５</t>
    <rPh sb="0" eb="2">
      <t>フヒョウ</t>
    </rPh>
    <phoneticPr fontId="4"/>
  </si>
  <si>
    <t>自立訓練(機能訓練)</t>
    <rPh sb="0" eb="2">
      <t>ジリツ</t>
    </rPh>
    <rPh sb="2" eb="4">
      <t>クンレン</t>
    </rPh>
    <rPh sb="5" eb="9">
      <t>キノウクンレン</t>
    </rPh>
    <phoneticPr fontId="3"/>
  </si>
  <si>
    <t>付表６</t>
    <rPh sb="0" eb="2">
      <t>フヒョウ</t>
    </rPh>
    <phoneticPr fontId="4"/>
  </si>
  <si>
    <t>自立訓練(生活訓練)</t>
    <rPh sb="0" eb="2">
      <t>ジリツ</t>
    </rPh>
    <rPh sb="2" eb="4">
      <t>クンレン</t>
    </rPh>
    <rPh sb="5" eb="7">
      <t>セイカツ</t>
    </rPh>
    <rPh sb="7" eb="9">
      <t>クンレン</t>
    </rPh>
    <phoneticPr fontId="3"/>
  </si>
  <si>
    <t>就労選択支援</t>
    <rPh sb="0" eb="2">
      <t>シュウロウ</t>
    </rPh>
    <rPh sb="2" eb="4">
      <t>センタク</t>
    </rPh>
    <rPh sb="4" eb="6">
      <t>シエン</t>
    </rPh>
    <phoneticPr fontId="3"/>
  </si>
  <si>
    <t>付表７</t>
    <rPh sb="0" eb="2">
      <t>フヒョウ</t>
    </rPh>
    <phoneticPr fontId="4"/>
  </si>
  <si>
    <t>就労移行支援</t>
    <rPh sb="0" eb="6">
      <t>シュウロウイコウシエン</t>
    </rPh>
    <phoneticPr fontId="3"/>
  </si>
  <si>
    <t>付表８</t>
    <rPh sb="0" eb="2">
      <t>フヒョウ</t>
    </rPh>
    <phoneticPr fontId="4"/>
  </si>
  <si>
    <t>就労継続支援Ａ型</t>
    <rPh sb="0" eb="6">
      <t>シュウロウケイゾクシエン</t>
    </rPh>
    <rPh sb="7" eb="8">
      <t>ガタ</t>
    </rPh>
    <phoneticPr fontId="3"/>
  </si>
  <si>
    <t>付表９</t>
    <rPh sb="0" eb="2">
      <t>フヒョウ</t>
    </rPh>
    <phoneticPr fontId="4"/>
  </si>
  <si>
    <t>就労継続支援Ｂ型</t>
    <rPh sb="0" eb="6">
      <t>シュウロウケイゾクシエン</t>
    </rPh>
    <rPh sb="7" eb="8">
      <t>ガタ</t>
    </rPh>
    <phoneticPr fontId="3"/>
  </si>
  <si>
    <t>付表１０</t>
    <rPh sb="0" eb="2">
      <t>フヒョウ</t>
    </rPh>
    <phoneticPr fontId="4"/>
  </si>
  <si>
    <t>就労定着支援</t>
    <rPh sb="0" eb="2">
      <t>シュウロウ</t>
    </rPh>
    <rPh sb="2" eb="6">
      <t>テイチャクシエン</t>
    </rPh>
    <phoneticPr fontId="3"/>
  </si>
  <si>
    <t>自立生活援助</t>
    <rPh sb="0" eb="2">
      <t>ジリツ</t>
    </rPh>
    <rPh sb="2" eb="4">
      <t>セイカツ</t>
    </rPh>
    <rPh sb="4" eb="6">
      <t>エンジョ</t>
    </rPh>
    <phoneticPr fontId="3"/>
  </si>
  <si>
    <t>付表１１</t>
  </si>
  <si>
    <t>共同生活援助</t>
    <rPh sb="0" eb="6">
      <t>キョウドウセイカツエンジョ</t>
    </rPh>
    <phoneticPr fontId="3"/>
  </si>
  <si>
    <t>付表１２</t>
    <rPh sb="0" eb="2">
      <t>フヒョウ</t>
    </rPh>
    <phoneticPr fontId="4"/>
  </si>
  <si>
    <t>指定障害者支援施設(施設入所支援)</t>
    <rPh sb="0" eb="2">
      <t>シテイ</t>
    </rPh>
    <rPh sb="2" eb="5">
      <t>ショウガイシャ</t>
    </rPh>
    <rPh sb="5" eb="9">
      <t>シエンシセツ</t>
    </rPh>
    <phoneticPr fontId="3"/>
  </si>
  <si>
    <t>付表１３</t>
    <rPh sb="0" eb="2">
      <t>フヒョウ</t>
    </rPh>
    <phoneticPr fontId="4"/>
  </si>
  <si>
    <t>指定一般相談支援事業所</t>
    <rPh sb="0" eb="2">
      <t>シテイ</t>
    </rPh>
    <rPh sb="2" eb="4">
      <t>イッパン</t>
    </rPh>
    <rPh sb="4" eb="8">
      <t>ソウダンシエン</t>
    </rPh>
    <rPh sb="8" eb="11">
      <t>ジギョウショ</t>
    </rPh>
    <phoneticPr fontId="3"/>
  </si>
  <si>
    <t>地域移行支援</t>
    <rPh sb="0" eb="4">
      <t>チイキイコウ</t>
    </rPh>
    <rPh sb="4" eb="6">
      <t>シエン</t>
    </rPh>
    <phoneticPr fontId="3"/>
  </si>
  <si>
    <t>付表１４</t>
    <rPh sb="0" eb="2">
      <t>フヒョウ</t>
    </rPh>
    <phoneticPr fontId="4"/>
  </si>
  <si>
    <t>地域定着支援</t>
    <rPh sb="0" eb="6">
      <t>チイキテイチャクシエン</t>
    </rPh>
    <phoneticPr fontId="3"/>
  </si>
  <si>
    <t>指定特定相談支援事業所</t>
    <rPh sb="0" eb="2">
      <t>シテイ</t>
    </rPh>
    <rPh sb="2" eb="4">
      <t>トクテイ</t>
    </rPh>
    <rPh sb="4" eb="6">
      <t>ソウダン</t>
    </rPh>
    <rPh sb="6" eb="8">
      <t>シエン</t>
    </rPh>
    <rPh sb="8" eb="11">
      <t>ジギョウショ</t>
    </rPh>
    <phoneticPr fontId="3"/>
  </si>
  <si>
    <t>付表１５</t>
    <rPh sb="0" eb="2">
      <t>フヒョウ</t>
    </rPh>
    <phoneticPr fontId="4"/>
  </si>
  <si>
    <t>指定障害児通所支援事業所</t>
    <rPh sb="0" eb="2">
      <t>シテイ</t>
    </rPh>
    <rPh sb="2" eb="5">
      <t>ショウガイジ</t>
    </rPh>
    <rPh sb="5" eb="7">
      <t>ツウショ</t>
    </rPh>
    <rPh sb="7" eb="12">
      <t>シエンジギョウショ</t>
    </rPh>
    <phoneticPr fontId="3"/>
  </si>
  <si>
    <t>児童発達支援</t>
    <rPh sb="0" eb="2">
      <t>ジドウ</t>
    </rPh>
    <rPh sb="2" eb="6">
      <t>ハッタツシエン</t>
    </rPh>
    <phoneticPr fontId="3"/>
  </si>
  <si>
    <t>付表１６</t>
  </si>
  <si>
    <t>放課後等デイサービス</t>
    <rPh sb="0" eb="4">
      <t>ホウカゴトウ</t>
    </rPh>
    <phoneticPr fontId="3"/>
  </si>
  <si>
    <t>付表１６</t>
    <rPh sb="0" eb="2">
      <t>フヒョウ</t>
    </rPh>
    <phoneticPr fontId="4"/>
  </si>
  <si>
    <t>居宅訪問型児童発達支援</t>
    <rPh sb="0" eb="5">
      <t>キョタクホウモンガタ</t>
    </rPh>
    <rPh sb="5" eb="7">
      <t>ジドウ</t>
    </rPh>
    <rPh sb="7" eb="9">
      <t>ハッタツ</t>
    </rPh>
    <rPh sb="9" eb="11">
      <t>シエン</t>
    </rPh>
    <phoneticPr fontId="3"/>
  </si>
  <si>
    <t>付表１７</t>
    <rPh sb="0" eb="2">
      <t>フヒョウ</t>
    </rPh>
    <phoneticPr fontId="4"/>
  </si>
  <si>
    <t>保育所等訪問支援</t>
    <rPh sb="0" eb="3">
      <t>ホイクショ</t>
    </rPh>
    <rPh sb="3" eb="4">
      <t>トウ</t>
    </rPh>
    <rPh sb="4" eb="6">
      <t>ホウモン</t>
    </rPh>
    <rPh sb="6" eb="8">
      <t>シエン</t>
    </rPh>
    <phoneticPr fontId="3"/>
  </si>
  <si>
    <t>付表１８</t>
    <rPh sb="0" eb="2">
      <t>フヒョウ</t>
    </rPh>
    <phoneticPr fontId="4"/>
  </si>
  <si>
    <t>指定障害児入所施設</t>
    <rPh sb="0" eb="2">
      <t>シテイ</t>
    </rPh>
    <rPh sb="2" eb="5">
      <t>ショウガイジ</t>
    </rPh>
    <rPh sb="5" eb="7">
      <t>ニュウショ</t>
    </rPh>
    <rPh sb="7" eb="9">
      <t>シセツ</t>
    </rPh>
    <phoneticPr fontId="3"/>
  </si>
  <si>
    <t>付表１９/２０</t>
    <rPh sb="0" eb="2">
      <t>フヒョウ</t>
    </rPh>
    <phoneticPr fontId="4"/>
  </si>
  <si>
    <t>指定障害児相談支援事業所</t>
    <rPh sb="0" eb="2">
      <t>シテイ</t>
    </rPh>
    <rPh sb="2" eb="5">
      <t>ショウガイジ</t>
    </rPh>
    <rPh sb="5" eb="7">
      <t>ソウダン</t>
    </rPh>
    <rPh sb="7" eb="9">
      <t>シエン</t>
    </rPh>
    <rPh sb="9" eb="11">
      <t>ジギョウ</t>
    </rPh>
    <rPh sb="11" eb="12">
      <t>ショ</t>
    </rPh>
    <phoneticPr fontId="3"/>
  </si>
  <si>
    <t>【既に指定を受けている場合】事業所番号</t>
    <rPh sb="1" eb="2">
      <t>スデ</t>
    </rPh>
    <rPh sb="3" eb="5">
      <t>シテイ</t>
    </rPh>
    <rPh sb="6" eb="7">
      <t>ウ</t>
    </rPh>
    <rPh sb="11" eb="13">
      <t>バアイ</t>
    </rPh>
    <rPh sb="14" eb="19">
      <t>ジギョウショバンゴウ</t>
    </rPh>
    <phoneticPr fontId="3"/>
  </si>
  <si>
    <t>(備考)</t>
    <rPh sb="1" eb="3">
      <t>ビコウ</t>
    </rPh>
    <phoneticPr fontId="4"/>
  </si>
  <si>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</si>
  <si>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</si>
  <si>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</si>
  <si>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</si>
  <si>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
  </si>
  <si>
    <t>利用定員の増加</t>
    <rPh sb="0" eb="4">
      <t>リヨウテイイン</t>
    </rPh>
    <rPh sb="5" eb="7">
      <t>ゾウカ</t>
    </rPh>
    <phoneticPr fontId="3"/>
  </si>
  <si>
    <t>○</t>
    <phoneticPr fontId="3"/>
  </si>
  <si>
    <t>別紙様式第二号</t>
    <rPh sb="0" eb="2">
      <t>ベッシ</t>
    </rPh>
    <rPh sb="5" eb="6">
      <t>ニ</t>
    </rPh>
    <phoneticPr fontId="3"/>
  </si>
  <si>
    <t>様式第一号</t>
    <rPh sb="0" eb="2">
      <t>ヨウシキ</t>
    </rPh>
    <rPh sb="2" eb="5">
      <t>ダイイチゴウ</t>
    </rPh>
    <phoneticPr fontId="3"/>
  </si>
  <si>
    <t xml:space="preserve">事業所(施設)の所在地
</t>
    <rPh sb="0" eb="3">
      <t>ジギョウショ</t>
    </rPh>
    <rPh sb="4" eb="6">
      <t>シセツ</t>
    </rPh>
    <rPh sb="8" eb="11">
      <t>ショザイチ</t>
    </rPh>
    <phoneticPr fontId="3"/>
  </si>
  <si>
    <t>事業所（施設）の連絡先（電話番号）</t>
    <rPh sb="0" eb="3">
      <t>ジギョウショ</t>
    </rPh>
    <rPh sb="4" eb="6">
      <t>シセツ</t>
    </rPh>
    <rPh sb="8" eb="10">
      <t>レンラク</t>
    </rPh>
    <rPh sb="10" eb="11">
      <t>サキ</t>
    </rPh>
    <rPh sb="12" eb="14">
      <t>デンワ</t>
    </rPh>
    <rPh sb="14" eb="16">
      <t>バンゴウ</t>
    </rPh>
    <phoneticPr fontId="3"/>
  </si>
  <si>
    <t>■（※12）</t>
    <phoneticPr fontId="3"/>
  </si>
  <si>
    <t>申請者の代表者の氏名、生年月日、住所又は職名</t>
    <rPh sb="0" eb="3">
      <t>シンセイシャ</t>
    </rPh>
    <rPh sb="4" eb="7">
      <t>ダイヒョウシャ</t>
    </rPh>
    <rPh sb="8" eb="10">
      <t>シメイ</t>
    </rPh>
    <rPh sb="11" eb="13">
      <t>セイネン</t>
    </rPh>
    <rPh sb="13" eb="15">
      <t>ツキヒ</t>
    </rPh>
    <rPh sb="16" eb="18">
      <t>ジュウショ</t>
    </rPh>
    <rPh sb="18" eb="19">
      <t>マタ</t>
    </rPh>
    <rPh sb="20" eb="22">
      <t>ショクメイ</t>
    </rPh>
    <phoneticPr fontId="3"/>
  </si>
  <si>
    <t>法人等の種類</t>
    <rPh sb="0" eb="2">
      <t>ホウジン</t>
    </rPh>
    <rPh sb="2" eb="3">
      <t>ナド</t>
    </rPh>
    <rPh sb="4" eb="6">
      <t>シュルイ</t>
    </rPh>
    <phoneticPr fontId="3"/>
  </si>
  <si>
    <t>〇</t>
    <phoneticPr fontId="3"/>
  </si>
  <si>
    <t>〇</t>
    <phoneticPr fontId="9"/>
  </si>
  <si>
    <t>■（※２）</t>
    <phoneticPr fontId="3"/>
  </si>
  <si>
    <t>△</t>
    <phoneticPr fontId="3"/>
  </si>
  <si>
    <t>登記事項証明書又は条例等（当該事業に関するものに限る。）</t>
    <rPh sb="0" eb="4">
      <t>トウキジコウ</t>
    </rPh>
    <rPh sb="4" eb="7">
      <t>ショウメイショ</t>
    </rPh>
    <rPh sb="7" eb="8">
      <t>マタ</t>
    </rPh>
    <rPh sb="9" eb="11">
      <t>ジョウレイ</t>
    </rPh>
    <rPh sb="11" eb="12">
      <t>ナド</t>
    </rPh>
    <rPh sb="13" eb="17">
      <t>トウガイジギョウ</t>
    </rPh>
    <rPh sb="18" eb="19">
      <t>カン</t>
    </rPh>
    <rPh sb="24" eb="25">
      <t>カギ</t>
    </rPh>
    <phoneticPr fontId="3"/>
  </si>
  <si>
    <t>共生型サービスの該当有無</t>
    <rPh sb="0" eb="3">
      <t>キョウセイガタ</t>
    </rPh>
    <rPh sb="8" eb="10">
      <t>ガイトウ</t>
    </rPh>
    <rPh sb="10" eb="12">
      <t>ウム</t>
    </rPh>
    <phoneticPr fontId="3"/>
  </si>
  <si>
    <t>介護サービス事業所の指定書（写し）</t>
    <rPh sb="0" eb="2">
      <t>カイゴ</t>
    </rPh>
    <rPh sb="6" eb="9">
      <t>ジギョウショ</t>
    </rPh>
    <rPh sb="10" eb="13">
      <t>シテイショ</t>
    </rPh>
    <rPh sb="14" eb="15">
      <t>ウツ</t>
    </rPh>
    <phoneticPr fontId="3"/>
  </si>
  <si>
    <t>○</t>
    <phoneticPr fontId="3"/>
  </si>
  <si>
    <t>利用者又は入所者の定員（入所施設は定員減のみこちら）</t>
    <rPh sb="0" eb="3">
      <t>リヨウシャ</t>
    </rPh>
    <rPh sb="3" eb="4">
      <t>マタ</t>
    </rPh>
    <rPh sb="5" eb="8">
      <t>ニュウショシャ</t>
    </rPh>
    <rPh sb="9" eb="11">
      <t>テイイン</t>
    </rPh>
    <rPh sb="12" eb="14">
      <t>ニュウショ</t>
    </rPh>
    <rPh sb="14" eb="16">
      <t>シセツ</t>
    </rPh>
    <rPh sb="17" eb="20">
      <t>テイインゲン</t>
    </rPh>
    <phoneticPr fontId="3"/>
  </si>
  <si>
    <t>管理者の氏名、生年月日、住所又は経歴</t>
    <rPh sb="0" eb="3">
      <t>カンリシャ</t>
    </rPh>
    <rPh sb="4" eb="6">
      <t>シメイ</t>
    </rPh>
    <rPh sb="7" eb="9">
      <t>セイネン</t>
    </rPh>
    <rPh sb="9" eb="11">
      <t>ガッピ</t>
    </rPh>
    <rPh sb="12" eb="14">
      <t>ジュウショ</t>
    </rPh>
    <rPh sb="14" eb="15">
      <t>マタ</t>
    </rPh>
    <rPh sb="16" eb="18">
      <t>ケイレキ</t>
    </rPh>
    <phoneticPr fontId="3"/>
  </si>
  <si>
    <t>サービス管理（提供）責任者の氏名、生年月日、住所及び経歴</t>
    <rPh sb="4" eb="6">
      <t>カンリ</t>
    </rPh>
    <rPh sb="7" eb="9">
      <t>テイキョウ</t>
    </rPh>
    <rPh sb="10" eb="13">
      <t>セキニンシャ</t>
    </rPh>
    <rPh sb="14" eb="16">
      <t>シメイ</t>
    </rPh>
    <rPh sb="17" eb="19">
      <t>セイネン</t>
    </rPh>
    <rPh sb="19" eb="21">
      <t>ガッピ</t>
    </rPh>
    <rPh sb="22" eb="24">
      <t>ジュウショ</t>
    </rPh>
    <rPh sb="24" eb="25">
      <t>オヨ</t>
    </rPh>
    <rPh sb="26" eb="28">
      <t>ケイレキ</t>
    </rPh>
    <phoneticPr fontId="3"/>
  </si>
  <si>
    <t>○</t>
    <phoneticPr fontId="3"/>
  </si>
  <si>
    <t>事業所(施設)の構造概要・平面図・設備の概要</t>
    <rPh sb="0" eb="3">
      <t>ジギョウショ</t>
    </rPh>
    <rPh sb="4" eb="6">
      <t>シセツ</t>
    </rPh>
    <rPh sb="8" eb="12">
      <t>コウゾウガイヨウ</t>
    </rPh>
    <rPh sb="13" eb="16">
      <t>ヘイメンズ</t>
    </rPh>
    <rPh sb="17" eb="19">
      <t>セツビ</t>
    </rPh>
    <rPh sb="20" eb="22">
      <t>ガイヨウ</t>
    </rPh>
    <phoneticPr fontId="3"/>
  </si>
  <si>
    <t>！申請するサービス類型を選択してください</t>
    <rPh sb="1" eb="3">
      <t>シンセイ</t>
    </rPh>
    <rPh sb="9" eb="11">
      <t>ルイケイ</t>
    </rPh>
    <rPh sb="12" eb="14">
      <t>センタク</t>
    </rPh>
    <phoneticPr fontId="57"/>
  </si>
  <si>
    <t>職種①</t>
    <rPh sb="0" eb="2">
      <t>ショクシュ</t>
    </rPh>
    <phoneticPr fontId="57"/>
  </si>
  <si>
    <t>職種②</t>
    <rPh sb="0" eb="2">
      <t>ショクシュ</t>
    </rPh>
    <phoneticPr fontId="57"/>
  </si>
  <si>
    <t>職種③</t>
    <rPh sb="0" eb="2">
      <t>ショクシュ</t>
    </rPh>
    <phoneticPr fontId="57"/>
  </si>
  <si>
    <t>職種④</t>
    <rPh sb="0" eb="2">
      <t>ショクシュ</t>
    </rPh>
    <phoneticPr fontId="57"/>
  </si>
  <si>
    <t>職種⑤</t>
    <rPh sb="0" eb="2">
      <t>ショクシュ</t>
    </rPh>
    <phoneticPr fontId="57"/>
  </si>
  <si>
    <t>職種⑥</t>
    <rPh sb="0" eb="2">
      <t>ショクシュ</t>
    </rPh>
    <phoneticPr fontId="57"/>
  </si>
  <si>
    <t>職種⑦</t>
    <rPh sb="0" eb="2">
      <t>ショクシュ</t>
    </rPh>
    <phoneticPr fontId="57"/>
  </si>
  <si>
    <t>職種⑧</t>
    <rPh sb="0" eb="2">
      <t>ショクシュ</t>
    </rPh>
    <phoneticPr fontId="57"/>
  </si>
  <si>
    <t>職種⑨</t>
    <phoneticPr fontId="57"/>
  </si>
  <si>
    <t>職種⑩</t>
    <phoneticPr fontId="57"/>
  </si>
  <si>
    <t>居宅介護</t>
    <phoneticPr fontId="9"/>
  </si>
  <si>
    <t>サービス提供責任者</t>
    <rPh sb="4" eb="6">
      <t>テイキョウ</t>
    </rPh>
    <rPh sb="6" eb="9">
      <t>セキニンシャ</t>
    </rPh>
    <phoneticPr fontId="57"/>
  </si>
  <si>
    <t>従業者</t>
    <rPh sb="0" eb="3">
      <t>ジュウギョウシャ</t>
    </rPh>
    <phoneticPr fontId="57"/>
  </si>
  <si>
    <t>重度訪問介護</t>
    <rPh sb="0" eb="2">
      <t>ジュウド</t>
    </rPh>
    <rPh sb="2" eb="4">
      <t>ホウモン</t>
    </rPh>
    <rPh sb="4" eb="6">
      <t>カイゴ</t>
    </rPh>
    <phoneticPr fontId="57"/>
  </si>
  <si>
    <t>同行援護</t>
    <rPh sb="0" eb="2">
      <t>ドウコウ</t>
    </rPh>
    <rPh sb="2" eb="4">
      <t>エンゴ</t>
    </rPh>
    <phoneticPr fontId="57"/>
  </si>
  <si>
    <t>行動援護</t>
    <rPh sb="0" eb="4">
      <t>コウドウエンゴ</t>
    </rPh>
    <phoneticPr fontId="57"/>
  </si>
  <si>
    <t>療養介護</t>
    <rPh sb="0" eb="2">
      <t>リョウヨウ</t>
    </rPh>
    <rPh sb="2" eb="4">
      <t>カイゴ</t>
    </rPh>
    <phoneticPr fontId="9"/>
  </si>
  <si>
    <t>生活支援員</t>
    <rPh sb="0" eb="5">
      <t>セイカツシエンイン</t>
    </rPh>
    <phoneticPr fontId="57"/>
  </si>
  <si>
    <t>生活介護</t>
    <rPh sb="0" eb="2">
      <t>セイカツ</t>
    </rPh>
    <rPh sb="2" eb="4">
      <t>カイゴ</t>
    </rPh>
    <phoneticPr fontId="9"/>
  </si>
  <si>
    <t>理学療法士</t>
    <rPh sb="0" eb="5">
      <t>リガクリョウホウシ</t>
    </rPh>
    <phoneticPr fontId="57"/>
  </si>
  <si>
    <t>作業療法士</t>
    <rPh sb="0" eb="5">
      <t>サギョウリョウホウシ</t>
    </rPh>
    <phoneticPr fontId="57"/>
  </si>
  <si>
    <t>言語聴覚士</t>
    <rPh sb="0" eb="2">
      <t>ゲンゴ</t>
    </rPh>
    <rPh sb="2" eb="5">
      <t>チョウカクシ</t>
    </rPh>
    <phoneticPr fontId="57"/>
  </si>
  <si>
    <t>短期入所・併設型</t>
    <rPh sb="0" eb="2">
      <t>タンキ</t>
    </rPh>
    <rPh sb="2" eb="4">
      <t>ニュウショ</t>
    </rPh>
    <rPh sb="5" eb="8">
      <t>ヘイセツガタ</t>
    </rPh>
    <phoneticPr fontId="9"/>
  </si>
  <si>
    <t>短期入所・空床利用型</t>
    <rPh sb="0" eb="2">
      <t>タンキ</t>
    </rPh>
    <rPh sb="2" eb="4">
      <t>ニュウショ</t>
    </rPh>
    <rPh sb="5" eb="7">
      <t>クウショウ</t>
    </rPh>
    <rPh sb="7" eb="10">
      <t>リヨウガタ</t>
    </rPh>
    <phoneticPr fontId="9"/>
  </si>
  <si>
    <t>短期入所・単独型</t>
    <rPh sb="0" eb="2">
      <t>タンキ</t>
    </rPh>
    <rPh sb="2" eb="4">
      <t>ニュウショ</t>
    </rPh>
    <rPh sb="5" eb="8">
      <t>タンドクガタ</t>
    </rPh>
    <phoneticPr fontId="9"/>
  </si>
  <si>
    <t>重度障害者等包括支援</t>
    <rPh sb="0" eb="2">
      <t>ジュウド</t>
    </rPh>
    <rPh sb="2" eb="5">
      <t>ショウガイシャ</t>
    </rPh>
    <rPh sb="5" eb="6">
      <t>ナド</t>
    </rPh>
    <rPh sb="6" eb="8">
      <t>ホウカツ</t>
    </rPh>
    <rPh sb="8" eb="10">
      <t>シエン</t>
    </rPh>
    <phoneticPr fontId="9"/>
  </si>
  <si>
    <t>共同生活援助・介護サービス包括型</t>
    <rPh sb="0" eb="2">
      <t>キョウドウ</t>
    </rPh>
    <rPh sb="2" eb="4">
      <t>セイカツ</t>
    </rPh>
    <rPh sb="4" eb="6">
      <t>エンジョ</t>
    </rPh>
    <phoneticPr fontId="9"/>
  </si>
  <si>
    <t>世話人</t>
    <rPh sb="0" eb="3">
      <t>セワニン</t>
    </rPh>
    <phoneticPr fontId="57"/>
  </si>
  <si>
    <t>共同生活援助・外部サービス利用型</t>
    <rPh sb="0" eb="2">
      <t>キョウドウ</t>
    </rPh>
    <rPh sb="2" eb="4">
      <t>セイカツ</t>
    </rPh>
    <rPh sb="4" eb="6">
      <t>エンジョ</t>
    </rPh>
    <phoneticPr fontId="9"/>
  </si>
  <si>
    <t>共同生活援助・日中サービス支援型</t>
    <rPh sb="0" eb="2">
      <t>キョウドウ</t>
    </rPh>
    <rPh sb="2" eb="4">
      <t>セイカツ</t>
    </rPh>
    <rPh sb="4" eb="6">
      <t>エンジョ</t>
    </rPh>
    <phoneticPr fontId="9"/>
  </si>
  <si>
    <t>夜間支援従事者</t>
    <rPh sb="0" eb="7">
      <t>ヤカンシエンジュウジシャ</t>
    </rPh>
    <phoneticPr fontId="57"/>
  </si>
  <si>
    <t>就労支援員</t>
    <rPh sb="0" eb="2">
      <t>シュウロウ</t>
    </rPh>
    <rPh sb="2" eb="5">
      <t>シエンイン</t>
    </rPh>
    <phoneticPr fontId="57"/>
  </si>
  <si>
    <t>職業指導員</t>
    <rPh sb="0" eb="2">
      <t>ショクギョウ</t>
    </rPh>
    <rPh sb="2" eb="4">
      <t>シドウ</t>
    </rPh>
    <rPh sb="4" eb="5">
      <t>イン</t>
    </rPh>
    <phoneticPr fontId="57"/>
  </si>
  <si>
    <t>機能訓練</t>
    <rPh sb="0" eb="2">
      <t>キノウ</t>
    </rPh>
    <rPh sb="2" eb="4">
      <t>クンレン</t>
    </rPh>
    <phoneticPr fontId="9"/>
  </si>
  <si>
    <t>生活訓練</t>
    <rPh sb="0" eb="2">
      <t>セイカツ</t>
    </rPh>
    <rPh sb="2" eb="4">
      <t>クンレン</t>
    </rPh>
    <phoneticPr fontId="9"/>
  </si>
  <si>
    <t>地域移行支援員</t>
    <rPh sb="0" eb="4">
      <t>チイキイコウ</t>
    </rPh>
    <rPh sb="4" eb="7">
      <t>シエンイン</t>
    </rPh>
    <phoneticPr fontId="57"/>
  </si>
  <si>
    <t>就労選択支援</t>
    <rPh sb="0" eb="2">
      <t>シュウロウ</t>
    </rPh>
    <rPh sb="2" eb="4">
      <t>センタク</t>
    </rPh>
    <rPh sb="4" eb="6">
      <t>シエン</t>
    </rPh>
    <phoneticPr fontId="57"/>
  </si>
  <si>
    <t>就労選択支援員</t>
    <rPh sb="0" eb="2">
      <t>シュウロウ</t>
    </rPh>
    <rPh sb="2" eb="4">
      <t>センタク</t>
    </rPh>
    <rPh sb="4" eb="7">
      <t>シエンイン</t>
    </rPh>
    <phoneticPr fontId="57"/>
  </si>
  <si>
    <t>就労移行支援</t>
    <rPh sb="0" eb="2">
      <t>シュウロウ</t>
    </rPh>
    <rPh sb="2" eb="4">
      <t>イコウ</t>
    </rPh>
    <rPh sb="4" eb="6">
      <t>シエン</t>
    </rPh>
    <phoneticPr fontId="9"/>
  </si>
  <si>
    <t>就労支援員</t>
    <rPh sb="0" eb="5">
      <t>シュウロウシエンイン</t>
    </rPh>
    <phoneticPr fontId="57"/>
  </si>
  <si>
    <t>職業指導員</t>
    <rPh sb="0" eb="4">
      <t>ショクギョウシドウ</t>
    </rPh>
    <rPh sb="4" eb="5">
      <t>イン</t>
    </rPh>
    <phoneticPr fontId="57"/>
  </si>
  <si>
    <t>生活支援員</t>
    <rPh sb="0" eb="2">
      <t>セイカツ</t>
    </rPh>
    <rPh sb="2" eb="5">
      <t>シエンイン</t>
    </rPh>
    <phoneticPr fontId="57"/>
  </si>
  <si>
    <t>認定指定就労移行支援</t>
    <rPh sb="0" eb="2">
      <t>ニンテイ</t>
    </rPh>
    <rPh sb="2" eb="4">
      <t>シテイ</t>
    </rPh>
    <rPh sb="4" eb="6">
      <t>シュウロウ</t>
    </rPh>
    <rPh sb="6" eb="8">
      <t>イコウ</t>
    </rPh>
    <rPh sb="8" eb="10">
      <t>シエン</t>
    </rPh>
    <phoneticPr fontId="9"/>
  </si>
  <si>
    <t>就労継続支援Ａ型・Ｂ型</t>
    <rPh sb="0" eb="2">
      <t>シュウロウ</t>
    </rPh>
    <rPh sb="2" eb="4">
      <t>ケイゾク</t>
    </rPh>
    <rPh sb="4" eb="6">
      <t>シエン</t>
    </rPh>
    <rPh sb="7" eb="8">
      <t>ガタ</t>
    </rPh>
    <rPh sb="10" eb="11">
      <t>ガタ</t>
    </rPh>
    <phoneticPr fontId="9"/>
  </si>
  <si>
    <t>一般相談支援事業</t>
    <rPh sb="2" eb="4">
      <t>ソウダン</t>
    </rPh>
    <rPh sb="4" eb="6">
      <t>シエン</t>
    </rPh>
    <rPh sb="6" eb="8">
      <t>ジギョウ</t>
    </rPh>
    <phoneticPr fontId="9"/>
  </si>
  <si>
    <t>就労定着支援</t>
    <rPh sb="0" eb="2">
      <t>シュウロウ</t>
    </rPh>
    <rPh sb="2" eb="4">
      <t>テイチャク</t>
    </rPh>
    <rPh sb="4" eb="6">
      <t>シエン</t>
    </rPh>
    <phoneticPr fontId="9"/>
  </si>
  <si>
    <t>就労定着支援員</t>
    <rPh sb="0" eb="2">
      <t>シュウロウ</t>
    </rPh>
    <rPh sb="2" eb="7">
      <t>テイチャクシエンイン</t>
    </rPh>
    <phoneticPr fontId="57"/>
  </si>
  <si>
    <t>自立生活援助</t>
    <rPh sb="0" eb="2">
      <t>ジリツ</t>
    </rPh>
    <rPh sb="2" eb="4">
      <t>セイカツ</t>
    </rPh>
    <rPh sb="4" eb="6">
      <t>エンジョ</t>
    </rPh>
    <phoneticPr fontId="9"/>
  </si>
  <si>
    <t>地域生活支援員</t>
    <rPh sb="0" eb="7">
      <t>チイキセイカツシエンイン</t>
    </rPh>
    <phoneticPr fontId="57"/>
  </si>
  <si>
    <t>特定相談支援・障害児相談支援</t>
    <rPh sb="0" eb="2">
      <t>トクテイ</t>
    </rPh>
    <rPh sb="2" eb="4">
      <t>ソウダン</t>
    </rPh>
    <rPh sb="4" eb="6">
      <t>シエン</t>
    </rPh>
    <rPh sb="7" eb="10">
      <t>ショウガイジ</t>
    </rPh>
    <rPh sb="10" eb="12">
      <t>ソウダン</t>
    </rPh>
    <rPh sb="12" eb="14">
      <t>シエン</t>
    </rPh>
    <phoneticPr fontId="54"/>
  </si>
  <si>
    <t>相談支援専門員</t>
    <rPh sb="0" eb="7">
      <t>ソウダンシエンセンモンイン</t>
    </rPh>
    <phoneticPr fontId="57"/>
  </si>
  <si>
    <t>相談支援員</t>
    <rPh sb="0" eb="2">
      <t>ソウダン</t>
    </rPh>
    <rPh sb="2" eb="5">
      <t>シエンイン</t>
    </rPh>
    <phoneticPr fontId="57"/>
  </si>
  <si>
    <t>児童発達支援・放課後等デイサービス</t>
    <rPh sb="0" eb="2">
      <t>ジドウ</t>
    </rPh>
    <rPh sb="2" eb="4">
      <t>ハッタツ</t>
    </rPh>
    <rPh sb="4" eb="6">
      <t>シエン</t>
    </rPh>
    <rPh sb="7" eb="11">
      <t>ホウカゴトウ</t>
    </rPh>
    <phoneticPr fontId="54"/>
  </si>
  <si>
    <t>児童発達支援管理責任者</t>
    <rPh sb="0" eb="2">
      <t>ジドウ</t>
    </rPh>
    <rPh sb="2" eb="6">
      <t>ハッタツシエン</t>
    </rPh>
    <rPh sb="6" eb="8">
      <t>カンリ</t>
    </rPh>
    <rPh sb="8" eb="11">
      <t>セキニンシャ</t>
    </rPh>
    <phoneticPr fontId="57"/>
  </si>
  <si>
    <t>児童指導員</t>
    <rPh sb="0" eb="2">
      <t>ジドウ</t>
    </rPh>
    <rPh sb="2" eb="5">
      <t>シドウイン</t>
    </rPh>
    <phoneticPr fontId="57"/>
  </si>
  <si>
    <t>保育士</t>
    <rPh sb="0" eb="3">
      <t>ホイクシ</t>
    </rPh>
    <phoneticPr fontId="57"/>
  </si>
  <si>
    <t>機能訓練担当職員</t>
    <rPh sb="0" eb="4">
      <t>キノウクンレン</t>
    </rPh>
    <rPh sb="4" eb="6">
      <t>タントウ</t>
    </rPh>
    <rPh sb="6" eb="8">
      <t>ショクイン</t>
    </rPh>
    <phoneticPr fontId="57"/>
  </si>
  <si>
    <t>その他職員</t>
    <rPh sb="2" eb="3">
      <t>タ</t>
    </rPh>
    <rPh sb="3" eb="5">
      <t>ショクイン</t>
    </rPh>
    <phoneticPr fontId="57"/>
  </si>
  <si>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57"/>
  </si>
  <si>
    <t>嘱託医</t>
    <rPh sb="0" eb="2">
      <t>ショクタク</t>
    </rPh>
    <phoneticPr fontId="57"/>
  </si>
  <si>
    <t>児童発達支援・児童発達支援センターであるもの</t>
    <rPh sb="0" eb="6">
      <t>ジドウハッタツシエン</t>
    </rPh>
    <rPh sb="7" eb="11">
      <t>ジドウハッタツ</t>
    </rPh>
    <rPh sb="11" eb="13">
      <t>シエン</t>
    </rPh>
    <phoneticPr fontId="57"/>
  </si>
  <si>
    <t>栄養士</t>
    <rPh sb="0" eb="3">
      <t>エイヨウシ</t>
    </rPh>
    <phoneticPr fontId="57"/>
  </si>
  <si>
    <t>調理員</t>
    <rPh sb="0" eb="3">
      <t>チョウリイン</t>
    </rPh>
    <phoneticPr fontId="57"/>
  </si>
  <si>
    <t>保育所等訪問支援</t>
    <rPh sb="0" eb="3">
      <t>ホイクショ</t>
    </rPh>
    <rPh sb="3" eb="4">
      <t>トウ</t>
    </rPh>
    <rPh sb="4" eb="6">
      <t>ホウモン</t>
    </rPh>
    <rPh sb="6" eb="8">
      <t>シエン</t>
    </rPh>
    <phoneticPr fontId="54"/>
  </si>
  <si>
    <t>訪問支援員</t>
    <rPh sb="0" eb="2">
      <t>ホウモン</t>
    </rPh>
    <rPh sb="2" eb="5">
      <t>シエンイン</t>
    </rPh>
    <phoneticPr fontId="57"/>
  </si>
  <si>
    <t>居宅訪問型児童発達支援</t>
    <rPh sb="0" eb="2">
      <t>キョタク</t>
    </rPh>
    <rPh sb="2" eb="4">
      <t>ホウモン</t>
    </rPh>
    <rPh sb="4" eb="5">
      <t>ガタ</t>
    </rPh>
    <rPh sb="5" eb="7">
      <t>ジドウ</t>
    </rPh>
    <rPh sb="7" eb="9">
      <t>ハッタツ</t>
    </rPh>
    <rPh sb="9" eb="11">
      <t>シエン</t>
    </rPh>
    <phoneticPr fontId="54"/>
  </si>
  <si>
    <t>福祉型障害児入所施設</t>
    <rPh sb="0" eb="3">
      <t>フクシガタ</t>
    </rPh>
    <rPh sb="3" eb="6">
      <t>ショウガイジ</t>
    </rPh>
    <rPh sb="6" eb="8">
      <t>ニュウショ</t>
    </rPh>
    <rPh sb="8" eb="10">
      <t>シセツ</t>
    </rPh>
    <phoneticPr fontId="54"/>
  </si>
  <si>
    <t>心理担当職員</t>
    <rPh sb="0" eb="6">
      <t>シンリタントウショクイン</t>
    </rPh>
    <phoneticPr fontId="57"/>
  </si>
  <si>
    <t>医療型障害児入所施設</t>
    <rPh sb="0" eb="2">
      <t>イリョウ</t>
    </rPh>
    <rPh sb="2" eb="3">
      <t>ガタ</t>
    </rPh>
    <rPh sb="3" eb="6">
      <t>ショウガイジ</t>
    </rPh>
    <rPh sb="6" eb="8">
      <t>ニュウショ</t>
    </rPh>
    <rPh sb="8" eb="10">
      <t>シセツ</t>
    </rPh>
    <phoneticPr fontId="54"/>
  </si>
  <si>
    <t>理学療法士又は作業療法士</t>
    <rPh sb="0" eb="5">
      <t>リガクリョウホウシ</t>
    </rPh>
    <rPh sb="5" eb="6">
      <t>マタ</t>
    </rPh>
    <rPh sb="7" eb="12">
      <t>サギョウリョウホウシ</t>
    </rPh>
    <phoneticPr fontId="57"/>
  </si>
  <si>
    <t>職業指導員</t>
    <rPh sb="0" eb="5">
      <t>ショクギョウシドウイン</t>
    </rPh>
    <phoneticPr fontId="57"/>
  </si>
  <si>
    <t>指定変更申請書</t>
    <rPh sb="0" eb="2">
      <t>シテイ</t>
    </rPh>
    <rPh sb="2" eb="4">
      <t>ヘンコウ</t>
    </rPh>
    <rPh sb="4" eb="6">
      <t>シンセイ</t>
    </rPh>
    <rPh sb="6" eb="7">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</si>
</sst>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
    <numFmt numFmtId="178" formatCode="[$-409]d;@"/>
    <numFmt numFmtId="179" formatCode="aaa"/>
    <numFmt numFmtId="180" formatCode="0.0_ "/>
    <numFmt numFmtId="181" formatCode="[$-409]d&quot;月&quot;"/>
  </numFmts>
  <fonts count="76">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1"/>
      <color rgb="FF000000"/>
      <name val="ＭＳ Ｐゴシック"/>
      <family val="3"/>
      <charset val="128"/>
    </font>
    <font>
      <sz val="10"/>
      <color rgb="FF000000"/>
      <name val="ＭＳ ゴシック"/>
      <family val="3"/>
      <charset val="128"/>
    </font>
    <font>
      <sz val="14"/>
      <name val="ＭＳ ゴシック"/>
      <family val="3"/>
      <charset val="128"/>
    </font>
    <font>
      <sz val="12"/>
      <name val="ＭＳ ゴシック"/>
      <family val="3"/>
      <charset val="128"/>
    </font>
    <font>
      <sz val="12"/>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b/>
      <sz val="12"/>
      <name val="ＭＳ ゴシック"/>
      <family val="3"/>
      <charset val="128"/>
    </font>
    <font>
      <b/>
      <sz val="11"/>
      <name val="ＭＳ 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9"/>
      <name val="游ゴシック"/>
      <family val="3"/>
      <charset val="128"/>
      <scheme val="minor"/>
    </font>
    <font>
      <sz val="9"/>
      <color rgb="FF000000"/>
      <name val="游ゴシック"/>
      <family val="3"/>
      <charset val="128"/>
      <scheme val="minor"/>
    </font>
    <font>
      <sz val="11"/>
      <color theme="1"/>
      <name val="游ゴシック"/>
      <family val="2"/>
      <charset val="128"/>
      <scheme val="minor"/>
    </font>
    <font>
      <sz val="14"/>
      <color rgb="FF000000"/>
      <name val="ＭＳ ゴシック"/>
      <family val="3"/>
      <charset val="128"/>
    </font>
    <font>
      <u/>
      <sz val="11"/>
      <color theme="10"/>
      <name val="游ゴシック"/>
      <family val="2"/>
      <charset val="128"/>
      <scheme val="minor"/>
    </font>
    <font>
      <b/>
      <sz val="8"/>
      <name val="ＭＳ ゴシック"/>
      <family val="3"/>
      <charset val="128"/>
    </font>
    <font>
      <u/>
      <sz val="9"/>
      <name val="HGｺﾞｼｯｸM"/>
      <family val="3"/>
      <charset val="128"/>
    </font>
    <font>
      <b/>
      <sz val="8"/>
      <name val="HGｺﾞｼｯｸM"/>
      <family val="3"/>
      <charset val="128"/>
    </font>
    <font>
      <u/>
      <sz val="11"/>
      <color theme="10"/>
      <name val="游ゴシック"/>
      <family val="3"/>
      <charset val="128"/>
      <scheme val="minor"/>
    </font>
    <font>
      <sz val="18"/>
      <color theme="3"/>
      <name val="游ゴシック Light"/>
      <family val="2"/>
      <charset val="128"/>
      <scheme val="major"/>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s>
  <fills count="11">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9" tint="0.79998168889431442"/>
        <bgColor indexed="64"/>
      </patternFill>
    </fill>
  </fills>
  <borders count="10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s>
  <cellStyleXfs count="21">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0" fontId="10" fillId="0" borderId="0" applyBorder="0"/>
    <xf numFmtId="0" fontId="10" fillId="0" borderId="0" applyBorder="0"/>
    <xf numFmtId="0" fontId="7" fillId="0" borderId="0"/>
    <xf numFmtId="6" fontId="7" fillId="0" borderId="0" applyFont="0" applyFill="0" applyBorder="0" applyAlignment="0" applyProtection="0"/>
    <xf numFmtId="0" fontId="42" fillId="0" borderId="0"/>
    <xf numFmtId="0" fontId="51" fillId="0" borderId="0"/>
    <xf numFmtId="0" fontId="7" fillId="0" borderId="0">
      <alignment vertical="center"/>
    </xf>
    <xf numFmtId="0" fontId="52" fillId="0" borderId="0">
      <alignment vertical="center"/>
    </xf>
    <xf numFmtId="0" fontId="65" fillId="0" borderId="0">
      <alignment vertical="center"/>
    </xf>
    <xf numFmtId="0" fontId="65" fillId="0" borderId="0">
      <alignment vertical="center"/>
    </xf>
    <xf numFmtId="0" fontId="65" fillId="0" borderId="0">
      <alignment vertical="center"/>
    </xf>
    <xf numFmtId="0" fontId="67" fillId="0" borderId="0" applyNumberFormat="0" applyFill="0" applyBorder="0" applyAlignment="0" applyProtection="0">
      <alignment vertical="center"/>
    </xf>
    <xf numFmtId="0" fontId="52" fillId="0" borderId="0">
      <alignment vertical="center"/>
    </xf>
  </cellStyleXfs>
  <cellXfs count="1093">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5" xfId="4" applyBorder="1" applyAlignment="1">
      <alignment horizontal="center" vertical="center" wrapText="1"/>
    </xf>
    <xf numFmtId="0" fontId="8" fillId="0" borderId="37" xfId="4" applyFont="1" applyBorder="1" applyAlignment="1">
      <alignment horizontal="center" vertical="center" wrapText="1"/>
    </xf>
    <xf numFmtId="0" fontId="8" fillId="0" borderId="16" xfId="4" applyFont="1"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40" xfId="4" applyBorder="1" applyAlignment="1">
      <alignment horizontal="left" vertical="top"/>
    </xf>
    <xf numFmtId="0" fontId="7" fillId="0" borderId="39" xfId="4" applyBorder="1" applyAlignment="1">
      <alignment horizontal="left" vertical="top"/>
    </xf>
    <xf numFmtId="0" fontId="8" fillId="0" borderId="39" xfId="4" applyFont="1" applyBorder="1" applyAlignment="1">
      <alignment horizontal="right" vertical="top"/>
    </xf>
    <xf numFmtId="0" fontId="8" fillId="0" borderId="39" xfId="4" applyFont="1"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center" vertical="center" wrapText="1"/>
    </xf>
    <xf numFmtId="0" fontId="7" fillId="0" borderId="13" xfId="4" applyBorder="1" applyAlignment="1">
      <alignment horizontal="left" vertical="top"/>
    </xf>
    <xf numFmtId="0" fontId="7" fillId="0" borderId="12" xfId="4" applyBorder="1" applyAlignment="1">
      <alignment horizontal="left" vertical="top"/>
    </xf>
    <xf numFmtId="0" fontId="7" fillId="0" borderId="31" xfId="4" applyBorder="1" applyAlignment="1">
      <alignment horizontal="left" vertical="top"/>
    </xf>
    <xf numFmtId="0" fontId="7" fillId="0" borderId="36" xfId="4" applyBorder="1" applyAlignment="1">
      <alignment horizontal="center" vertical="center" wrapText="1"/>
    </xf>
    <xf numFmtId="0" fontId="8" fillId="0" borderId="35" xfId="4" applyFont="1" applyBorder="1" applyAlignment="1">
      <alignment horizontal="center" vertical="center" shrinkToFit="1"/>
    </xf>
    <xf numFmtId="0" fontId="8" fillId="0" borderId="34" xfId="4" applyFont="1" applyBorder="1" applyAlignment="1">
      <alignment horizontal="center" vertical="center" shrinkToFit="1"/>
    </xf>
    <xf numFmtId="0" fontId="8" fillId="0" borderId="33" xfId="4" applyFont="1" applyBorder="1" applyAlignment="1">
      <alignment horizontal="center" vertical="center" shrinkToFit="1"/>
    </xf>
    <xf numFmtId="0" fontId="8" fillId="0" borderId="13" xfId="4" applyFont="1" applyBorder="1" applyAlignment="1">
      <alignment horizontal="center" vertical="center"/>
    </xf>
    <xf numFmtId="0" fontId="8" fillId="0" borderId="12" xfId="4" applyFont="1" applyBorder="1" applyAlignment="1">
      <alignment horizontal="center" vertical="center"/>
    </xf>
    <xf numFmtId="0" fontId="8" fillId="0" borderId="31" xfId="4" applyFont="1" applyBorder="1" applyAlignment="1">
      <alignment horizontal="center" vertical="center"/>
    </xf>
    <xf numFmtId="0" fontId="8" fillId="0" borderId="5" xfId="4" applyFont="1" applyBorder="1" applyAlignment="1">
      <alignment horizontal="center" vertical="center"/>
    </xf>
    <xf numFmtId="0" fontId="8" fillId="0" borderId="2" xfId="4" applyFont="1" applyBorder="1" applyAlignment="1">
      <alignment horizontal="center" vertical="center"/>
    </xf>
    <xf numFmtId="0" fontId="8" fillId="0" borderId="27"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5" xfId="4" applyBorder="1" applyAlignment="1">
      <alignment horizontal="center" vertical="center"/>
    </xf>
    <xf numFmtId="0" fontId="7" fillId="0" borderId="32" xfId="4" applyBorder="1" applyAlignment="1">
      <alignment horizontal="center" vertical="center"/>
    </xf>
    <xf numFmtId="0" fontId="8" fillId="0" borderId="37" xfId="5" applyFont="1" applyBorder="1">
      <alignment vertical="center"/>
    </xf>
    <xf numFmtId="0" fontId="8" fillId="0" borderId="0" xfId="5" applyFont="1">
      <alignment vertical="center"/>
    </xf>
    <xf numFmtId="0" fontId="8" fillId="0" borderId="5" xfId="5" applyFont="1" applyBorder="1">
      <alignment vertical="center"/>
    </xf>
    <xf numFmtId="0" fontId="8" fillId="0" borderId="2" xfId="5" applyFont="1" applyBorder="1">
      <alignment vertical="center"/>
    </xf>
    <xf numFmtId="0" fontId="8" fillId="0" borderId="36" xfId="5" applyFont="1" applyBorder="1">
      <alignment vertical="center"/>
    </xf>
    <xf numFmtId="0" fontId="7" fillId="0" borderId="16" xfId="4" applyBorder="1" applyAlignment="1">
      <alignment horizontal="center" vertical="center"/>
    </xf>
    <xf numFmtId="0" fontId="7" fillId="0" borderId="10" xfId="4" applyBorder="1" applyAlignment="1">
      <alignment horizontal="center" vertical="center"/>
    </xf>
    <xf numFmtId="0" fontId="7" fillId="0" borderId="29" xfId="4" applyBorder="1" applyAlignment="1">
      <alignment horizontal="center" vertical="center"/>
    </xf>
    <xf numFmtId="0" fontId="8" fillId="0" borderId="10" xfId="3" applyFont="1" applyBorder="1" applyAlignment="1">
      <alignment horizontal="center" vertical="center"/>
    </xf>
    <xf numFmtId="0" fontId="8" fillId="0" borderId="0" xfId="3" applyFont="1" applyAlignment="1">
      <alignment horizontal="center" vertical="center"/>
    </xf>
    <xf numFmtId="0" fontId="8" fillId="0" borderId="32" xfId="3" applyFont="1" applyBorder="1" applyAlignment="1">
      <alignment horizontal="center" vertical="center"/>
    </xf>
    <xf numFmtId="0" fontId="8" fillId="0" borderId="12" xfId="3" applyFont="1" applyBorder="1" applyAlignment="1">
      <alignment horizontal="center" vertical="center"/>
    </xf>
    <xf numFmtId="0" fontId="8" fillId="0" borderId="31" xfId="3" applyFont="1" applyBorder="1" applyAlignment="1">
      <alignment horizontal="center" vertical="center"/>
    </xf>
    <xf numFmtId="0" fontId="8" fillId="0" borderId="10" xfId="4" applyFont="1" applyBorder="1" applyAlignment="1">
      <alignment horizontal="center" vertical="center"/>
    </xf>
    <xf numFmtId="0" fontId="8" fillId="0" borderId="9" xfId="4" applyFont="1" applyBorder="1" applyAlignment="1">
      <alignment horizontal="center" vertical="center"/>
    </xf>
    <xf numFmtId="0" fontId="8" fillId="0" borderId="8" xfId="4" applyFont="1" applyBorder="1" applyAlignment="1">
      <alignment horizontal="center" vertical="center" shrinkToFit="1"/>
    </xf>
    <xf numFmtId="0" fontId="8" fillId="0" borderId="6" xfId="4" applyFont="1" applyBorder="1" applyAlignment="1">
      <alignment vertical="center"/>
    </xf>
    <xf numFmtId="0" fontId="8" fillId="0" borderId="12" xfId="4" applyFont="1" applyBorder="1" applyAlignment="1">
      <alignment vertical="center"/>
    </xf>
    <xf numFmtId="0" fontId="8" fillId="0" borderId="14" xfId="4" applyFont="1" applyBorder="1" applyAlignment="1">
      <alignment vertical="center"/>
    </xf>
    <xf numFmtId="0" fontId="7" fillId="0" borderId="7" xfId="4" applyBorder="1" applyAlignment="1">
      <alignment horizontal="center" vertical="center"/>
    </xf>
    <xf numFmtId="0" fontId="7" fillId="0" borderId="6" xfId="4" applyBorder="1" applyAlignment="1">
      <alignment horizontal="center" vertical="center"/>
    </xf>
    <xf numFmtId="0" fontId="7" fillId="0" borderId="24"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20" xfId="2" applyFont="1" applyBorder="1" applyAlignment="1">
      <alignment horizontal="center" vertical="center"/>
    </xf>
    <xf numFmtId="0" fontId="2" fillId="0" borderId="42" xfId="2" applyFont="1" applyBorder="1" applyAlignment="1">
      <alignment horizontal="center" vertical="center"/>
    </xf>
    <xf numFmtId="0" fontId="2" fillId="0" borderId="16" xfId="2" applyFont="1" applyBorder="1" applyAlignment="1">
      <alignment horizontal="left" vertical="center"/>
    </xf>
    <xf numFmtId="0" fontId="2" fillId="0" borderId="10" xfId="2" applyFont="1" applyBorder="1" applyAlignment="1">
      <alignment horizontal="left" vertical="center"/>
    </xf>
    <xf numFmtId="0" fontId="2" fillId="0" borderId="10" xfId="2" applyFont="1" applyBorder="1" applyAlignment="1">
      <alignment horizontal="center" vertical="center"/>
    </xf>
    <xf numFmtId="0" fontId="2" fillId="0" borderId="9" xfId="2" applyFont="1" applyBorder="1" applyAlignment="1">
      <alignment horizontal="left" vertical="center"/>
    </xf>
    <xf numFmtId="0" fontId="2" fillId="0" borderId="15"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7" xfId="2" applyFont="1" applyBorder="1" applyAlignment="1">
      <alignment horizontal="center" vertical="center"/>
    </xf>
    <xf numFmtId="0" fontId="2" fillId="0" borderId="19"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xf>
    <xf numFmtId="0" fontId="17" fillId="0" borderId="6" xfId="4" applyFont="1" applyBorder="1" applyAlignment="1">
      <alignment horizontal="left" vertical="center" shrinkToFit="1"/>
    </xf>
    <xf numFmtId="0" fontId="17" fillId="0" borderId="5" xfId="4" applyFont="1" applyBorder="1" applyAlignment="1">
      <alignment horizontal="left" vertical="center" shrinkToFit="1"/>
    </xf>
    <xf numFmtId="0" fontId="2" fillId="0" borderId="9" xfId="2" applyFont="1" applyBorder="1" applyAlignment="1">
      <alignment horizontal="center" vertical="center"/>
    </xf>
    <xf numFmtId="0" fontId="2" fillId="0" borderId="11" xfId="2" applyFont="1" applyBorder="1" applyAlignment="1">
      <alignment horizontal="center" vertical="center"/>
    </xf>
    <xf numFmtId="0" fontId="2" fillId="0" borderId="6" xfId="2" applyFont="1" applyBorder="1" applyAlignment="1">
      <alignment horizontal="center" vertical="center"/>
    </xf>
    <xf numFmtId="49" fontId="1" fillId="0" borderId="7" xfId="1" applyNumberFormat="1" applyBorder="1" applyAlignment="1">
      <alignment horizontal="center" vertical="center"/>
    </xf>
    <xf numFmtId="0" fontId="7" fillId="0" borderId="6" xfId="2" applyBorder="1" applyAlignment="1">
      <alignment horizontal="center" vertical="center"/>
    </xf>
    <xf numFmtId="49" fontId="1" fillId="0" borderId="6" xfId="1" applyNumberFormat="1" applyBorder="1" applyAlignment="1">
      <alignment horizontal="center" vertical="center"/>
    </xf>
    <xf numFmtId="49" fontId="1" fillId="0" borderId="2" xfId="1" applyNumberFormat="1" applyBorder="1" applyAlignment="1">
      <alignment horizontal="center" vertical="center"/>
    </xf>
    <xf numFmtId="0" fontId="2" fillId="0" borderId="13" xfId="2" applyFont="1" applyBorder="1" applyAlignment="1">
      <alignment horizontal="left" vertical="center"/>
    </xf>
    <xf numFmtId="49" fontId="1" fillId="0" borderId="20" xfId="1" applyNumberFormat="1" applyBorder="1" applyAlignment="1">
      <alignment horizontal="center" vertical="center" shrinkToFit="1"/>
    </xf>
    <xf numFmtId="0" fontId="7" fillId="0" borderId="10" xfId="2" applyBorder="1" applyAlignment="1">
      <alignment horizontal="center" vertical="center"/>
    </xf>
    <xf numFmtId="0" fontId="2" fillId="0" borderId="11" xfId="2" applyFont="1" applyBorder="1" applyAlignment="1">
      <alignment horizontal="left" vertical="center"/>
    </xf>
    <xf numFmtId="0" fontId="7" fillId="0" borderId="0" xfId="2" applyAlignment="1">
      <alignment horizontal="left" vertical="center"/>
    </xf>
    <xf numFmtId="0" fontId="2" fillId="0" borderId="10" xfId="2" applyFont="1" applyBorder="1" applyAlignment="1" applyProtection="1">
      <alignment horizontal="left" vertical="center"/>
      <protection locked="0"/>
    </xf>
    <xf numFmtId="0" fontId="7" fillId="0" borderId="39" xfId="2"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Protection="1">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7" xfId="2" applyBorder="1" applyAlignment="1" applyProtection="1">
      <alignment horizontal="center" vertical="center"/>
      <protection locked="0"/>
    </xf>
    <xf numFmtId="0" fontId="7" fillId="0" borderId="16" xfId="2" applyBorder="1" applyAlignment="1" applyProtection="1">
      <alignment horizontal="center" vertical="center"/>
      <protection locked="0"/>
    </xf>
    <xf numFmtId="0" fontId="7" fillId="0" borderId="6" xfId="2" applyBorder="1" applyAlignment="1" applyProtection="1">
      <alignment horizontal="center" vertical="center"/>
      <protection locked="0"/>
    </xf>
    <xf numFmtId="49" fontId="2" fillId="0" borderId="10" xfId="2" applyNumberFormat="1" applyFont="1" applyBorder="1" applyAlignment="1" applyProtection="1">
      <alignment horizontal="center" vertical="center"/>
      <protection locked="0"/>
    </xf>
    <xf numFmtId="0" fontId="2" fillId="0" borderId="10" xfId="2" applyFont="1" applyBorder="1" applyAlignment="1">
      <alignment horizontal="left"/>
    </xf>
    <xf numFmtId="0" fontId="2" fillId="0" borderId="9" xfId="2" applyFont="1" applyBorder="1" applyAlignment="1">
      <alignment horizontal="left"/>
    </xf>
    <xf numFmtId="0" fontId="2" fillId="0" borderId="0" xfId="2" applyFont="1"/>
    <xf numFmtId="0" fontId="2" fillId="0" borderId="12" xfId="2" applyFont="1" applyBorder="1" applyAlignment="1">
      <alignment horizontal="left"/>
    </xf>
    <xf numFmtId="0" fontId="2" fillId="0" borderId="11" xfId="2" applyFont="1" applyBorder="1"/>
    <xf numFmtId="0" fontId="2" fillId="0" borderId="65" xfId="2" applyFont="1" applyBorder="1" applyAlignment="1">
      <alignment horizontal="center" vertical="center"/>
    </xf>
    <xf numFmtId="0" fontId="2" fillId="0" borderId="2" xfId="2" applyFont="1" applyBorder="1" applyAlignment="1">
      <alignment horizontal="center" vertical="center" wrapText="1"/>
    </xf>
    <xf numFmtId="0" fontId="2" fillId="0" borderId="1" xfId="2" applyFont="1" applyBorder="1" applyAlignment="1">
      <alignment horizontal="center"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0" xfId="0" applyFont="1" applyAlignment="1">
      <alignment horizontal="left" vertical="center"/>
    </xf>
    <xf numFmtId="0" fontId="2" fillId="0" borderId="20" xfId="2" applyFont="1" applyBorder="1" applyAlignment="1">
      <alignment horizontal="center" vertical="center" wrapText="1"/>
    </xf>
    <xf numFmtId="0" fontId="8" fillId="0" borderId="14" xfId="0" applyFont="1" applyBorder="1" applyAlignment="1">
      <alignment horizontal="right" vertical="center"/>
    </xf>
    <xf numFmtId="0" fontId="13" fillId="0" borderId="2" xfId="5" applyFont="1" applyBorder="1" applyAlignment="1">
      <alignment horizontal="center" vertical="center" wrapText="1"/>
    </xf>
    <xf numFmtId="0" fontId="5" fillId="0" borderId="10" xfId="2" applyFont="1" applyBorder="1" applyAlignment="1">
      <alignment horizontal="center" vertical="center" wrapText="1"/>
    </xf>
    <xf numFmtId="0" fontId="11" fillId="0" borderId="20" xfId="5" applyFont="1" applyBorder="1" applyAlignment="1">
      <alignment horizontal="center" vertical="center" wrapText="1"/>
    </xf>
    <xf numFmtId="0" fontId="8" fillId="0" borderId="14" xfId="0" applyFont="1" applyBorder="1" applyAlignment="1">
      <alignment horizontal="left" vertical="center"/>
    </xf>
    <xf numFmtId="0" fontId="8" fillId="0" borderId="12" xfId="0" applyFont="1" applyBorder="1" applyAlignment="1">
      <alignment horizontal="right" vertical="center"/>
    </xf>
    <xf numFmtId="0" fontId="8" fillId="0" borderId="0" xfId="0" applyFont="1" applyAlignment="1">
      <alignment horizontal="center" vertical="center"/>
    </xf>
    <xf numFmtId="0" fontId="2" fillId="0" borderId="16" xfId="2" applyFont="1" applyBorder="1" applyAlignment="1">
      <alignment horizontal="center"/>
    </xf>
    <xf numFmtId="0" fontId="2" fillId="0" borderId="9" xfId="2" applyFont="1" applyBorder="1"/>
    <xf numFmtId="49" fontId="2" fillId="0" borderId="15" xfId="2" applyNumberFormat="1" applyFont="1" applyBorder="1" applyAlignment="1" applyProtection="1">
      <alignment horizontal="center" vertical="center"/>
      <protection locked="0"/>
    </xf>
    <xf numFmtId="0" fontId="8" fillId="0" borderId="12" xfId="0" applyFont="1" applyBorder="1" applyAlignment="1">
      <alignment horizontal="center" vertical="center"/>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14" xfId="4" applyFont="1" applyBorder="1" applyAlignment="1">
      <alignment horizontal="left" vertical="center" shrinkToFit="1"/>
    </xf>
    <xf numFmtId="0" fontId="17" fillId="0" borderId="0" xfId="4" applyFont="1" applyAlignment="1">
      <alignment horizontal="left" vertical="center" shrinkToFit="1"/>
    </xf>
    <xf numFmtId="0" fontId="2" fillId="0" borderId="16" xfId="4" applyFont="1" applyBorder="1" applyAlignment="1">
      <alignment horizontal="left" vertical="center"/>
    </xf>
    <xf numFmtId="0" fontId="17" fillId="0" borderId="9" xfId="4" applyFont="1" applyBorder="1" applyAlignment="1">
      <alignment horizontal="left" vertical="center" shrinkToFit="1"/>
    </xf>
    <xf numFmtId="0" fontId="2" fillId="0" borderId="15" xfId="4" applyFont="1" applyBorder="1" applyAlignment="1">
      <alignment horizontal="left" vertical="center"/>
    </xf>
    <xf numFmtId="0" fontId="17" fillId="0" borderId="11" xfId="4" applyFont="1" applyBorder="1" applyAlignment="1">
      <alignment horizontal="left" vertical="center" shrinkToFit="1"/>
    </xf>
    <xf numFmtId="0" fontId="2" fillId="0" borderId="13" xfId="4" applyFont="1" applyBorder="1" applyAlignment="1">
      <alignment horizontal="left" vertical="center"/>
    </xf>
    <xf numFmtId="0" fontId="2" fillId="0" borderId="7" xfId="2" applyFont="1" applyBorder="1" applyProtection="1">
      <protection locked="0"/>
    </xf>
    <xf numFmtId="0" fontId="8" fillId="0" borderId="15" xfId="0" applyFont="1" applyBorder="1" applyAlignment="1">
      <alignment horizontal="left" vertical="center"/>
    </xf>
    <xf numFmtId="49" fontId="7" fillId="0" borderId="0" xfId="8" applyNumberFormat="1" applyFont="1" applyAlignment="1">
      <alignment vertical="center"/>
    </xf>
    <xf numFmtId="49" fontId="7" fillId="0" borderId="0" xfId="8" applyNumberFormat="1" applyFont="1" applyBorder="1" applyAlignment="1">
      <alignment vertical="center"/>
    </xf>
    <xf numFmtId="49" fontId="14" fillId="0" borderId="0" xfId="8" applyNumberFormat="1" applyFont="1" applyBorder="1" applyAlignment="1">
      <alignment vertical="center"/>
    </xf>
    <xf numFmtId="49" fontId="7" fillId="0" borderId="0" xfId="8" applyNumberFormat="1" applyFont="1" applyBorder="1" applyAlignment="1">
      <alignment horizontal="center" vertical="center"/>
    </xf>
    <xf numFmtId="49" fontId="7" fillId="0" borderId="0" xfId="9" applyNumberFormat="1" applyFont="1" applyBorder="1" applyAlignment="1">
      <alignment vertical="center"/>
    </xf>
    <xf numFmtId="49" fontId="7" fillId="0" borderId="0" xfId="9" applyNumberFormat="1" applyFont="1" applyBorder="1" applyAlignment="1">
      <alignment horizontal="left" vertical="center"/>
    </xf>
    <xf numFmtId="49" fontId="7" fillId="0" borderId="0" xfId="8" applyNumberFormat="1" applyFont="1" applyBorder="1" applyAlignment="1">
      <alignment horizontal="left" vertical="center"/>
    </xf>
    <xf numFmtId="49" fontId="14" fillId="0" borderId="0" xfId="9" applyNumberFormat="1" applyFont="1" applyBorder="1" applyAlignment="1">
      <alignment vertical="center"/>
    </xf>
    <xf numFmtId="49" fontId="14" fillId="0" borderId="0" xfId="9" applyNumberFormat="1" applyFont="1" applyBorder="1" applyAlignment="1">
      <alignment horizontal="right" vertical="center"/>
    </xf>
    <xf numFmtId="49" fontId="14" fillId="0" borderId="0" xfId="8" applyNumberFormat="1" applyFont="1" applyBorder="1" applyAlignment="1">
      <alignment vertical="center" wrapText="1"/>
    </xf>
    <xf numFmtId="49" fontId="14" fillId="0" borderId="6" xfId="8" applyNumberFormat="1" applyFont="1" applyBorder="1" applyAlignment="1">
      <alignment vertical="center"/>
    </xf>
    <xf numFmtId="49" fontId="7" fillId="0" borderId="0" xfId="8" applyNumberFormat="1" applyFont="1" applyAlignment="1">
      <alignment vertical="top"/>
    </xf>
    <xf numFmtId="49" fontId="7" fillId="0" borderId="0" xfId="8" applyNumberFormat="1" applyFont="1" applyBorder="1" applyAlignment="1">
      <alignment vertical="top"/>
    </xf>
    <xf numFmtId="49" fontId="14" fillId="0" borderId="0" xfId="8" applyNumberFormat="1" applyFont="1" applyBorder="1" applyAlignment="1">
      <alignment horizontal="center" vertical="center"/>
    </xf>
    <xf numFmtId="0" fontId="2" fillId="0" borderId="5" xfId="2" applyFont="1" applyBorder="1" applyAlignment="1" applyProtection="1">
      <alignment horizontal="center" vertical="center"/>
      <protection locked="0"/>
    </xf>
    <xf numFmtId="49" fontId="7" fillId="0" borderId="0" xfId="10" applyNumberFormat="1" applyAlignment="1">
      <alignment vertical="center"/>
    </xf>
    <xf numFmtId="49" fontId="7" fillId="0" borderId="7" xfId="10" applyNumberFormat="1" applyBorder="1" applyAlignment="1">
      <alignment horizontal="center" vertical="center"/>
    </xf>
    <xf numFmtId="49" fontId="7" fillId="0" borderId="67" xfId="10" applyNumberFormat="1" applyBorder="1" applyAlignment="1">
      <alignment horizontal="center" vertical="center"/>
    </xf>
    <xf numFmtId="49" fontId="7" fillId="0" borderId="4" xfId="10" applyNumberFormat="1" applyBorder="1" applyAlignment="1">
      <alignment horizontal="center" vertical="center"/>
    </xf>
    <xf numFmtId="49" fontId="7" fillId="0" borderId="6" xfId="10" applyNumberFormat="1" applyBorder="1" applyAlignment="1">
      <alignment horizontal="center" vertical="center"/>
    </xf>
    <xf numFmtId="49" fontId="7" fillId="0" borderId="3" xfId="10" applyNumberFormat="1" applyBorder="1" applyAlignment="1">
      <alignment horizontal="center" vertical="center"/>
    </xf>
    <xf numFmtId="49" fontId="7" fillId="0" borderId="0" xfId="10" applyNumberFormat="1" applyAlignment="1">
      <alignment horizontal="center" vertical="center"/>
    </xf>
    <xf numFmtId="49" fontId="19" fillId="0" borderId="0" xfId="8" applyNumberFormat="1" applyFont="1" applyBorder="1" applyAlignment="1">
      <alignment vertical="center" wrapText="1"/>
    </xf>
    <xf numFmtId="0" fontId="14" fillId="0" borderId="2" xfId="2" applyFont="1" applyBorder="1" applyAlignment="1">
      <alignment horizontal="center" vertical="center"/>
    </xf>
    <xf numFmtId="49" fontId="7" fillId="0" borderId="0" xfId="8" applyNumberFormat="1" applyFont="1" applyAlignment="1">
      <alignment horizontal="right" vertical="center"/>
    </xf>
    <xf numFmtId="49" fontId="14" fillId="0" borderId="0" xfId="8" applyNumberFormat="1" applyFont="1" applyBorder="1" applyAlignment="1">
      <alignment vertical="top" wrapText="1"/>
    </xf>
    <xf numFmtId="49" fontId="7" fillId="0" borderId="0" xfId="8" applyNumberFormat="1" applyFont="1" applyAlignment="1">
      <alignment horizontal="left" vertical="top"/>
    </xf>
    <xf numFmtId="49" fontId="7" fillId="0" borderId="0" xfId="8" applyNumberFormat="1" applyFont="1" applyAlignment="1">
      <alignment horizontal="left" vertical="top" wrapText="1"/>
    </xf>
    <xf numFmtId="49" fontId="7" fillId="0" borderId="0" xfId="8" applyNumberFormat="1" applyFont="1" applyAlignment="1">
      <alignment horizontal="center" vertical="center"/>
    </xf>
    <xf numFmtId="177" fontId="7" fillId="0" borderId="0" xfId="8" applyNumberFormat="1" applyFont="1" applyAlignment="1">
      <alignment vertical="center"/>
    </xf>
    <xf numFmtId="0" fontId="22" fillId="4" borderId="0" xfId="2" applyFont="1" applyFill="1" applyAlignment="1">
      <alignment horizontal="left" vertical="center"/>
    </xf>
    <xf numFmtId="49" fontId="21" fillId="0" borderId="0" xfId="1" applyNumberFormat="1" applyFont="1">
      <alignment vertical="center"/>
    </xf>
    <xf numFmtId="49" fontId="21" fillId="0" borderId="0" xfId="8" applyNumberFormat="1" applyFont="1" applyAlignment="1">
      <alignment vertical="center"/>
    </xf>
    <xf numFmtId="0" fontId="22" fillId="4" borderId="5" xfId="2" applyFont="1" applyFill="1" applyBorder="1" applyAlignment="1">
      <alignment horizontal="center" vertical="center"/>
    </xf>
    <xf numFmtId="0" fontId="22" fillId="0" borderId="0" xfId="2" applyFont="1" applyAlignment="1">
      <alignment horizontal="center" vertical="center"/>
    </xf>
    <xf numFmtId="0" fontId="23" fillId="0" borderId="0" xfId="6" applyFont="1"/>
    <xf numFmtId="0" fontId="24" fillId="0" borderId="0" xfId="6" applyFont="1"/>
    <xf numFmtId="0" fontId="24" fillId="0" borderId="16" xfId="6" applyFont="1" applyBorder="1"/>
    <xf numFmtId="0" fontId="24" fillId="0" borderId="10" xfId="6" applyFont="1" applyBorder="1"/>
    <xf numFmtId="0" fontId="24" fillId="0" borderId="9" xfId="6" applyFont="1" applyBorder="1"/>
    <xf numFmtId="0" fontId="24" fillId="0" borderId="15" xfId="6" applyFont="1" applyBorder="1"/>
    <xf numFmtId="0" fontId="24" fillId="0" borderId="11" xfId="6" applyFont="1" applyBorder="1"/>
    <xf numFmtId="0" fontId="24" fillId="0" borderId="13" xfId="6" applyFont="1" applyBorder="1"/>
    <xf numFmtId="0" fontId="24" fillId="0" borderId="12" xfId="6" applyFont="1" applyBorder="1"/>
    <xf numFmtId="0" fontId="24" fillId="0" borderId="14" xfId="6" applyFont="1" applyBorder="1"/>
    <xf numFmtId="0" fontId="2" fillId="0" borderId="0" xfId="6" applyFont="1"/>
    <xf numFmtId="0" fontId="25" fillId="0" borderId="0" xfId="6" applyFont="1" applyAlignment="1">
      <alignment horizontal="left"/>
    </xf>
    <xf numFmtId="0" fontId="26" fillId="0" borderId="0" xfId="6" applyFont="1"/>
    <xf numFmtId="0" fontId="27" fillId="0" borderId="0" xfId="6" applyFont="1"/>
    <xf numFmtId="0" fontId="26" fillId="0" borderId="0" xfId="6" applyFont="1" applyAlignment="1">
      <alignment horizontal="right"/>
    </xf>
    <xf numFmtId="0" fontId="26" fillId="0" borderId="7" xfId="6" applyFont="1" applyBorder="1" applyAlignment="1">
      <alignment horizontal="distributed" vertical="center"/>
    </xf>
    <xf numFmtId="0" fontId="26" fillId="0" borderId="7" xfId="6" applyFont="1" applyBorder="1" applyAlignment="1">
      <alignment horizontal="right"/>
    </xf>
    <xf numFmtId="0" fontId="26" fillId="0" borderId="5" xfId="6" applyFont="1" applyBorder="1" applyAlignment="1">
      <alignment horizontal="right"/>
    </xf>
    <xf numFmtId="0" fontId="26" fillId="0" borderId="75" xfId="6" applyFont="1" applyBorder="1" applyAlignment="1">
      <alignment horizontal="center" vertical="center"/>
    </xf>
    <xf numFmtId="0" fontId="26" fillId="0" borderId="78" xfId="6" applyFont="1" applyBorder="1" applyAlignment="1">
      <alignment horizontal="center" vertical="center"/>
    </xf>
    <xf numFmtId="0" fontId="26" fillId="0" borderId="0" xfId="6" applyFont="1" applyAlignment="1">
      <alignment horizontal="center"/>
    </xf>
    <xf numFmtId="176" fontId="28" fillId="0" borderId="27" xfId="6" applyNumberFormat="1" applyFont="1" applyBorder="1" applyAlignment="1">
      <alignment wrapText="1"/>
    </xf>
    <xf numFmtId="0" fontId="26" fillId="0" borderId="16" xfId="6" applyFont="1" applyBorder="1"/>
    <xf numFmtId="0" fontId="26" fillId="0" borderId="10" xfId="6" applyFont="1" applyBorder="1"/>
    <xf numFmtId="0" fontId="26" fillId="0" borderId="9" xfId="6" applyFont="1" applyBorder="1"/>
    <xf numFmtId="0" fontId="26" fillId="0" borderId="27" xfId="6" applyFont="1" applyBorder="1"/>
    <xf numFmtId="0" fontId="26" fillId="0" borderId="15" xfId="6" applyFont="1" applyBorder="1"/>
    <xf numFmtId="0" fontId="26" fillId="0" borderId="11" xfId="6" applyFont="1" applyBorder="1"/>
    <xf numFmtId="0" fontId="26" fillId="0" borderId="26" xfId="6" applyFont="1" applyBorder="1"/>
    <xf numFmtId="0" fontId="26" fillId="0" borderId="13" xfId="6" applyFont="1" applyBorder="1"/>
    <xf numFmtId="0" fontId="26" fillId="0" borderId="12" xfId="6" applyFont="1" applyBorder="1"/>
    <xf numFmtId="0" fontId="26" fillId="0" borderId="14" xfId="6" applyFont="1" applyBorder="1"/>
    <xf numFmtId="0" fontId="26" fillId="0" borderId="25" xfId="6" applyFont="1" applyBorder="1" applyAlignment="1">
      <alignment horizontal="center" vertical="center"/>
    </xf>
    <xf numFmtId="0" fontId="26" fillId="0" borderId="30" xfId="6" applyFont="1" applyBorder="1"/>
    <xf numFmtId="0" fontId="26" fillId="0" borderId="81" xfId="6" applyFont="1" applyBorder="1"/>
    <xf numFmtId="0" fontId="26" fillId="0" borderId="60" xfId="6" applyFont="1" applyBorder="1"/>
    <xf numFmtId="0" fontId="26" fillId="0" borderId="46" xfId="6" applyFont="1" applyBorder="1"/>
    <xf numFmtId="0" fontId="26" fillId="0" borderId="82" xfId="6" applyFont="1" applyBorder="1"/>
    <xf numFmtId="0" fontId="29" fillId="0" borderId="0" xfId="6" applyFont="1"/>
    <xf numFmtId="0" fontId="26" fillId="0" borderId="2" xfId="6" applyFont="1" applyBorder="1" applyAlignment="1">
      <alignment horizontal="center" vertical="center"/>
    </xf>
    <xf numFmtId="0" fontId="26" fillId="0" borderId="1" xfId="6" applyFont="1" applyBorder="1" applyAlignment="1">
      <alignment horizontal="distributed" vertical="center" indent="1"/>
    </xf>
    <xf numFmtId="0" fontId="26" fillId="0" borderId="20" xfId="6" applyFont="1" applyBorder="1" applyAlignment="1">
      <alignment horizontal="distributed" vertical="center" indent="1"/>
    </xf>
    <xf numFmtId="0" fontId="26" fillId="0" borderId="2" xfId="6" applyFont="1" applyBorder="1" applyAlignment="1">
      <alignment horizontal="distributed" vertical="center" indent="1"/>
    </xf>
    <xf numFmtId="0" fontId="31" fillId="0" borderId="0" xfId="6" applyFont="1"/>
    <xf numFmtId="0" fontId="33" fillId="0" borderId="0" xfId="6" applyFont="1"/>
    <xf numFmtId="0" fontId="32" fillId="0" borderId="0" xfId="6" applyFont="1"/>
    <xf numFmtId="0" fontId="34" fillId="0" borderId="0" xfId="6" applyFont="1" applyAlignment="1">
      <alignment horizontal="center"/>
    </xf>
    <xf numFmtId="0" fontId="32" fillId="0" borderId="0" xfId="6" applyFont="1" applyAlignment="1">
      <alignment horizontal="right"/>
    </xf>
    <xf numFmtId="0" fontId="32" fillId="0" borderId="0" xfId="6" applyFont="1" applyAlignment="1">
      <alignment horizontal="center" vertical="center"/>
    </xf>
    <xf numFmtId="0" fontId="32" fillId="0" borderId="0" xfId="6" applyFont="1" applyAlignment="1">
      <alignment vertical="center"/>
    </xf>
    <xf numFmtId="0" fontId="32" fillId="0" borderId="5" xfId="6" applyFont="1" applyBorder="1" applyAlignment="1">
      <alignment horizontal="right" vertical="center"/>
    </xf>
    <xf numFmtId="0" fontId="32" fillId="0" borderId="5" xfId="6" applyFont="1" applyBorder="1" applyAlignment="1">
      <alignment horizontal="center" vertical="center"/>
    </xf>
    <xf numFmtId="0" fontId="32" fillId="0" borderId="2" xfId="6" applyFont="1" applyBorder="1" applyAlignment="1">
      <alignment horizontal="center" vertical="center"/>
    </xf>
    <xf numFmtId="0" fontId="32" fillId="0" borderId="5" xfId="6" applyFont="1" applyBorder="1" applyAlignment="1">
      <alignment horizontal="center" vertical="center" wrapText="1"/>
    </xf>
    <xf numFmtId="0" fontId="32" fillId="0" borderId="2" xfId="6" applyFont="1" applyBorder="1" applyAlignment="1">
      <alignment vertical="center" wrapText="1"/>
    </xf>
    <xf numFmtId="0" fontId="32" fillId="0" borderId="0" xfId="6" applyFont="1" applyAlignment="1">
      <alignment horizontal="left" vertical="center" shrinkToFit="1"/>
    </xf>
    <xf numFmtId="49" fontId="24" fillId="0" borderId="0" xfId="6" applyNumberFormat="1" applyFont="1" applyAlignment="1">
      <alignment vertical="center"/>
    </xf>
    <xf numFmtId="49" fontId="37" fillId="0" borderId="0" xfId="6" applyNumberFormat="1" applyFont="1" applyAlignment="1">
      <alignment vertical="center"/>
    </xf>
    <xf numFmtId="49" fontId="38" fillId="0" borderId="0" xfId="6" applyNumberFormat="1" applyFont="1" applyAlignment="1">
      <alignment vertical="center"/>
    </xf>
    <xf numFmtId="49" fontId="33" fillId="0" borderId="0" xfId="6" applyNumberFormat="1" applyFont="1" applyAlignment="1">
      <alignment horizontal="center" vertical="center"/>
    </xf>
    <xf numFmtId="49" fontId="38" fillId="0" borderId="0" xfId="6" applyNumberFormat="1" applyFont="1" applyAlignment="1">
      <alignment horizontal="center" vertical="center"/>
    </xf>
    <xf numFmtId="49" fontId="24" fillId="0" borderId="0" xfId="6" applyNumberFormat="1" applyFont="1" applyAlignment="1">
      <alignment horizontal="right" vertical="center"/>
    </xf>
    <xf numFmtId="49" fontId="24" fillId="0" borderId="0" xfId="6" applyNumberFormat="1" applyFont="1" applyAlignment="1">
      <alignment horizontal="center" vertical="center"/>
    </xf>
    <xf numFmtId="49" fontId="24" fillId="0" borderId="51" xfId="6" applyNumberFormat="1" applyFont="1" applyBorder="1" applyAlignment="1">
      <alignment vertical="center"/>
    </xf>
    <xf numFmtId="49" fontId="24" fillId="0" borderId="86" xfId="6" applyNumberFormat="1" applyFont="1" applyBorder="1" applyAlignment="1">
      <alignment vertical="center"/>
    </xf>
    <xf numFmtId="49" fontId="24" fillId="0" borderId="87" xfId="6" applyNumberFormat="1" applyFont="1" applyBorder="1" applyAlignment="1">
      <alignment vertical="center"/>
    </xf>
    <xf numFmtId="49" fontId="24" fillId="0" borderId="32" xfId="6" applyNumberFormat="1" applyFont="1" applyBorder="1" applyAlignment="1">
      <alignment vertical="center"/>
    </xf>
    <xf numFmtId="49" fontId="24" fillId="0" borderId="46" xfId="6" applyNumberFormat="1" applyFont="1" applyBorder="1" applyAlignment="1">
      <alignment vertical="center"/>
    </xf>
    <xf numFmtId="49" fontId="24" fillId="0" borderId="61" xfId="6" applyNumberFormat="1" applyFont="1" applyBorder="1" applyAlignment="1">
      <alignment vertical="center"/>
    </xf>
    <xf numFmtId="49" fontId="24" fillId="0" borderId="0" xfId="6" applyNumberFormat="1" applyFont="1" applyAlignment="1">
      <alignment horizontal="center" vertical="center" shrinkToFit="1"/>
    </xf>
    <xf numFmtId="49" fontId="2" fillId="0" borderId="0" xfId="6" applyNumberFormat="1" applyFont="1" applyAlignment="1">
      <alignment horizontal="right" vertical="center"/>
    </xf>
    <xf numFmtId="49" fontId="2" fillId="0" borderId="0" xfId="6" applyNumberFormat="1" applyFont="1" applyAlignment="1">
      <alignment horizontal="center" vertical="top"/>
    </xf>
    <xf numFmtId="49" fontId="39" fillId="0" borderId="0" xfId="6" applyNumberFormat="1" applyFont="1" applyAlignment="1">
      <alignment vertical="center"/>
    </xf>
    <xf numFmtId="49" fontId="2" fillId="0" borderId="0" xfId="6" applyNumberFormat="1" applyFont="1" applyAlignment="1">
      <alignment vertical="center"/>
    </xf>
    <xf numFmtId="49" fontId="2" fillId="0" borderId="0" xfId="6" applyNumberFormat="1" applyFont="1" applyAlignment="1">
      <alignment vertical="top"/>
    </xf>
    <xf numFmtId="49" fontId="39" fillId="0" borderId="0" xfId="6" applyNumberFormat="1" applyFont="1" applyAlignment="1">
      <alignment horizontal="center" vertical="top"/>
    </xf>
    <xf numFmtId="49" fontId="39" fillId="0" borderId="0" xfId="6" applyNumberFormat="1" applyFont="1" applyAlignment="1">
      <alignment vertical="top" wrapText="1"/>
    </xf>
    <xf numFmtId="49" fontId="39" fillId="0" borderId="0" xfId="6" applyNumberFormat="1" applyFont="1" applyAlignment="1">
      <alignment horizontal="center" vertical="center"/>
    </xf>
    <xf numFmtId="0" fontId="16" fillId="0" borderId="2" xfId="6" applyFont="1" applyBorder="1" applyAlignment="1">
      <alignment horizontal="distributed" vertical="center" indent="1"/>
    </xf>
    <xf numFmtId="0" fontId="24" fillId="0" borderId="2" xfId="6" applyFont="1" applyBorder="1" applyAlignment="1">
      <alignment horizontal="left"/>
    </xf>
    <xf numFmtId="0" fontId="2" fillId="0" borderId="2" xfId="6" applyFont="1" applyBorder="1" applyAlignment="1">
      <alignment horizontal="distributed" vertical="center" indent="1"/>
    </xf>
    <xf numFmtId="0" fontId="24" fillId="0" borderId="0" xfId="6" applyFont="1" applyAlignment="1">
      <alignment vertical="center"/>
    </xf>
    <xf numFmtId="0" fontId="16" fillId="0" borderId="0" xfId="6" applyFont="1"/>
    <xf numFmtId="0" fontId="40" fillId="0" borderId="2" xfId="6" applyFont="1" applyBorder="1" applyAlignment="1">
      <alignment horizontal="center"/>
    </xf>
    <xf numFmtId="0" fontId="2" fillId="0" borderId="15" xfId="6" applyFont="1" applyBorder="1"/>
    <xf numFmtId="0" fontId="16" fillId="0" borderId="11" xfId="6" applyFont="1" applyBorder="1"/>
    <xf numFmtId="0" fontId="16" fillId="0" borderId="13" xfId="6" applyFont="1" applyBorder="1"/>
    <xf numFmtId="0" fontId="16" fillId="0" borderId="14" xfId="6" applyFont="1" applyBorder="1"/>
    <xf numFmtId="0" fontId="43" fillId="4" borderId="0" xfId="12" applyFont="1" applyFill="1" applyAlignment="1">
      <alignment horizontal="left" vertical="center"/>
    </xf>
    <xf numFmtId="0" fontId="45" fillId="4" borderId="0" xfId="12" applyFont="1" applyFill="1" applyAlignment="1">
      <alignment horizontal="center" vertical="center"/>
    </xf>
    <xf numFmtId="0" fontId="46" fillId="4" borderId="0" xfId="12" applyFont="1" applyFill="1" applyAlignment="1">
      <alignment vertical="center"/>
    </xf>
    <xf numFmtId="0" fontId="46" fillId="4" borderId="0" xfId="12" applyFont="1" applyFill="1" applyAlignment="1">
      <alignment horizontal="right" vertical="center"/>
    </xf>
    <xf numFmtId="0" fontId="46" fillId="4" borderId="0" xfId="12" applyFont="1" applyFill="1" applyAlignment="1">
      <alignment horizontal="left" vertical="center"/>
    </xf>
    <xf numFmtId="0" fontId="47" fillId="4" borderId="0" xfId="12" applyFont="1" applyFill="1"/>
    <xf numFmtId="0" fontId="43" fillId="4" borderId="0" xfId="12" applyFont="1" applyFill="1" applyAlignment="1">
      <alignment horizontal="left"/>
    </xf>
    <xf numFmtId="0" fontId="44" fillId="4" borderId="0" xfId="12" applyFont="1" applyFill="1" applyAlignment="1">
      <alignment horizontal="right" vertical="top"/>
    </xf>
    <xf numFmtId="0" fontId="43" fillId="4" borderId="12" xfId="12" applyFont="1" applyFill="1" applyBorder="1"/>
    <xf numFmtId="0" fontId="48" fillId="4" borderId="0" xfId="12" applyFont="1" applyFill="1" applyAlignment="1">
      <alignment vertical="top"/>
    </xf>
    <xf numFmtId="0" fontId="48" fillId="4" borderId="0" xfId="12" applyFont="1" applyFill="1" applyAlignment="1">
      <alignment vertical="top" wrapText="1"/>
    </xf>
    <xf numFmtId="0" fontId="50" fillId="4" borderId="0" xfId="12" applyFont="1" applyFill="1" applyAlignment="1">
      <alignment horizontal="left" vertical="top"/>
    </xf>
    <xf numFmtId="0" fontId="43" fillId="4" borderId="2" xfId="12" applyFont="1" applyFill="1" applyBorder="1" applyAlignment="1">
      <alignment horizontal="center" vertical="center"/>
    </xf>
    <xf numFmtId="0" fontId="43" fillId="0" borderId="2" xfId="12" applyFont="1" applyBorder="1" applyAlignment="1">
      <alignment horizontal="center" vertical="center"/>
    </xf>
    <xf numFmtId="0" fontId="43" fillId="0" borderId="0" xfId="12" applyFont="1" applyAlignment="1">
      <alignment horizontal="left" vertical="top"/>
    </xf>
    <xf numFmtId="0" fontId="41" fillId="0" borderId="0" xfId="14" applyFont="1" applyAlignment="1">
      <alignment horizontal="left" vertical="center"/>
    </xf>
    <xf numFmtId="0" fontId="24" fillId="0" borderId="0" xfId="14" applyFont="1" applyAlignment="1">
      <alignment vertical="center" textRotation="255" shrinkToFit="1"/>
    </xf>
    <xf numFmtId="0" fontId="16" fillId="0" borderId="0" xfId="14" applyFont="1" applyAlignment="1">
      <alignment horizontal="left" vertical="center"/>
    </xf>
    <xf numFmtId="0" fontId="2" fillId="0" borderId="0" xfId="14" applyFont="1" applyAlignment="1">
      <alignment horizontal="left" vertical="center"/>
    </xf>
    <xf numFmtId="0" fontId="2" fillId="0" borderId="0" xfId="14" applyFont="1">
      <alignment vertical="center"/>
    </xf>
    <xf numFmtId="0" fontId="53" fillId="0" borderId="0" xfId="15" applyFont="1">
      <alignment vertical="center"/>
    </xf>
    <xf numFmtId="0" fontId="2" fillId="0" borderId="0" xfId="14" applyFont="1" applyAlignment="1">
      <alignment horizontal="right" vertical="center"/>
    </xf>
    <xf numFmtId="0" fontId="24" fillId="0" borderId="0" xfId="14" applyFont="1">
      <alignment vertical="center"/>
    </xf>
    <xf numFmtId="0" fontId="2" fillId="0" borderId="0" xfId="14" applyFont="1" applyAlignment="1">
      <alignment horizontal="center" vertical="center"/>
    </xf>
    <xf numFmtId="0" fontId="55" fillId="0" borderId="0" xfId="15" applyFont="1">
      <alignment vertical="center"/>
    </xf>
    <xf numFmtId="0" fontId="1" fillId="0" borderId="0" xfId="15" applyFont="1">
      <alignment vertical="center"/>
    </xf>
    <xf numFmtId="0" fontId="1" fillId="0" borderId="0" xfId="15" applyFont="1" applyAlignment="1">
      <alignment horizontal="right" vertical="center"/>
    </xf>
    <xf numFmtId="0" fontId="1" fillId="8" borderId="2" xfId="15" applyFont="1" applyFill="1" applyBorder="1">
      <alignment vertical="center"/>
    </xf>
    <xf numFmtId="0" fontId="6" fillId="0" borderId="0" xfId="14" applyFont="1" applyAlignment="1">
      <alignment horizontal="center" vertical="center"/>
    </xf>
    <xf numFmtId="178" fontId="6" fillId="0" borderId="2" xfId="14" applyNumberFormat="1" applyFont="1" applyBorder="1">
      <alignment vertical="center"/>
    </xf>
    <xf numFmtId="179" fontId="6" fillId="0" borderId="2" xfId="14" applyNumberFormat="1" applyFont="1" applyBorder="1">
      <alignment vertical="center"/>
    </xf>
    <xf numFmtId="0" fontId="2" fillId="0" borderId="2" xfId="14" applyFont="1" applyBorder="1">
      <alignment vertical="center"/>
    </xf>
    <xf numFmtId="0" fontId="6" fillId="5" borderId="2" xfId="14" applyFont="1" applyFill="1" applyBorder="1" applyAlignment="1">
      <alignment horizontal="left" vertical="center"/>
    </xf>
    <xf numFmtId="0" fontId="6" fillId="5" borderId="7" xfId="14" applyFont="1" applyFill="1" applyBorder="1" applyAlignment="1">
      <alignment horizontal="center" vertical="center"/>
    </xf>
    <xf numFmtId="0" fontId="6" fillId="7" borderId="2" xfId="14" applyFont="1" applyFill="1" applyBorder="1">
      <alignment vertical="center"/>
    </xf>
    <xf numFmtId="0" fontId="6" fillId="7" borderId="7" xfId="14" applyFont="1" applyFill="1" applyBorder="1">
      <alignment vertical="center"/>
    </xf>
    <xf numFmtId="0" fontId="6" fillId="6" borderId="2" xfId="14" applyFont="1" applyFill="1" applyBorder="1" applyAlignment="1">
      <alignment horizontal="right" vertical="center"/>
    </xf>
    <xf numFmtId="0" fontId="6" fillId="0" borderId="5" xfId="14" applyFont="1" applyBorder="1" applyAlignment="1">
      <alignment horizontal="right" vertical="center"/>
    </xf>
    <xf numFmtId="180" fontId="6" fillId="0" borderId="2" xfId="14" applyNumberFormat="1" applyFont="1" applyBorder="1" applyAlignment="1">
      <alignment horizontal="right" vertical="center"/>
    </xf>
    <xf numFmtId="0" fontId="6" fillId="0" borderId="2" xfId="14" applyFont="1" applyBorder="1" applyAlignment="1">
      <alignment horizontal="right" vertical="center"/>
    </xf>
    <xf numFmtId="0" fontId="6" fillId="6" borderId="1" xfId="14" applyFont="1" applyFill="1" applyBorder="1" applyAlignment="1">
      <alignment horizontal="right" vertical="center"/>
    </xf>
    <xf numFmtId="0" fontId="6" fillId="0" borderId="71" xfId="14" applyFont="1" applyBorder="1" applyAlignment="1">
      <alignment horizontal="right" vertical="center"/>
    </xf>
    <xf numFmtId="0" fontId="6" fillId="0" borderId="0" xfId="14" applyFont="1">
      <alignment vertical="center"/>
    </xf>
    <xf numFmtId="0" fontId="52" fillId="0" borderId="0" xfId="15">
      <alignment vertical="center"/>
    </xf>
    <xf numFmtId="0" fontId="6" fillId="0" borderId="0" xfId="14" applyFont="1" applyAlignment="1">
      <alignment horizontal="left" vertical="center"/>
    </xf>
    <xf numFmtId="0" fontId="6" fillId="0" borderId="0" xfId="14" applyFont="1" applyAlignment="1">
      <alignment horizontal="right" vertical="center"/>
    </xf>
    <xf numFmtId="181" fontId="6" fillId="0" borderId="2" xfId="14" applyNumberFormat="1" applyFont="1" applyBorder="1" applyAlignment="1">
      <alignment horizontal="center" vertical="center"/>
    </xf>
    <xf numFmtId="0" fontId="6" fillId="0" borderId="2" xfId="14" applyFont="1" applyBorder="1" applyAlignment="1">
      <alignment horizontal="center" vertical="center" wrapText="1"/>
    </xf>
    <xf numFmtId="0" fontId="6" fillId="0" borderId="7" xfId="14" applyFont="1" applyBorder="1" applyAlignment="1">
      <alignment horizontal="left" vertical="center"/>
    </xf>
    <xf numFmtId="0" fontId="20" fillId="0" borderId="6" xfId="14" applyFont="1" applyBorder="1" applyAlignment="1">
      <alignment horizontal="left" vertical="center"/>
    </xf>
    <xf numFmtId="0" fontId="6" fillId="0" borderId="5" xfId="14" applyFont="1" applyBorder="1" applyAlignment="1">
      <alignment horizontal="left" vertical="center"/>
    </xf>
    <xf numFmtId="0" fontId="5" fillId="0" borderId="0" xfId="14" applyFont="1">
      <alignment vertical="center"/>
    </xf>
    <xf numFmtId="0" fontId="6" fillId="0" borderId="7" xfId="1" applyFont="1" applyBorder="1" applyAlignment="1">
      <alignment horizontal="center" vertical="center"/>
    </xf>
    <xf numFmtId="0" fontId="6" fillId="0" borderId="2" xfId="1" applyFont="1" applyBorder="1" applyAlignment="1">
      <alignment horizontal="center" vertical="center"/>
    </xf>
    <xf numFmtId="0" fontId="6" fillId="0" borderId="2" xfId="14" applyFont="1" applyBorder="1" applyAlignment="1">
      <alignment horizontal="center" vertical="center"/>
    </xf>
    <xf numFmtId="0" fontId="58" fillId="0" borderId="0" xfId="1" applyFont="1" applyAlignment="1">
      <alignment horizontal="center" vertical="center"/>
    </xf>
    <xf numFmtId="0" fontId="2" fillId="0" borderId="0" xfId="1" applyFont="1" applyAlignment="1">
      <alignment horizontal="center" vertical="center"/>
    </xf>
    <xf numFmtId="0" fontId="59" fillId="0" borderId="0" xfId="14" applyFont="1" applyAlignment="1">
      <alignment horizontal="center" vertical="center"/>
    </xf>
    <xf numFmtId="0" fontId="59" fillId="0" borderId="0" xfId="1" applyFont="1" applyAlignment="1">
      <alignment horizontal="center" vertical="center"/>
    </xf>
    <xf numFmtId="0" fontId="59" fillId="0" borderId="0" xfId="14" applyFont="1">
      <alignment vertical="center"/>
    </xf>
    <xf numFmtId="0" fontId="58" fillId="0" borderId="0" xfId="14" applyFont="1">
      <alignment vertical="center"/>
    </xf>
    <xf numFmtId="0" fontId="58" fillId="0" borderId="0" xfId="14" applyFont="1" applyAlignment="1">
      <alignment horizontal="center" vertical="center"/>
    </xf>
    <xf numFmtId="0" fontId="6" fillId="0" borderId="0" xfId="14" applyFont="1" applyAlignment="1">
      <alignment vertical="center" textRotation="255" shrinkToFit="1"/>
    </xf>
    <xf numFmtId="0" fontId="6" fillId="0" borderId="2" xfId="14" applyFont="1" applyBorder="1" applyAlignment="1">
      <alignment vertical="center" textRotation="255" shrinkToFit="1"/>
    </xf>
    <xf numFmtId="0" fontId="46" fillId="4" borderId="0" xfId="12" applyFont="1" applyFill="1" applyAlignment="1">
      <alignment horizontal="center" vertical="top"/>
    </xf>
    <xf numFmtId="0" fontId="46" fillId="4" borderId="0" xfId="12" applyFont="1" applyFill="1" applyAlignment="1">
      <alignment horizontal="center" vertical="center"/>
    </xf>
    <xf numFmtId="0" fontId="43" fillId="4" borderId="0" xfId="12" applyFont="1" applyFill="1" applyAlignment="1">
      <alignment vertical="top"/>
    </xf>
    <xf numFmtId="0" fontId="43" fillId="4" borderId="0" xfId="12" applyFont="1" applyFill="1" applyAlignment="1">
      <alignment horizontal="left" vertical="top"/>
    </xf>
    <xf numFmtId="0" fontId="63" fillId="0" borderId="0" xfId="13" applyFont="1" applyAlignment="1">
      <alignment horizontal="left" vertical="center"/>
    </xf>
    <xf numFmtId="0" fontId="64" fillId="4" borderId="0" xfId="12" applyFont="1" applyFill="1" applyAlignment="1">
      <alignment vertical="top"/>
    </xf>
    <xf numFmtId="0" fontId="64" fillId="4" borderId="0" xfId="12" applyFont="1" applyFill="1" applyAlignment="1">
      <alignment horizontal="left" vertical="top"/>
    </xf>
    <xf numFmtId="0" fontId="64" fillId="4" borderId="0" xfId="12" applyFont="1" applyFill="1" applyAlignment="1">
      <alignment horizontal="left" vertical="top" wrapText="1"/>
    </xf>
    <xf numFmtId="0" fontId="40" fillId="0" borderId="0" xfId="6" applyFont="1" applyAlignment="1">
      <alignment horizontal="center"/>
    </xf>
    <xf numFmtId="0" fontId="24" fillId="0" borderId="0" xfId="6" applyFont="1" applyAlignment="1">
      <alignment horizontal="center"/>
    </xf>
    <xf numFmtId="0" fontId="24" fillId="0" borderId="11" xfId="6" applyFont="1" applyBorder="1" applyAlignment="1">
      <alignment horizontal="center"/>
    </xf>
    <xf numFmtId="0" fontId="66" fillId="0" borderId="0" xfId="6" applyFont="1"/>
    <xf numFmtId="0" fontId="29" fillId="0" borderId="0" xfId="6" applyFont="1" applyAlignment="1">
      <alignment horizontal="left" vertical="center"/>
    </xf>
    <xf numFmtId="0" fontId="62" fillId="10" borderId="43" xfId="6" applyFont="1" applyFill="1" applyBorder="1" applyAlignment="1">
      <alignment horizontal="left" vertical="center" wrapText="1"/>
    </xf>
    <xf numFmtId="0" fontId="62" fillId="10" borderId="76" xfId="6" applyFont="1" applyFill="1" applyBorder="1" applyAlignment="1">
      <alignment horizontal="left" vertical="center" wrapText="1"/>
    </xf>
    <xf numFmtId="0" fontId="62" fillId="10" borderId="76" xfId="6" applyFont="1" applyFill="1" applyBorder="1" applyAlignment="1">
      <alignment horizontal="center" vertical="center" wrapText="1"/>
    </xf>
    <xf numFmtId="0" fontId="68" fillId="10" borderId="78" xfId="6" applyFont="1" applyFill="1" applyBorder="1" applyAlignment="1">
      <alignment horizontal="left" vertical="center" wrapText="1"/>
    </xf>
    <xf numFmtId="0" fontId="29" fillId="0" borderId="0" xfId="6" applyFont="1" applyAlignment="1">
      <alignment vertical="center"/>
    </xf>
    <xf numFmtId="0" fontId="29" fillId="0" borderId="47" xfId="6" applyFont="1" applyBorder="1" applyAlignment="1">
      <alignment vertical="center"/>
    </xf>
    <xf numFmtId="0" fontId="29" fillId="0" borderId="28" xfId="6" applyFont="1" applyBorder="1" applyAlignment="1">
      <alignment vertical="center" shrinkToFit="1"/>
    </xf>
    <xf numFmtId="0" fontId="29" fillId="0" borderId="5" xfId="6" applyFont="1" applyBorder="1" applyAlignment="1">
      <alignment horizontal="center" vertical="center"/>
    </xf>
    <xf numFmtId="0" fontId="29" fillId="0" borderId="2" xfId="6" applyFont="1" applyBorder="1" applyAlignment="1">
      <alignment horizontal="center" vertical="center"/>
    </xf>
    <xf numFmtId="0" fontId="29" fillId="0" borderId="28" xfId="6" applyFont="1" applyBorder="1" applyAlignment="1">
      <alignment horizontal="center" vertical="center"/>
    </xf>
    <xf numFmtId="0" fontId="29" fillId="0" borderId="24" xfId="6" applyFont="1" applyBorder="1" applyAlignment="1">
      <alignment horizontal="center" vertical="center"/>
    </xf>
    <xf numFmtId="0" fontId="29" fillId="0" borderId="54" xfId="6" applyFont="1" applyBorder="1" applyAlignment="1">
      <alignment vertical="center"/>
    </xf>
    <xf numFmtId="0" fontId="29" fillId="0" borderId="93" xfId="6" applyFont="1" applyBorder="1" applyAlignment="1">
      <alignment vertical="center" shrinkToFit="1"/>
    </xf>
    <xf numFmtId="0" fontId="29" fillId="0" borderId="94" xfId="6" applyFont="1" applyBorder="1" applyAlignment="1">
      <alignment horizontal="center" vertical="center"/>
    </xf>
    <xf numFmtId="0" fontId="29" fillId="0" borderId="95" xfId="6" applyFont="1" applyBorder="1" applyAlignment="1">
      <alignment horizontal="center" vertical="center"/>
    </xf>
    <xf numFmtId="0" fontId="31" fillId="0" borderId="0" xfId="6" applyFont="1" applyAlignment="1">
      <alignment vertical="center"/>
    </xf>
    <xf numFmtId="0" fontId="70" fillId="0" borderId="0" xfId="6" applyFont="1" applyAlignment="1">
      <alignment vertical="center"/>
    </xf>
    <xf numFmtId="0" fontId="67" fillId="0" borderId="47" xfId="19" applyBorder="1" applyAlignment="1">
      <alignment vertical="center"/>
    </xf>
    <xf numFmtId="49" fontId="2" fillId="0" borderId="0" xfId="1" applyNumberFormat="1" applyFont="1">
      <alignment vertical="center"/>
    </xf>
    <xf numFmtId="49" fontId="7" fillId="0" borderId="0" xfId="1" applyNumberFormat="1" applyFont="1">
      <alignment vertical="center"/>
    </xf>
    <xf numFmtId="49" fontId="7" fillId="0" borderId="0" xfId="1" applyNumberFormat="1" applyFont="1" applyAlignment="1">
      <alignment horizontal="center" vertical="center" shrinkToFit="1"/>
    </xf>
    <xf numFmtId="49" fontId="7" fillId="0" borderId="0" xfId="1" applyNumberFormat="1" applyFont="1" applyAlignment="1">
      <alignment vertical="center" shrinkToFit="1"/>
    </xf>
    <xf numFmtId="49" fontId="16" fillId="0" borderId="0" xfId="1" applyNumberFormat="1" applyFont="1">
      <alignment vertical="center"/>
    </xf>
    <xf numFmtId="49" fontId="14" fillId="0" borderId="0" xfId="1" applyNumberFormat="1" applyFont="1">
      <alignment vertical="center"/>
    </xf>
    <xf numFmtId="49" fontId="73" fillId="0" borderId="0" xfId="1" applyNumberFormat="1" applyFont="1">
      <alignment vertical="center"/>
    </xf>
    <xf numFmtId="49" fontId="8"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6" xfId="1" applyNumberFormat="1" applyFont="1" applyBorder="1">
      <alignment vertical="center"/>
    </xf>
    <xf numFmtId="49" fontId="14" fillId="0" borderId="10" xfId="1" applyNumberFormat="1" applyFont="1" applyBorder="1" applyAlignment="1">
      <alignment horizontal="center" vertical="center" shrinkToFit="1"/>
    </xf>
    <xf numFmtId="49" fontId="14" fillId="0" borderId="10" xfId="1" applyNumberFormat="1" applyFont="1" applyBorder="1">
      <alignment vertical="center"/>
    </xf>
    <xf numFmtId="49" fontId="14" fillId="0" borderId="9" xfId="1" applyNumberFormat="1" applyFont="1" applyBorder="1">
      <alignment vertical="center"/>
    </xf>
    <xf numFmtId="49" fontId="14" fillId="0" borderId="15"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0" borderId="0" xfId="1" applyNumberFormat="1" applyFont="1" applyAlignment="1">
      <alignment horizontal="center" vertical="center" shrinkToFit="1"/>
    </xf>
    <xf numFmtId="49" fontId="74" fillId="4" borderId="1" xfId="1" applyNumberFormat="1" applyFont="1" applyFill="1" applyBorder="1" applyAlignment="1">
      <alignment horizontal="center" vertical="center" shrinkToFit="1"/>
    </xf>
    <xf numFmtId="49" fontId="14" fillId="3" borderId="15" xfId="1" applyNumberFormat="1" applyFont="1" applyFill="1" applyBorder="1">
      <alignment vertical="center"/>
    </xf>
    <xf numFmtId="49" fontId="14" fillId="3" borderId="11" xfId="1" applyNumberFormat="1" applyFont="1" applyFill="1" applyBorder="1">
      <alignment vertical="center"/>
    </xf>
    <xf numFmtId="49" fontId="14" fillId="0" borderId="10" xfId="1" applyNumberFormat="1" applyFont="1" applyBorder="1" applyAlignment="1">
      <alignment vertical="center" shrinkToFit="1"/>
    </xf>
    <xf numFmtId="49" fontId="14" fillId="0" borderId="9"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13" xfId="1" applyNumberFormat="1" applyFont="1" applyBorder="1" applyAlignment="1">
      <alignment vertical="center" shrinkToFit="1"/>
    </xf>
    <xf numFmtId="49" fontId="14" fillId="0" borderId="12" xfId="1" applyNumberFormat="1" applyFont="1" applyBorder="1" applyAlignment="1">
      <alignment horizontal="center" vertical="center" shrinkToFit="1"/>
    </xf>
    <xf numFmtId="49" fontId="14" fillId="0" borderId="14" xfId="1" applyNumberFormat="1" applyFont="1" applyBorder="1" applyAlignment="1">
      <alignment horizontal="center" vertical="center" shrinkToFit="1"/>
    </xf>
    <xf numFmtId="49" fontId="14" fillId="0" borderId="6" xfId="1" applyNumberFormat="1" applyFont="1" applyBorder="1">
      <alignment vertical="center"/>
    </xf>
    <xf numFmtId="0" fontId="7" fillId="3" borderId="9"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13" xfId="1" applyNumberFormat="1" applyFont="1" applyBorder="1" applyAlignment="1">
      <alignment horizontal="center" vertical="center"/>
    </xf>
    <xf numFmtId="0" fontId="14" fillId="3" borderId="7" xfId="1" applyFont="1" applyFill="1" applyBorder="1" applyAlignment="1">
      <alignment horizontal="center" vertical="center"/>
    </xf>
    <xf numFmtId="49" fontId="14" fillId="0" borderId="96" xfId="1" applyNumberFormat="1" applyFont="1" applyBorder="1">
      <alignment vertical="center"/>
    </xf>
    <xf numFmtId="0" fontId="7" fillId="0" borderId="0" xfId="0" applyFont="1">
      <alignment vertical="center"/>
    </xf>
    <xf numFmtId="49" fontId="14" fillId="0" borderId="0" xfId="1" applyNumberFormat="1" applyFont="1" applyAlignment="1">
      <alignment horizontal="left" vertical="top"/>
    </xf>
    <xf numFmtId="0" fontId="62" fillId="10" borderId="44" xfId="6" applyFont="1" applyFill="1" applyBorder="1" applyAlignment="1">
      <alignment horizontal="left" vertical="center" wrapText="1"/>
    </xf>
    <xf numFmtId="0" fontId="67" fillId="0" borderId="27" xfId="19" applyBorder="1" applyAlignment="1">
      <alignment vertical="center"/>
    </xf>
    <xf numFmtId="0" fontId="29" fillId="0" borderId="53" xfId="6" applyFont="1" applyBorder="1" applyAlignment="1">
      <alignment vertical="center" shrinkToFit="1"/>
    </xf>
    <xf numFmtId="0" fontId="29" fillId="0" borderId="14" xfId="6" applyFont="1" applyBorder="1" applyAlignment="1">
      <alignment horizontal="center" vertical="center"/>
    </xf>
    <xf numFmtId="0" fontId="29" fillId="0" borderId="1" xfId="6" applyFont="1" applyBorder="1" applyAlignment="1">
      <alignment horizontal="center" vertical="center"/>
    </xf>
    <xf numFmtId="0" fontId="29" fillId="0" borderId="53" xfId="6" applyFont="1" applyBorder="1" applyAlignment="1">
      <alignment horizontal="center" vertical="center"/>
    </xf>
    <xf numFmtId="0" fontId="62" fillId="10" borderId="98" xfId="6" applyFont="1" applyFill="1" applyBorder="1" applyAlignment="1">
      <alignment horizontal="left" vertical="center" wrapText="1"/>
    </xf>
    <xf numFmtId="0" fontId="29" fillId="0" borderId="97" xfId="6" applyFont="1" applyBorder="1" applyAlignment="1">
      <alignment horizontal="center" vertical="center"/>
    </xf>
    <xf numFmtId="0" fontId="29" fillId="0" borderId="78" xfId="6" applyFont="1" applyBorder="1" applyAlignment="1">
      <alignment horizontal="left" vertical="center" wrapText="1"/>
    </xf>
    <xf numFmtId="0" fontId="67" fillId="0" borderId="75" xfId="19" applyBorder="1" applyAlignment="1">
      <alignment horizontal="left" vertical="center" wrapText="1"/>
    </xf>
    <xf numFmtId="0" fontId="29" fillId="0" borderId="99" xfId="6" applyFont="1" applyBorder="1" applyAlignment="1">
      <alignment vertical="center"/>
    </xf>
    <xf numFmtId="0" fontId="29" fillId="0" borderId="79" xfId="6" applyFont="1" applyBorder="1" applyAlignment="1">
      <alignment vertical="center" shrinkToFit="1"/>
    </xf>
    <xf numFmtId="0" fontId="29" fillId="0" borderId="9" xfId="6" applyFont="1" applyBorder="1" applyAlignment="1">
      <alignment horizontal="center" vertical="center"/>
    </xf>
    <xf numFmtId="0" fontId="29" fillId="0" borderId="29" xfId="6" applyFont="1" applyBorder="1" applyAlignment="1">
      <alignment horizontal="center" vertical="center"/>
    </xf>
    <xf numFmtId="0" fontId="52" fillId="0" borderId="0" xfId="20">
      <alignment vertical="center"/>
    </xf>
    <xf numFmtId="0" fontId="49" fillId="0" borderId="0" xfId="20" applyFont="1">
      <alignment vertical="center"/>
    </xf>
    <xf numFmtId="0" fontId="29" fillId="0" borderId="91" xfId="6" applyFont="1" applyBorder="1" applyAlignment="1">
      <alignment horizontal="center" vertical="center" wrapText="1"/>
    </xf>
    <xf numFmtId="0" fontId="29" fillId="0" borderId="92" xfId="6" applyFont="1" applyBorder="1" applyAlignment="1">
      <alignment horizontal="center" vertical="center" wrapText="1"/>
    </xf>
    <xf numFmtId="49" fontId="14" fillId="0" borderId="7" xfId="1" applyNumberFormat="1" applyFont="1" applyBorder="1" applyAlignment="1">
      <alignment vertical="center" shrinkToFit="1"/>
    </xf>
    <xf numFmtId="49" fontId="14" fillId="0" borderId="5" xfId="1" applyNumberFormat="1" applyFont="1" applyBorder="1" applyAlignment="1">
      <alignment vertical="center" shrinkToFit="1"/>
    </xf>
    <xf numFmtId="49" fontId="14" fillId="0" borderId="7" xfId="1" applyNumberFormat="1" applyFont="1" applyBorder="1" applyAlignment="1">
      <alignment horizontal="center" vertical="center" shrinkToFit="1"/>
    </xf>
    <xf numFmtId="49" fontId="14" fillId="0" borderId="5"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4" borderId="16"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14" fillId="4" borderId="9" xfId="1" applyNumberFormat="1" applyFont="1" applyFill="1" applyBorder="1" applyAlignment="1">
      <alignment horizontal="center" vertical="center"/>
    </xf>
    <xf numFmtId="49" fontId="11" fillId="0" borderId="10" xfId="1" applyNumberFormat="1" applyFont="1" applyBorder="1" applyAlignment="1">
      <alignment vertical="center" wrapText="1"/>
    </xf>
    <xf numFmtId="49" fontId="11" fillId="0" borderId="0" xfId="1" applyNumberFormat="1" applyFont="1" applyAlignment="1">
      <alignment vertical="center" wrapText="1"/>
    </xf>
    <xf numFmtId="49" fontId="11" fillId="0" borderId="12" xfId="1" applyNumberFormat="1" applyFont="1" applyBorder="1" applyAlignment="1">
      <alignment vertical="center" wrapText="1"/>
    </xf>
    <xf numFmtId="49" fontId="14" fillId="0" borderId="0" xfId="1" applyNumberFormat="1" applyFont="1" applyAlignment="1">
      <alignment horizontal="left" vertical="top" wrapText="1"/>
    </xf>
    <xf numFmtId="49" fontId="8" fillId="0" borderId="7" xfId="1" applyNumberFormat="1" applyFont="1" applyBorder="1" applyAlignment="1">
      <alignment vertical="center" wrapText="1"/>
    </xf>
    <xf numFmtId="49" fontId="8" fillId="0" borderId="6" xfId="1" applyNumberFormat="1" applyFont="1" applyBorder="1" applyAlignment="1">
      <alignment vertical="center" wrapText="1"/>
    </xf>
    <xf numFmtId="49" fontId="8" fillId="0" borderId="5" xfId="1" applyNumberFormat="1" applyFont="1" applyBorder="1" applyAlignment="1">
      <alignment vertical="center" wrapText="1"/>
    </xf>
    <xf numFmtId="49" fontId="14" fillId="4" borderId="2" xfId="1" applyNumberFormat="1" applyFont="1" applyFill="1" applyBorder="1" applyAlignment="1">
      <alignment horizontal="center" vertical="center"/>
    </xf>
    <xf numFmtId="0" fontId="14" fillId="3" borderId="7" xfId="0" applyFont="1" applyFill="1" applyBorder="1">
      <alignment vertical="center"/>
    </xf>
    <xf numFmtId="0" fontId="14" fillId="3" borderId="6" xfId="0" applyFont="1" applyFill="1" applyBorder="1">
      <alignment vertical="center"/>
    </xf>
    <xf numFmtId="0" fontId="14" fillId="3" borderId="5" xfId="0" applyFont="1" applyFill="1" applyBorder="1">
      <alignment vertical="center"/>
    </xf>
    <xf numFmtId="49" fontId="14" fillId="3" borderId="20" xfId="1" applyNumberFormat="1" applyFont="1" applyFill="1" applyBorder="1" applyAlignment="1">
      <alignment horizontal="center" vertical="center" textRotation="255"/>
    </xf>
    <xf numFmtId="49" fontId="14" fillId="3" borderId="8"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14" fillId="4" borderId="16" xfId="1" applyNumberFormat="1" applyFont="1" applyFill="1" applyBorder="1">
      <alignment vertical="center"/>
    </xf>
    <xf numFmtId="49" fontId="14" fillId="4" borderId="10" xfId="1" applyNumberFormat="1" applyFont="1" applyFill="1" applyBorder="1">
      <alignment vertical="center"/>
    </xf>
    <xf numFmtId="49" fontId="14" fillId="4" borderId="9" xfId="1" applyNumberFormat="1" applyFont="1" applyFill="1" applyBorder="1">
      <alignment vertical="center"/>
    </xf>
    <xf numFmtId="49" fontId="14" fillId="0" borderId="0" xfId="1" applyNumberFormat="1" applyFont="1" applyAlignment="1">
      <alignmen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49" fontId="8" fillId="0" borderId="12" xfId="1" applyNumberFormat="1" applyFont="1" applyBorder="1">
      <alignment vertical="center"/>
    </xf>
    <xf numFmtId="49" fontId="11" fillId="0" borderId="5" xfId="1" applyNumberFormat="1" applyFont="1" applyBorder="1" applyAlignment="1">
      <alignment vertical="center" wrapText="1"/>
    </xf>
    <xf numFmtId="49" fontId="14" fillId="0" borderId="6" xfId="1" applyNumberFormat="1" applyFont="1" applyBorder="1" applyAlignment="1">
      <alignment vertical="center" shrinkToFit="1"/>
    </xf>
    <xf numFmtId="0" fontId="14" fillId="0" borderId="6" xfId="1" applyFont="1" applyBorder="1" applyAlignment="1">
      <alignment vertical="center" shrinkToFit="1"/>
    </xf>
    <xf numFmtId="49" fontId="14" fillId="4" borderId="7" xfId="1" applyNumberFormat="1" applyFont="1" applyFill="1" applyBorder="1" applyAlignment="1">
      <alignment vertical="center" shrinkToFit="1"/>
    </xf>
    <xf numFmtId="49" fontId="14" fillId="4" borderId="5" xfId="1" applyNumberFormat="1" applyFont="1" applyFill="1" applyBorder="1" applyAlignment="1">
      <alignment vertical="center" shrinkToFit="1"/>
    </xf>
    <xf numFmtId="49" fontId="14" fillId="0" borderId="16"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4" fillId="0" borderId="9" xfId="1" applyNumberFormat="1" applyFont="1" applyBorder="1" applyAlignment="1">
      <alignment horizontal="center" vertical="center"/>
    </xf>
    <xf numFmtId="49" fontId="14" fillId="3" borderId="10" xfId="1" applyNumberFormat="1" applyFont="1" applyFill="1" applyBorder="1" applyAlignment="1">
      <alignment horizontal="center" vertical="center" wrapText="1" shrinkToFit="1"/>
    </xf>
    <xf numFmtId="49" fontId="14" fillId="3" borderId="12" xfId="1" applyNumberFormat="1" applyFont="1" applyFill="1" applyBorder="1" applyAlignment="1">
      <alignment horizontal="center" vertical="center" wrapText="1" shrinkToFit="1"/>
    </xf>
    <xf numFmtId="49" fontId="11" fillId="3" borderId="2" xfId="1" applyNumberFormat="1" applyFont="1" applyFill="1" applyBorder="1" applyAlignment="1">
      <alignment horizontal="center" vertical="center" wrapText="1" shrinkToFit="1"/>
    </xf>
    <xf numFmtId="0" fontId="11" fillId="3" borderId="2" xfId="1" applyFont="1" applyFill="1" applyBorder="1" applyAlignment="1">
      <alignment horizontal="center" vertical="center" wrapText="1" shrinkToFit="1"/>
    </xf>
    <xf numFmtId="49" fontId="11" fillId="3" borderId="16" xfId="1" applyNumberFormat="1" applyFont="1" applyFill="1" applyBorder="1" applyAlignment="1">
      <alignment horizontal="center" vertical="center" wrapText="1" shrinkToFit="1"/>
    </xf>
    <xf numFmtId="49" fontId="11" fillId="3" borderId="10" xfId="1" applyNumberFormat="1" applyFont="1" applyFill="1" applyBorder="1" applyAlignment="1">
      <alignment horizontal="center" vertical="center" wrapText="1" shrinkToFit="1"/>
    </xf>
    <xf numFmtId="49" fontId="11" fillId="3" borderId="11" xfId="1" applyNumberFormat="1" applyFont="1" applyFill="1" applyBorder="1" applyAlignment="1">
      <alignment horizontal="center" vertical="center" wrapText="1" shrinkToFit="1"/>
    </xf>
    <xf numFmtId="49" fontId="11" fillId="3" borderId="13" xfId="1" applyNumberFormat="1" applyFont="1" applyFill="1" applyBorder="1" applyAlignment="1">
      <alignment horizontal="center" vertical="center" wrapText="1" shrinkToFit="1"/>
    </xf>
    <xf numFmtId="49" fontId="11" fillId="3" borderId="12" xfId="1" applyNumberFormat="1" applyFont="1" applyFill="1" applyBorder="1" applyAlignment="1">
      <alignment horizontal="center" vertical="center" wrapText="1" shrinkToFit="1"/>
    </xf>
    <xf numFmtId="49" fontId="11" fillId="3" borderId="14" xfId="1" applyNumberFormat="1" applyFont="1" applyFill="1" applyBorder="1" applyAlignment="1">
      <alignment horizontal="center" vertical="center" wrapText="1" shrinkToFit="1"/>
    </xf>
    <xf numFmtId="49" fontId="14" fillId="0" borderId="20" xfId="1" applyNumberFormat="1" applyFont="1" applyBorder="1" applyAlignment="1">
      <alignment horizontal="center" vertical="center" textRotation="255" wrapText="1"/>
    </xf>
    <xf numFmtId="49" fontId="14" fillId="0" borderId="8"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0" borderId="13" xfId="1" applyNumberFormat="1" applyFont="1" applyBorder="1" applyAlignment="1">
      <alignment vertical="center" shrinkToFit="1"/>
    </xf>
    <xf numFmtId="0" fontId="14" fillId="0" borderId="12" xfId="1" applyFont="1" applyBorder="1" applyAlignment="1">
      <alignment vertical="center" shrinkToFit="1"/>
    </xf>
    <xf numFmtId="49" fontId="14" fillId="3" borderId="10" xfId="1" applyNumberFormat="1" applyFont="1" applyFill="1" applyBorder="1" applyAlignment="1">
      <alignment vertical="center" wrapText="1"/>
    </xf>
    <xf numFmtId="49" fontId="14" fillId="3" borderId="9"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1" xfId="1" applyNumberFormat="1" applyFont="1" applyFill="1" applyBorder="1" applyAlignment="1">
      <alignment vertical="center" wrapText="1"/>
    </xf>
    <xf numFmtId="49" fontId="14" fillId="3" borderId="12" xfId="1" applyNumberFormat="1" applyFont="1" applyFill="1" applyBorder="1" applyAlignment="1">
      <alignment vertical="center" wrapText="1"/>
    </xf>
    <xf numFmtId="49" fontId="14" fillId="3" borderId="14" xfId="1" applyNumberFormat="1" applyFont="1" applyFill="1" applyBorder="1" applyAlignment="1">
      <alignment vertical="center" wrapText="1"/>
    </xf>
    <xf numFmtId="49" fontId="14" fillId="0" borderId="10" xfId="1" applyNumberFormat="1" applyFont="1" applyBorder="1">
      <alignment vertical="center"/>
    </xf>
    <xf numFmtId="49" fontId="14" fillId="0" borderId="0" xfId="1" applyNumberFormat="1" applyFont="1" applyAlignment="1">
      <alignment horizontal="center" vertical="center" shrinkToFit="1"/>
    </xf>
    <xf numFmtId="49" fontId="14" fillId="0" borderId="0" xfId="1" applyNumberFormat="1" applyFont="1" applyAlignment="1">
      <alignment vertical="center" shrinkToFit="1"/>
    </xf>
    <xf numFmtId="49" fontId="14" fillId="0" borderId="11" xfId="1" applyNumberFormat="1" applyFont="1" applyBorder="1" applyAlignment="1">
      <alignment vertical="center" shrinkToFit="1"/>
    </xf>
    <xf numFmtId="49" fontId="14" fillId="0" borderId="13" xfId="1" applyNumberFormat="1" applyFont="1" applyBorder="1">
      <alignment vertical="center"/>
    </xf>
    <xf numFmtId="49" fontId="14" fillId="0" borderId="12" xfId="1" applyNumberFormat="1" applyFont="1" applyBorder="1">
      <alignment vertical="center"/>
    </xf>
    <xf numFmtId="49" fontId="14" fillId="0" borderId="11" xfId="1" applyNumberFormat="1" applyFont="1" applyBorder="1">
      <alignment vertical="center"/>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3" borderId="5" xfId="1" applyNumberFormat="1" applyFont="1" applyFill="1" applyBorder="1" applyAlignment="1">
      <alignment horizontal="center" vertical="center" wrapText="1"/>
    </xf>
    <xf numFmtId="49" fontId="14" fillId="0" borderId="7" xfId="1" applyNumberFormat="1" applyFont="1" applyBorder="1" applyAlignment="1">
      <alignment horizontal="center" vertical="center"/>
    </xf>
    <xf numFmtId="49" fontId="14" fillId="0" borderId="5" xfId="1" applyNumberFormat="1" applyFont="1" applyBorder="1" applyAlignment="1">
      <alignment horizontal="center" vertical="center"/>
    </xf>
    <xf numFmtId="49" fontId="14" fillId="3" borderId="16" xfId="1" applyNumberFormat="1" applyFont="1" applyFill="1" applyBorder="1">
      <alignment vertical="center"/>
    </xf>
    <xf numFmtId="49" fontId="14" fillId="3" borderId="9" xfId="1" applyNumberFormat="1" applyFont="1" applyFill="1" applyBorder="1">
      <alignment vertical="center"/>
    </xf>
    <xf numFmtId="49" fontId="14" fillId="3" borderId="15" xfId="1" applyNumberFormat="1" applyFont="1" applyFill="1" applyBorder="1">
      <alignment vertical="center"/>
    </xf>
    <xf numFmtId="49" fontId="14" fillId="3" borderId="11" xfId="1" applyNumberFormat="1" applyFont="1" applyFill="1" applyBorder="1">
      <alignment vertical="center"/>
    </xf>
    <xf numFmtId="49" fontId="14" fillId="3" borderId="13" xfId="1" applyNumberFormat="1" applyFont="1" applyFill="1" applyBorder="1">
      <alignment vertical="center"/>
    </xf>
    <xf numFmtId="49" fontId="14" fillId="3" borderId="14" xfId="1" applyNumberFormat="1" applyFont="1" applyFill="1" applyBorder="1">
      <alignment vertical="center"/>
    </xf>
    <xf numFmtId="49" fontId="14" fillId="0" borderId="14" xfId="1" applyNumberFormat="1" applyFont="1" applyBorder="1">
      <alignment vertical="center"/>
    </xf>
    <xf numFmtId="49" fontId="14" fillId="3" borderId="22" xfId="1" applyNumberFormat="1" applyFont="1" applyFill="1" applyBorder="1" applyAlignment="1">
      <alignment vertical="center" shrinkToFit="1"/>
    </xf>
    <xf numFmtId="49" fontId="14" fillId="3" borderId="21" xfId="1" applyNumberFormat="1" applyFont="1" applyFill="1" applyBorder="1" applyAlignment="1">
      <alignment vertical="center" shrinkToFit="1"/>
    </xf>
    <xf numFmtId="49" fontId="14" fillId="0" borderId="16"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9" xfId="1" applyNumberFormat="1" applyFont="1" applyBorder="1" applyAlignment="1">
      <alignment vertical="center" shrinkToFit="1"/>
    </xf>
    <xf numFmtId="49" fontId="14" fillId="3" borderId="18" xfId="1" applyNumberFormat="1" applyFont="1" applyFill="1" applyBorder="1" applyAlignment="1">
      <alignment vertical="center" shrinkToFit="1"/>
    </xf>
    <xf numFmtId="49" fontId="14" fillId="3" borderId="17" xfId="1" applyNumberFormat="1" applyFont="1" applyFill="1" applyBorder="1" applyAlignment="1">
      <alignment vertical="center" shrinkToFit="1"/>
    </xf>
    <xf numFmtId="49" fontId="10" fillId="0" borderId="19" xfId="1" applyNumberFormat="1" applyFont="1" applyBorder="1" applyAlignment="1">
      <alignment vertical="center" shrinkToFit="1"/>
    </xf>
    <xf numFmtId="49" fontId="10" fillId="0" borderId="18" xfId="1" applyNumberFormat="1" applyFont="1" applyBorder="1" applyAlignment="1">
      <alignment vertical="center" shrinkToFit="1"/>
    </xf>
    <xf numFmtId="49" fontId="10" fillId="0" borderId="17" xfId="1" applyNumberFormat="1" applyFont="1" applyBorder="1" applyAlignment="1">
      <alignment vertical="center" shrinkToFit="1"/>
    </xf>
    <xf numFmtId="49" fontId="7" fillId="0" borderId="0" xfId="1" applyNumberFormat="1" applyFont="1" applyAlignment="1">
      <alignment vertical="center" shrinkToFit="1"/>
    </xf>
    <xf numFmtId="49" fontId="8" fillId="0" borderId="7" xfId="1" applyNumberFormat="1" applyFont="1" applyBorder="1" applyAlignment="1">
      <alignment horizontal="center" vertical="center"/>
    </xf>
    <xf numFmtId="49" fontId="8" fillId="0" borderId="6" xfId="1" applyNumberFormat="1" applyFont="1" applyBorder="1" applyAlignment="1">
      <alignment horizontal="center" vertical="center"/>
    </xf>
    <xf numFmtId="49" fontId="8" fillId="0" borderId="5" xfId="1" applyNumberFormat="1" applyFont="1" applyBorder="1" applyAlignment="1">
      <alignment horizontal="center" vertical="center"/>
    </xf>
    <xf numFmtId="49" fontId="14" fillId="3" borderId="23" xfId="1" applyNumberFormat="1" applyFont="1" applyFill="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4" fillId="0" borderId="21" xfId="1" applyNumberFormat="1" applyFont="1" applyBorder="1" applyAlignment="1">
      <alignment vertical="center" shrinkToFit="1"/>
    </xf>
    <xf numFmtId="49" fontId="14" fillId="3" borderId="19" xfId="1" applyNumberFormat="1" applyFont="1" applyFill="1" applyBorder="1" applyAlignment="1">
      <alignment vertical="center" shrinkToFit="1"/>
    </xf>
    <xf numFmtId="49" fontId="74" fillId="3" borderId="16" xfId="1" applyNumberFormat="1" applyFont="1" applyFill="1" applyBorder="1" applyAlignment="1">
      <alignment vertical="center" wrapText="1"/>
    </xf>
    <xf numFmtId="49" fontId="74" fillId="3" borderId="9" xfId="1" applyNumberFormat="1" applyFont="1" applyFill="1" applyBorder="1" applyAlignment="1">
      <alignment vertical="center" wrapText="1"/>
    </xf>
    <xf numFmtId="49" fontId="74" fillId="3" borderId="13" xfId="1" applyNumberFormat="1" applyFont="1" applyFill="1" applyBorder="1" applyAlignment="1">
      <alignment vertical="center" wrapText="1"/>
    </xf>
    <xf numFmtId="49" fontId="74" fillId="3" borderId="14" xfId="1" applyNumberFormat="1" applyFont="1" applyFill="1" applyBorder="1" applyAlignment="1">
      <alignment vertical="center" wrapText="1"/>
    </xf>
    <xf numFmtId="49" fontId="74" fillId="4" borderId="20" xfId="1" applyNumberFormat="1" applyFont="1" applyFill="1" applyBorder="1" applyAlignment="1">
      <alignment horizontal="center" vertical="center" shrinkToFit="1"/>
    </xf>
    <xf numFmtId="0" fontId="74" fillId="4" borderId="1" xfId="1" applyFont="1" applyFill="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9" xfId="1" applyNumberFormat="1" applyFont="1" applyBorder="1" applyAlignment="1">
      <alignment horizontal="center" vertical="center" shrinkToFit="1"/>
    </xf>
    <xf numFmtId="49" fontId="14" fillId="0" borderId="12" xfId="1" applyNumberFormat="1" applyFont="1" applyBorder="1" applyAlignment="1">
      <alignment horizontal="center" vertical="center" shrinkToFit="1"/>
    </xf>
    <xf numFmtId="49" fontId="14" fillId="0" borderId="14" xfId="1" applyNumberFormat="1" applyFont="1" applyBorder="1" applyAlignment="1">
      <alignment horizontal="center"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0" fontId="14" fillId="0" borderId="21" xfId="1" applyFont="1" applyBorder="1" applyAlignment="1">
      <alignment vertical="center" shrinkToFit="1"/>
    </xf>
    <xf numFmtId="49" fontId="14" fillId="0" borderId="16" xfId="1" applyNumberFormat="1" applyFont="1" applyBorder="1" applyAlignment="1">
      <alignment vertical="center" wrapText="1"/>
    </xf>
    <xf numFmtId="49" fontId="14" fillId="0" borderId="9" xfId="1" applyNumberFormat="1" applyFont="1" applyBorder="1" applyAlignment="1">
      <alignment vertical="center" wrapText="1"/>
    </xf>
    <xf numFmtId="49" fontId="14" fillId="0" borderId="13" xfId="1" applyNumberFormat="1" applyFont="1" applyBorder="1" applyAlignment="1">
      <alignment vertical="center" wrapText="1"/>
    </xf>
    <xf numFmtId="49" fontId="14" fillId="0" borderId="14" xfId="1" applyNumberFormat="1" applyFont="1" applyBorder="1" applyAlignment="1">
      <alignment vertical="center" wrapText="1"/>
    </xf>
    <xf numFmtId="0" fontId="14" fillId="0" borderId="19" xfId="1" applyFont="1" applyBorder="1" applyAlignment="1">
      <alignment vertical="center" shrinkToFit="1"/>
    </xf>
    <xf numFmtId="0" fontId="14" fillId="0" borderId="18" xfId="1" applyFont="1" applyBorder="1" applyAlignment="1">
      <alignment vertical="center" shrinkToFit="1"/>
    </xf>
    <xf numFmtId="0" fontId="14" fillId="0" borderId="17" xfId="1" applyFont="1" applyBorder="1" applyAlignment="1">
      <alignment vertical="center" shrinkToFit="1"/>
    </xf>
    <xf numFmtId="49" fontId="14" fillId="3" borderId="16"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74" fillId="4" borderId="7" xfId="1" applyNumberFormat="1" applyFont="1" applyFill="1" applyBorder="1" applyAlignment="1">
      <alignment horizontal="center" vertical="center" shrinkToFit="1"/>
    </xf>
    <xf numFmtId="49" fontId="74" fillId="4" borderId="6" xfId="1" applyNumberFormat="1" applyFont="1" applyFill="1" applyBorder="1" applyAlignment="1">
      <alignment horizontal="center" vertical="center" shrinkToFit="1"/>
    </xf>
    <xf numFmtId="0" fontId="75" fillId="4" borderId="6" xfId="0" applyFont="1" applyFill="1" applyBorder="1" applyAlignment="1">
      <alignment vertical="center" shrinkToFit="1"/>
    </xf>
    <xf numFmtId="0" fontId="75" fillId="4" borderId="5" xfId="0" applyFont="1" applyFill="1" applyBorder="1" applyAlignment="1">
      <alignment vertical="center" shrinkToFit="1"/>
    </xf>
    <xf numFmtId="49" fontId="74" fillId="4" borderId="7" xfId="1" applyNumberFormat="1" applyFont="1" applyFill="1" applyBorder="1" applyAlignment="1">
      <alignment horizontal="center" vertical="center"/>
    </xf>
    <xf numFmtId="49" fontId="74" fillId="4" borderId="5" xfId="1" applyNumberFormat="1" applyFont="1" applyFill="1" applyBorder="1" applyAlignment="1">
      <alignment horizontal="center" vertical="center"/>
    </xf>
    <xf numFmtId="0" fontId="7" fillId="4" borderId="0" xfId="8" applyFont="1" applyFill="1" applyAlignment="1">
      <alignment horizontal="left" vertical="center"/>
    </xf>
    <xf numFmtId="49" fontId="7" fillId="0" borderId="0" xfId="1" applyNumberFormat="1" applyFont="1" applyAlignment="1">
      <alignment horizontal="center" vertical="center"/>
    </xf>
    <xf numFmtId="49" fontId="7" fillId="4" borderId="0" xfId="1" applyNumberFormat="1" applyFont="1" applyFill="1" applyAlignment="1">
      <alignment horizontal="right" vertical="center"/>
    </xf>
    <xf numFmtId="49" fontId="7" fillId="0" borderId="0" xfId="1" applyNumberFormat="1" applyFont="1" applyAlignment="1">
      <alignment horizontal="center" vertical="center" shrinkToFit="1"/>
    </xf>
    <xf numFmtId="49" fontId="14" fillId="0" borderId="2" xfId="8" applyNumberFormat="1" applyFont="1" applyBorder="1" applyAlignment="1">
      <alignment horizontal="left" vertical="top"/>
    </xf>
    <xf numFmtId="49" fontId="14" fillId="0" borderId="2" xfId="8" applyNumberFormat="1" applyFont="1" applyBorder="1" applyAlignment="1">
      <alignment horizontal="center" vertical="center"/>
    </xf>
    <xf numFmtId="49" fontId="14" fillId="4" borderId="2" xfId="8" applyNumberFormat="1" applyFont="1" applyFill="1" applyBorder="1" applyAlignment="1">
      <alignment horizontal="center" vertical="center"/>
    </xf>
    <xf numFmtId="49" fontId="14" fillId="0" borderId="2" xfId="8" applyNumberFormat="1" applyFont="1" applyBorder="1" applyAlignment="1">
      <alignment horizontal="left" vertical="center"/>
    </xf>
    <xf numFmtId="49" fontId="14" fillId="4" borderId="2" xfId="8" applyNumberFormat="1" applyFont="1" applyFill="1" applyBorder="1" applyAlignment="1">
      <alignment horizontal="left" vertical="center"/>
    </xf>
    <xf numFmtId="49" fontId="14" fillId="3" borderId="7" xfId="8" applyNumberFormat="1" applyFont="1" applyFill="1" applyBorder="1" applyAlignment="1">
      <alignment horizontal="center" vertical="center"/>
    </xf>
    <xf numFmtId="49" fontId="14" fillId="3" borderId="6" xfId="8" applyNumberFormat="1" applyFont="1" applyFill="1" applyBorder="1" applyAlignment="1">
      <alignment horizontal="center" vertical="center"/>
    </xf>
    <xf numFmtId="49" fontId="14" fillId="3" borderId="5" xfId="8" applyNumberFormat="1" applyFont="1" applyFill="1" applyBorder="1" applyAlignment="1">
      <alignment horizontal="center" vertical="center"/>
    </xf>
    <xf numFmtId="49" fontId="7" fillId="0" borderId="0" xfId="8" applyNumberFormat="1" applyFont="1" applyAlignment="1">
      <alignment horizontal="left" vertical="top"/>
    </xf>
    <xf numFmtId="49" fontId="14" fillId="0" borderId="7" xfId="8" applyNumberFormat="1" applyFont="1" applyBorder="1" applyAlignment="1">
      <alignment horizontal="left" vertical="center" wrapText="1"/>
    </xf>
    <xf numFmtId="49" fontId="14" fillId="0" borderId="6" xfId="8" applyNumberFormat="1" applyFont="1" applyBorder="1" applyAlignment="1">
      <alignment horizontal="left" vertical="center" wrapText="1"/>
    </xf>
    <xf numFmtId="49" fontId="14" fillId="0" borderId="5" xfId="8" applyNumberFormat="1" applyFont="1" applyBorder="1" applyAlignment="1">
      <alignment horizontal="left" vertical="center" wrapText="1"/>
    </xf>
    <xf numFmtId="49" fontId="14" fillId="0" borderId="7" xfId="8" applyNumberFormat="1" applyFont="1" applyBorder="1" applyAlignment="1">
      <alignment horizontal="center" vertical="center"/>
    </xf>
    <xf numFmtId="49" fontId="14" fillId="0" borderId="6" xfId="8" applyNumberFormat="1" applyFont="1" applyBorder="1" applyAlignment="1">
      <alignment horizontal="center" vertical="center"/>
    </xf>
    <xf numFmtId="49" fontId="14" fillId="0" borderId="5" xfId="8" applyNumberFormat="1" applyFont="1" applyBorder="1" applyAlignment="1">
      <alignment horizontal="center" vertical="center"/>
    </xf>
    <xf numFmtId="49" fontId="14" fillId="0" borderId="10" xfId="10" applyNumberFormat="1" applyFont="1" applyBorder="1" applyAlignment="1">
      <alignment horizontal="left" vertical="top"/>
    </xf>
    <xf numFmtId="49" fontId="14" fillId="0" borderId="9" xfId="10" applyNumberFormat="1" applyFont="1" applyBorder="1" applyAlignment="1">
      <alignment horizontal="left" vertical="top"/>
    </xf>
    <xf numFmtId="49" fontId="14" fillId="0" borderId="0" xfId="10" applyNumberFormat="1" applyFont="1" applyAlignment="1">
      <alignment horizontal="left" vertical="top"/>
    </xf>
    <xf numFmtId="49" fontId="14" fillId="0" borderId="11" xfId="10" applyNumberFormat="1" applyFont="1" applyBorder="1" applyAlignment="1">
      <alignment horizontal="left" vertical="top"/>
    </xf>
    <xf numFmtId="49" fontId="14" fillId="0" borderId="12" xfId="10" applyNumberFormat="1" applyFont="1" applyBorder="1" applyAlignment="1">
      <alignment horizontal="left" vertical="top"/>
    </xf>
    <xf numFmtId="49" fontId="14" fillId="0" borderId="14" xfId="10" applyNumberFormat="1" applyFont="1" applyBorder="1" applyAlignment="1">
      <alignment horizontal="left" vertical="top"/>
    </xf>
    <xf numFmtId="49" fontId="7" fillId="0" borderId="0" xfId="8" applyNumberFormat="1" applyFont="1" applyAlignment="1">
      <alignment horizontal="left" vertical="top" wrapText="1"/>
    </xf>
    <xf numFmtId="49" fontId="21" fillId="0" borderId="0" xfId="8" applyNumberFormat="1" applyFont="1" applyAlignment="1">
      <alignment horizontal="left" vertical="top"/>
    </xf>
    <xf numFmtId="49" fontId="14" fillId="0" borderId="7" xfId="10" applyNumberFormat="1" applyFont="1" applyBorder="1" applyAlignment="1">
      <alignment horizontal="left" vertical="center"/>
    </xf>
    <xf numFmtId="49" fontId="14" fillId="0" borderId="6" xfId="10" applyNumberFormat="1" applyFont="1" applyBorder="1" applyAlignment="1">
      <alignment horizontal="left" vertical="center"/>
    </xf>
    <xf numFmtId="49" fontId="14" fillId="0" borderId="5" xfId="10" applyNumberFormat="1" applyFont="1" applyBorder="1" applyAlignment="1">
      <alignment horizontal="left" vertical="center"/>
    </xf>
    <xf numFmtId="49" fontId="14" fillId="0" borderId="16" xfId="10" applyNumberFormat="1" applyFont="1" applyBorder="1" applyAlignment="1">
      <alignment horizontal="center" vertical="center"/>
    </xf>
    <xf numFmtId="49" fontId="14" fillId="0" borderId="10" xfId="10" applyNumberFormat="1" applyFont="1" applyBorder="1" applyAlignment="1">
      <alignment horizontal="center" vertical="center"/>
    </xf>
    <xf numFmtId="49" fontId="14" fillId="0" borderId="68" xfId="10" applyNumberFormat="1" applyFont="1" applyBorder="1" applyAlignment="1">
      <alignment horizontal="center" vertical="center"/>
    </xf>
    <xf numFmtId="49" fontId="14" fillId="0" borderId="15" xfId="10" applyNumberFormat="1" applyFont="1" applyBorder="1" applyAlignment="1">
      <alignment horizontal="center" vertical="center"/>
    </xf>
    <xf numFmtId="49" fontId="14" fillId="0" borderId="0" xfId="10" applyNumberFormat="1" applyFont="1" applyAlignment="1">
      <alignment horizontal="center" vertical="center"/>
    </xf>
    <xf numFmtId="49" fontId="14" fillId="0" borderId="70" xfId="10" applyNumberFormat="1" applyFont="1" applyBorder="1" applyAlignment="1">
      <alignment horizontal="center" vertical="center"/>
    </xf>
    <xf numFmtId="49" fontId="14" fillId="0" borderId="13" xfId="10" applyNumberFormat="1" applyFont="1" applyBorder="1" applyAlignment="1">
      <alignment horizontal="center" vertical="center"/>
    </xf>
    <xf numFmtId="49" fontId="14" fillId="0" borderId="12" xfId="10" applyNumberFormat="1" applyFont="1" applyBorder="1" applyAlignment="1">
      <alignment horizontal="center" vertical="center"/>
    </xf>
    <xf numFmtId="49" fontId="14" fillId="0" borderId="69" xfId="10" applyNumberFormat="1" applyFont="1" applyBorder="1" applyAlignment="1">
      <alignment horizontal="center" vertical="center"/>
    </xf>
    <xf numFmtId="49" fontId="7" fillId="0" borderId="0" xfId="8" applyNumberFormat="1" applyFont="1" applyAlignment="1">
      <alignment vertical="center" wrapText="1"/>
    </xf>
    <xf numFmtId="49" fontId="14" fillId="3" borderId="16" xfId="8" applyNumberFormat="1" applyFont="1" applyFill="1" applyBorder="1" applyAlignment="1">
      <alignment horizontal="center" vertical="center"/>
    </xf>
    <xf numFmtId="49" fontId="14" fillId="3" borderId="10" xfId="8" applyNumberFormat="1" applyFont="1" applyFill="1" applyBorder="1" applyAlignment="1">
      <alignment horizontal="center" vertical="center"/>
    </xf>
    <xf numFmtId="49" fontId="14" fillId="3" borderId="9" xfId="8" applyNumberFormat="1" applyFont="1" applyFill="1" applyBorder="1" applyAlignment="1">
      <alignment horizontal="center" vertical="center"/>
    </xf>
    <xf numFmtId="49" fontId="14" fillId="3" borderId="15" xfId="8" applyNumberFormat="1" applyFont="1" applyFill="1" applyBorder="1" applyAlignment="1">
      <alignment horizontal="center" vertical="center"/>
    </xf>
    <xf numFmtId="49" fontId="14" fillId="3" borderId="0" xfId="8" applyNumberFormat="1" applyFont="1" applyFill="1" applyBorder="1" applyAlignment="1">
      <alignment horizontal="center" vertical="center"/>
    </xf>
    <xf numFmtId="49" fontId="14" fillId="3" borderId="11" xfId="8" applyNumberFormat="1" applyFont="1" applyFill="1" applyBorder="1" applyAlignment="1">
      <alignment horizontal="center" vertical="center"/>
    </xf>
    <xf numFmtId="49" fontId="14" fillId="3" borderId="13" xfId="8" applyNumberFormat="1" applyFont="1" applyFill="1" applyBorder="1" applyAlignment="1">
      <alignment horizontal="center" vertical="center"/>
    </xf>
    <xf numFmtId="49" fontId="14" fillId="3" borderId="12" xfId="8" applyNumberFormat="1" applyFont="1" applyFill="1" applyBorder="1" applyAlignment="1">
      <alignment horizontal="center" vertical="center"/>
    </xf>
    <xf numFmtId="49" fontId="14" fillId="3" borderId="14" xfId="8" applyNumberFormat="1" applyFont="1" applyFill="1" applyBorder="1" applyAlignment="1">
      <alignment horizontal="center" vertical="center"/>
    </xf>
    <xf numFmtId="49" fontId="7" fillId="0" borderId="0" xfId="8" applyNumberFormat="1" applyFont="1" applyAlignment="1">
      <alignment horizontal="center" vertical="center"/>
    </xf>
    <xf numFmtId="49" fontId="14" fillId="0" borderId="10" xfId="8" applyNumberFormat="1" applyFont="1" applyBorder="1" applyAlignment="1">
      <alignment horizontal="left" vertical="center" wrapText="1"/>
    </xf>
    <xf numFmtId="49" fontId="14" fillId="0" borderId="9" xfId="8" applyNumberFormat="1" applyFont="1" applyBorder="1" applyAlignment="1">
      <alignment horizontal="left" vertical="center" wrapText="1"/>
    </xf>
    <xf numFmtId="49" fontId="14" fillId="0" borderId="12" xfId="8" applyNumberFormat="1" applyFont="1" applyBorder="1" applyAlignment="1">
      <alignment horizontal="left" vertical="center" wrapText="1"/>
    </xf>
    <xf numFmtId="49" fontId="14" fillId="0" borderId="14" xfId="8" applyNumberFormat="1" applyFont="1" applyBorder="1" applyAlignment="1">
      <alignment horizontal="left" vertical="center" wrapText="1"/>
    </xf>
    <xf numFmtId="176" fontId="7" fillId="0" borderId="0" xfId="8" applyNumberFormat="1" applyFont="1" applyAlignment="1">
      <alignment horizontal="center" vertical="center"/>
    </xf>
    <xf numFmtId="49" fontId="14" fillId="0" borderId="15" xfId="8" applyNumberFormat="1" applyFont="1" applyBorder="1" applyAlignment="1">
      <alignment horizontal="left" vertical="top"/>
    </xf>
    <xf numFmtId="49" fontId="14" fillId="0" borderId="0" xfId="8" applyNumberFormat="1" applyFont="1" applyBorder="1" applyAlignment="1">
      <alignment horizontal="left" vertical="top"/>
    </xf>
    <xf numFmtId="49" fontId="14" fillId="0" borderId="11" xfId="8" applyNumberFormat="1" applyFont="1" applyBorder="1" applyAlignment="1">
      <alignment horizontal="left" vertical="top"/>
    </xf>
    <xf numFmtId="49" fontId="14" fillId="0" borderId="13" xfId="8" applyNumberFormat="1" applyFont="1" applyBorder="1" applyAlignment="1">
      <alignment horizontal="left" vertical="top"/>
    </xf>
    <xf numFmtId="49" fontId="14" fillId="0" borderId="12" xfId="8" applyNumberFormat="1" applyFont="1" applyBorder="1" applyAlignment="1">
      <alignment horizontal="left" vertical="top"/>
    </xf>
    <xf numFmtId="49" fontId="14" fillId="0" borderId="14" xfId="8" applyNumberFormat="1" applyFont="1" applyBorder="1" applyAlignment="1">
      <alignment horizontal="left" vertical="top"/>
    </xf>
    <xf numFmtId="49" fontId="14" fillId="0" borderId="2" xfId="8" applyNumberFormat="1" applyFont="1" applyBorder="1" applyAlignment="1">
      <alignment horizontal="left" vertical="center" wrapText="1"/>
    </xf>
    <xf numFmtId="49" fontId="14" fillId="0" borderId="2" xfId="8" applyNumberFormat="1" applyFont="1" applyBorder="1" applyAlignment="1">
      <alignment horizontal="left" vertical="top" wrapText="1"/>
    </xf>
    <xf numFmtId="49" fontId="14" fillId="4" borderId="2" xfId="8" applyNumberFormat="1" applyFont="1" applyFill="1" applyBorder="1" applyAlignment="1">
      <alignment horizontal="left" vertical="center" wrapText="1"/>
    </xf>
    <xf numFmtId="0" fontId="8" fillId="0" borderId="2" xfId="0" applyFont="1" applyBorder="1" applyAlignment="1">
      <alignment horizontal="center" vertical="center"/>
    </xf>
    <xf numFmtId="0" fontId="2" fillId="0" borderId="7" xfId="2" applyFont="1" applyBorder="1" applyAlignment="1"/>
    <xf numFmtId="0" fontId="2" fillId="0" borderId="6" xfId="2" applyFont="1" applyBorder="1" applyAlignment="1"/>
    <xf numFmtId="0" fontId="2" fillId="0" borderId="16"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2" xfId="5" applyFont="1" applyBorder="1" applyAlignment="1">
      <alignment vertical="center"/>
    </xf>
    <xf numFmtId="0" fontId="2" fillId="0" borderId="20" xfId="5" applyFont="1" applyBorder="1" applyAlignment="1">
      <alignment vertical="center"/>
    </xf>
    <xf numFmtId="0" fontId="6" fillId="0" borderId="2" xfId="2" applyFont="1" applyBorder="1" applyAlignment="1">
      <alignment horizontal="center" vertical="center"/>
    </xf>
    <xf numFmtId="0" fontId="2" fillId="0" borderId="2" xfId="2" applyFont="1" applyBorder="1" applyAlignment="1">
      <alignment horizontal="left" vertical="center"/>
    </xf>
    <xf numFmtId="0" fontId="14" fillId="0" borderId="16" xfId="2" applyFont="1" applyBorder="1" applyAlignment="1">
      <alignment horizontal="left" vertical="center"/>
    </xf>
    <xf numFmtId="0" fontId="14" fillId="0" borderId="9" xfId="2" applyFont="1" applyBorder="1" applyAlignment="1">
      <alignment horizontal="left" vertical="center"/>
    </xf>
    <xf numFmtId="0" fontId="2" fillId="0" borderId="10" xfId="2" applyFont="1" applyBorder="1" applyAlignment="1">
      <alignment horizontal="center" vertical="center" wrapText="1"/>
    </xf>
    <xf numFmtId="0" fontId="17" fillId="0" borderId="0" xfId="4" applyFont="1" applyAlignment="1">
      <alignment horizontal="left" vertical="center" shrinkToFit="1"/>
    </xf>
    <xf numFmtId="0" fontId="2" fillId="0" borderId="7" xfId="5" applyFont="1" applyBorder="1" applyAlignment="1">
      <alignment horizontal="center" vertical="center"/>
    </xf>
    <xf numFmtId="0" fontId="2" fillId="0" borderId="6" xfId="5" applyFont="1" applyBorder="1" applyAlignment="1">
      <alignment horizontal="center" vertical="center"/>
    </xf>
    <xf numFmtId="0" fontId="2" fillId="0" borderId="5" xfId="5" applyFont="1" applyBorder="1" applyAlignment="1">
      <alignment horizontal="center" vertical="center"/>
    </xf>
    <xf numFmtId="0" fontId="2" fillId="0" borderId="2" xfId="6" applyFont="1" applyBorder="1" applyAlignment="1">
      <alignment horizontal="center" vertical="center"/>
    </xf>
    <xf numFmtId="0" fontId="2" fillId="0" borderId="2" xfId="2" applyFont="1" applyBorder="1" applyAlignment="1" applyProtection="1">
      <alignment horizontal="center" vertical="center"/>
      <protection locked="0"/>
    </xf>
    <xf numFmtId="0" fontId="2" fillId="0" borderId="20"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16"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15" xfId="5" applyFont="1" applyBorder="1" applyAlignment="1">
      <alignment horizontal="center" vertical="center" wrapText="1"/>
    </xf>
    <xf numFmtId="0" fontId="2" fillId="0" borderId="0" xfId="5" applyFont="1" applyAlignment="1">
      <alignment horizontal="center" vertical="center" wrapText="1"/>
    </xf>
    <xf numFmtId="0" fontId="2" fillId="0" borderId="13" xfId="5" applyFont="1" applyBorder="1" applyAlignment="1">
      <alignment horizontal="center" vertical="center" wrapText="1"/>
    </xf>
    <xf numFmtId="0" fontId="2" fillId="0" borderId="12" xfId="5" applyFont="1" applyBorder="1" applyAlignment="1">
      <alignment horizontal="center" vertical="center" wrapText="1"/>
    </xf>
    <xf numFmtId="0" fontId="2" fillId="0" borderId="2" xfId="5" applyFont="1" applyBorder="1" applyAlignment="1">
      <alignment horizontal="center" vertical="center" wrapText="1"/>
    </xf>
    <xf numFmtId="0" fontId="2" fillId="0" borderId="7" xfId="5" applyFont="1" applyBorder="1" applyAlignment="1">
      <alignment horizontal="center" vertical="center" wrapText="1"/>
    </xf>
    <xf numFmtId="0" fontId="2" fillId="0" borderId="6" xfId="5" applyFont="1" applyBorder="1" applyAlignment="1">
      <alignment horizontal="center" vertical="center" wrapText="1"/>
    </xf>
    <xf numFmtId="0" fontId="2" fillId="0" borderId="5" xfId="5" applyFont="1" applyBorder="1" applyAlignment="1">
      <alignment horizontal="center" vertical="center" wrapText="1"/>
    </xf>
    <xf numFmtId="0" fontId="2" fillId="0" borderId="16" xfId="5" applyFont="1" applyBorder="1" applyAlignment="1" applyProtection="1">
      <alignment horizontal="center" vertical="center"/>
      <protection locked="0"/>
    </xf>
    <xf numFmtId="0" fontId="2" fillId="0" borderId="10" xfId="5" applyFont="1" applyBorder="1" applyAlignment="1" applyProtection="1">
      <alignment horizontal="center" vertical="center"/>
      <protection locked="0"/>
    </xf>
    <xf numFmtId="0" fontId="2" fillId="0" borderId="9" xfId="5" applyFont="1" applyBorder="1" applyAlignment="1" applyProtection="1">
      <alignment horizontal="center" vertical="center"/>
      <protection locked="0"/>
    </xf>
    <xf numFmtId="0" fontId="2" fillId="0" borderId="16" xfId="2" applyFont="1" applyBorder="1" applyAlignment="1">
      <alignment horizontal="left" vertical="center"/>
    </xf>
    <xf numFmtId="0" fontId="2" fillId="0" borderId="10" xfId="2" applyFont="1" applyBorder="1" applyAlignment="1">
      <alignment horizontal="left" vertical="center"/>
    </xf>
    <xf numFmtId="0" fontId="2" fillId="0" borderId="9" xfId="2" applyFont="1" applyBorder="1" applyAlignment="1">
      <alignment horizontal="left"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3" xfId="2" applyFont="1" applyBorder="1" applyAlignment="1">
      <alignment horizontal="center" vertical="center"/>
    </xf>
    <xf numFmtId="0" fontId="2" fillId="0" borderId="39" xfId="2" applyFont="1" applyBorder="1" applyAlignment="1" applyProtection="1">
      <protection locked="0"/>
    </xf>
    <xf numFmtId="0" fontId="2" fillId="0" borderId="64" xfId="2" applyFont="1" applyBorder="1" applyAlignment="1" applyProtection="1">
      <protection locked="0"/>
    </xf>
    <xf numFmtId="0" fontId="2" fillId="0" borderId="19"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0" xfId="2" applyFont="1" applyAlignment="1">
      <alignment horizontal="left" vertical="center" wrapText="1"/>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 xfId="2" applyFont="1" applyBorder="1" applyAlignment="1">
      <alignment horizontal="center" vertical="center" textRotation="255" wrapText="1"/>
    </xf>
    <xf numFmtId="0" fontId="2" fillId="0" borderId="2" xfId="2" applyFont="1" applyBorder="1" applyAlignment="1">
      <alignment horizontal="center" vertical="center"/>
    </xf>
    <xf numFmtId="0" fontId="2" fillId="0" borderId="10" xfId="2" applyFont="1" applyBorder="1" applyAlignment="1" applyProtection="1">
      <alignment horizontal="center"/>
      <protection locked="0"/>
    </xf>
    <xf numFmtId="0" fontId="2" fillId="0" borderId="12"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5" xfId="2" applyFont="1" applyBorder="1" applyAlignment="1">
      <alignment horizontal="center" vertical="center"/>
    </xf>
    <xf numFmtId="0" fontId="2" fillId="0" borderId="7" xfId="2" applyFont="1" applyBorder="1" applyAlignment="1" applyProtection="1">
      <alignment horizontal="left" vertical="center"/>
      <protection locked="0"/>
    </xf>
    <xf numFmtId="0" fontId="2" fillId="0" borderId="6"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2" fillId="0" borderId="6" xfId="2" applyFont="1" applyBorder="1" applyAlignment="1" applyProtection="1">
      <protection locked="0"/>
    </xf>
    <xf numFmtId="0" fontId="2" fillId="0" borderId="5" xfId="2" applyFont="1" applyBorder="1" applyAlignment="1" applyProtection="1">
      <protection locked="0"/>
    </xf>
    <xf numFmtId="0" fontId="2" fillId="0" borderId="16"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6" xfId="2" applyFont="1" applyBorder="1" applyAlignment="1"/>
    <xf numFmtId="0" fontId="2" fillId="0" borderId="10" xfId="2" applyFont="1" applyBorder="1" applyAlignment="1"/>
    <xf numFmtId="0" fontId="6" fillId="0" borderId="2" xfId="2" applyFont="1" applyBorder="1" applyAlignment="1">
      <alignment horizontal="left" vertical="center"/>
    </xf>
    <xf numFmtId="49" fontId="1" fillId="0" borderId="6" xfId="1" applyNumberFormat="1" applyBorder="1" applyAlignment="1" applyProtection="1">
      <alignment horizontal="center" vertical="center" shrinkToFit="1"/>
      <protection locked="0"/>
    </xf>
    <xf numFmtId="0" fontId="8" fillId="0" borderId="6" xfId="0" applyFont="1" applyBorder="1" applyAlignment="1">
      <alignment horizontal="left" vertical="center"/>
    </xf>
    <xf numFmtId="0" fontId="8" fillId="0" borderId="5" xfId="0" applyFont="1" applyBorder="1" applyAlignment="1">
      <alignment horizontal="left" vertical="center"/>
    </xf>
    <xf numFmtId="0" fontId="2" fillId="0" borderId="2" xfId="2" applyFont="1" applyBorder="1" applyAlignment="1" applyProtection="1">
      <alignment horizontal="left" vertical="center" wrapText="1"/>
      <protection locked="0"/>
    </xf>
    <xf numFmtId="0" fontId="22" fillId="0" borderId="2" xfId="2" applyFont="1" applyBorder="1" applyAlignment="1">
      <alignment horizontal="center" vertical="center" wrapText="1"/>
    </xf>
    <xf numFmtId="0" fontId="2" fillId="0" borderId="2" xfId="2" applyFont="1" applyBorder="1" applyAlignment="1" applyProtection="1">
      <protection locked="0"/>
    </xf>
    <xf numFmtId="0" fontId="7" fillId="0" borderId="2" xfId="2" applyBorder="1" applyAlignment="1">
      <alignment horizontal="left" vertical="center" wrapText="1"/>
    </xf>
    <xf numFmtId="0" fontId="2" fillId="0" borderId="7" xfId="2" applyFont="1" applyBorder="1" applyAlignment="1">
      <alignment horizontal="center" vertical="center" wrapText="1"/>
    </xf>
    <xf numFmtId="0" fontId="2" fillId="0" borderId="6" xfId="2" applyFont="1" applyBorder="1" applyAlignment="1">
      <alignment horizontal="center" vertical="center" wrapText="1"/>
    </xf>
    <xf numFmtId="0" fontId="2" fillId="0" borderId="5" xfId="2" applyFont="1" applyBorder="1" applyAlignment="1">
      <alignment horizontal="center" vertical="center" wrapText="1"/>
    </xf>
    <xf numFmtId="0" fontId="7" fillId="0" borderId="2" xfId="2" applyBorder="1" applyAlignment="1">
      <alignment horizontal="left" vertical="center"/>
    </xf>
    <xf numFmtId="0" fontId="2" fillId="0" borderId="6" xfId="2" applyFont="1" applyBorder="1" applyAlignment="1">
      <alignment horizontal="center" vertical="center"/>
    </xf>
    <xf numFmtId="0" fontId="2" fillId="0" borderId="7" xfId="2"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2" fillId="0" borderId="6" xfId="5" applyFont="1" applyBorder="1" applyAlignment="1" applyProtection="1">
      <alignment horizontal="center" vertical="center"/>
      <protection locked="0"/>
    </xf>
    <xf numFmtId="0" fontId="2" fillId="0" borderId="5" xfId="5" applyFont="1" applyBorder="1" applyAlignment="1" applyProtection="1">
      <alignment horizontal="center" vertical="center"/>
      <protection locked="0"/>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8" fillId="0" borderId="5" xfId="2" applyFont="1" applyBorder="1" applyAlignment="1">
      <alignment horizontal="center" vertical="center"/>
    </xf>
    <xf numFmtId="0" fontId="14" fillId="0" borderId="7" xfId="2" applyFont="1" applyBorder="1" applyAlignment="1">
      <alignment horizontal="center" vertical="center"/>
    </xf>
    <xf numFmtId="0" fontId="14" fillId="0" borderId="6" xfId="2" applyFont="1" applyBorder="1" applyAlignment="1">
      <alignment horizontal="center" vertical="center"/>
    </xf>
    <xf numFmtId="0" fontId="2" fillId="0" borderId="7" xfId="2" applyFont="1" applyBorder="1" applyAlignment="1">
      <alignment horizontal="left" vertical="center" wrapText="1"/>
    </xf>
    <xf numFmtId="0" fontId="2" fillId="0" borderId="5" xfId="2" applyFont="1" applyBorder="1" applyAlignment="1">
      <alignment horizontal="left" vertical="center" wrapText="1"/>
    </xf>
    <xf numFmtId="0" fontId="2" fillId="0" borderId="15" xfId="2" applyFont="1" applyBorder="1" applyAlignment="1">
      <alignment horizontal="left" vertical="center"/>
    </xf>
    <xf numFmtId="0" fontId="2" fillId="0" borderId="0" xfId="2" applyFont="1" applyAlignment="1">
      <alignment horizontal="left" vertical="center"/>
    </xf>
    <xf numFmtId="0" fontId="2" fillId="0" borderId="13" xfId="2" applyFont="1" applyBorder="1" applyAlignment="1">
      <alignment horizontal="left" vertical="center"/>
    </xf>
    <xf numFmtId="0" fontId="2" fillId="0" borderId="12" xfId="2" applyFont="1" applyBorder="1" applyAlignment="1">
      <alignment horizontal="left" vertical="center"/>
    </xf>
    <xf numFmtId="0" fontId="2" fillId="0" borderId="7" xfId="2" applyFont="1" applyBorder="1" applyAlignment="1">
      <alignment horizontal="left" vertical="center"/>
    </xf>
    <xf numFmtId="0" fontId="2" fillId="0" borderId="5" xfId="2" applyFont="1" applyBorder="1" applyAlignment="1">
      <alignment horizontal="left" vertical="center"/>
    </xf>
    <xf numFmtId="49" fontId="1" fillId="0" borderId="6" xfId="1" applyNumberFormat="1" applyBorder="1" applyAlignment="1">
      <alignment horizontal="center" vertical="center" shrinkToFit="1"/>
    </xf>
    <xf numFmtId="49" fontId="1" fillId="0" borderId="5" xfId="1" applyNumberFormat="1" applyBorder="1" applyAlignment="1" applyProtection="1">
      <alignment horizontal="center" vertical="center" shrinkToFit="1"/>
      <protection locked="0"/>
    </xf>
    <xf numFmtId="0" fontId="2" fillId="0" borderId="16" xfId="2" applyFont="1" applyBorder="1" applyAlignment="1">
      <alignment horizontal="left" vertical="center" wrapText="1"/>
    </xf>
    <xf numFmtId="0" fontId="2" fillId="0" borderId="9" xfId="2" applyFont="1" applyBorder="1" applyAlignment="1">
      <alignment horizontal="left" vertical="center" wrapText="1"/>
    </xf>
    <xf numFmtId="0" fontId="2" fillId="0" borderId="15" xfId="2" applyFont="1" applyBorder="1" applyAlignment="1">
      <alignment horizontal="left" vertical="center" wrapText="1"/>
    </xf>
    <xf numFmtId="0" fontId="2" fillId="0" borderId="11" xfId="2" applyFont="1" applyBorder="1" applyAlignment="1">
      <alignment horizontal="left" vertical="center" wrapText="1"/>
    </xf>
    <xf numFmtId="0" fontId="2" fillId="0" borderId="13" xfId="2" applyFont="1" applyBorder="1" applyAlignment="1">
      <alignment horizontal="left" vertical="center" wrapText="1"/>
    </xf>
    <xf numFmtId="0" fontId="2" fillId="0" borderId="14" xfId="2" applyFont="1" applyBorder="1" applyAlignment="1">
      <alignment horizontal="left" vertical="center" wrapText="1"/>
    </xf>
    <xf numFmtId="0" fontId="2" fillId="0" borderId="16" xfId="4" applyFont="1" applyBorder="1" applyAlignment="1">
      <alignment horizontal="left" vertical="center" wrapText="1"/>
    </xf>
    <xf numFmtId="0" fontId="2" fillId="0" borderId="10" xfId="4" applyFont="1" applyBorder="1" applyAlignment="1">
      <alignment horizontal="left" vertical="center" wrapText="1"/>
    </xf>
    <xf numFmtId="0" fontId="2" fillId="0" borderId="15" xfId="4" applyFont="1" applyBorder="1" applyAlignment="1">
      <alignment horizontal="left" vertical="center" wrapText="1"/>
    </xf>
    <xf numFmtId="0" fontId="2" fillId="0" borderId="0" xfId="4" applyFont="1" applyAlignment="1">
      <alignment horizontal="left" vertical="center" wrapText="1"/>
    </xf>
    <xf numFmtId="0" fontId="2" fillId="0" borderId="2" xfId="4" applyFont="1" applyBorder="1" applyAlignment="1">
      <alignment horizontal="center" vertical="center" wrapText="1"/>
    </xf>
    <xf numFmtId="0" fontId="2" fillId="0" borderId="10" xfId="2"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11" xfId="2" applyFont="1" applyBorder="1" applyAlignment="1" applyProtection="1">
      <alignment horizontal="center" vertical="center"/>
      <protection locked="0"/>
    </xf>
    <xf numFmtId="0" fontId="11" fillId="0" borderId="20"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9" xfId="2" applyFont="1" applyBorder="1" applyAlignment="1">
      <alignment horizontal="center" vertical="center"/>
    </xf>
    <xf numFmtId="0" fontId="2" fillId="0" borderId="14" xfId="2" applyFont="1" applyBorder="1" applyAlignment="1">
      <alignment horizontal="center" vertical="center"/>
    </xf>
    <xf numFmtId="0" fontId="2" fillId="2" borderId="2" xfId="2" applyFont="1" applyFill="1" applyBorder="1" applyAlignment="1">
      <alignment horizontal="center" vertical="center"/>
    </xf>
    <xf numFmtId="0" fontId="2" fillId="0" borderId="7" xfId="4" applyFont="1" applyBorder="1" applyAlignment="1">
      <alignment horizontal="center" vertical="center" shrinkToFit="1"/>
    </xf>
    <xf numFmtId="0" fontId="2" fillId="0" borderId="6" xfId="4" applyFont="1" applyBorder="1" applyAlignment="1">
      <alignment horizontal="center" vertical="center" shrinkToFit="1"/>
    </xf>
    <xf numFmtId="0" fontId="2" fillId="0" borderId="10" xfId="4" applyFont="1" applyBorder="1" applyAlignment="1">
      <alignment horizontal="center" vertical="center" shrinkToFit="1"/>
    </xf>
    <xf numFmtId="0" fontId="2" fillId="0" borderId="6" xfId="4" applyFont="1" applyBorder="1" applyAlignment="1">
      <alignment horizontal="center" vertical="center"/>
    </xf>
    <xf numFmtId="0" fontId="2" fillId="0" borderId="5" xfId="4" applyFont="1" applyBorder="1" applyAlignment="1">
      <alignment horizontal="center" vertical="center"/>
    </xf>
    <xf numFmtId="0" fontId="2" fillId="0" borderId="7" xfId="4" applyFont="1" applyBorder="1" applyAlignment="1" applyProtection="1">
      <alignment horizontal="center" vertical="center"/>
      <protection locked="0"/>
    </xf>
    <xf numFmtId="0" fontId="2" fillId="0" borderId="6" xfId="4" applyFont="1" applyBorder="1" applyAlignment="1" applyProtection="1">
      <alignment horizontal="center" vertical="center"/>
      <protection locked="0"/>
    </xf>
    <xf numFmtId="0" fontId="2" fillId="0" borderId="5" xfId="4" applyFont="1" applyBorder="1" applyAlignment="1" applyProtection="1">
      <alignment horizontal="center" vertical="center"/>
      <protection locked="0"/>
    </xf>
    <xf numFmtId="0" fontId="17" fillId="0" borderId="7" xfId="4" applyFont="1" applyBorder="1" applyAlignment="1">
      <alignment horizontal="left" vertical="center" shrinkToFit="1"/>
    </xf>
    <xf numFmtId="0" fontId="17" fillId="0" borderId="6" xfId="4" applyFont="1" applyBorder="1" applyAlignment="1">
      <alignment horizontal="left" vertical="center" shrinkToFit="1"/>
    </xf>
    <xf numFmtId="0" fontId="17" fillId="0" borderId="5" xfId="4" applyFont="1" applyBorder="1" applyAlignment="1">
      <alignment horizontal="left" vertical="center" shrinkToFit="1"/>
    </xf>
    <xf numFmtId="0" fontId="7" fillId="0" borderId="7" xfId="2" applyBorder="1" applyAlignment="1">
      <alignment horizontal="left" vertical="center"/>
    </xf>
    <xf numFmtId="0" fontId="7" fillId="0" borderId="5" xfId="2" applyBorder="1" applyAlignment="1">
      <alignment horizontal="left" vertical="center"/>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10" xfId="4" applyFont="1" applyBorder="1" applyAlignment="1">
      <alignment horizontal="left" vertical="center" shrinkToFit="1"/>
    </xf>
    <xf numFmtId="0" fontId="17" fillId="0" borderId="9" xfId="4" applyFont="1" applyBorder="1" applyAlignment="1">
      <alignment horizontal="left" vertical="center" shrinkToFit="1"/>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5" fillId="0" borderId="2" xfId="4" applyFont="1" applyBorder="1" applyAlignment="1">
      <alignment horizontal="left" vertical="center"/>
    </xf>
    <xf numFmtId="0" fontId="2" fillId="0" borderId="7" xfId="4" applyFont="1" applyBorder="1" applyAlignment="1">
      <alignment horizontal="left"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3" xfId="4" applyFont="1" applyBorder="1" applyAlignment="1">
      <alignment horizontal="left" vertical="center" wrapText="1"/>
    </xf>
    <xf numFmtId="0" fontId="2" fillId="0" borderId="14" xfId="4" applyFont="1" applyBorder="1" applyAlignment="1">
      <alignment horizontal="left" vertical="center" wrapText="1"/>
    </xf>
    <xf numFmtId="0" fontId="6" fillId="0" borderId="16"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6" fillId="0" borderId="15"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3" xfId="2" applyFont="1" applyBorder="1" applyAlignment="1">
      <alignment horizontal="left" vertical="center" wrapText="1" shrinkToFit="1"/>
    </xf>
    <xf numFmtId="0" fontId="6" fillId="0" borderId="12" xfId="2" applyFont="1" applyBorder="1" applyAlignment="1">
      <alignment horizontal="left" vertical="center" wrapText="1" shrinkToFit="1"/>
    </xf>
    <xf numFmtId="0" fontId="2" fillId="0" borderId="12" xfId="2" applyFont="1" applyBorder="1" applyAlignment="1" applyProtection="1">
      <alignment horizontal="center" vertical="center"/>
      <protection locked="0"/>
    </xf>
    <xf numFmtId="0" fontId="2" fillId="0" borderId="9" xfId="2" applyFont="1" applyBorder="1" applyAlignment="1">
      <alignment vertical="center"/>
    </xf>
    <xf numFmtId="0" fontId="2" fillId="0" borderId="13" xfId="2" applyFont="1" applyBorder="1" applyAlignment="1">
      <alignment vertical="center"/>
    </xf>
    <xf numFmtId="0" fontId="2" fillId="0" borderId="14" xfId="2" applyFont="1" applyBorder="1" applyAlignment="1">
      <alignment vertical="center"/>
    </xf>
    <xf numFmtId="0" fontId="2" fillId="0" borderId="3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42" xfId="2" applyFont="1" applyBorder="1" applyAlignment="1" applyProtection="1">
      <alignment horizontal="center" vertical="center"/>
      <protection locked="0"/>
    </xf>
    <xf numFmtId="0" fontId="2" fillId="0" borderId="41" xfId="2" applyFont="1" applyBorder="1" applyAlignment="1" applyProtection="1">
      <alignment horizontal="center" vertical="center"/>
      <protection locked="0"/>
    </xf>
    <xf numFmtId="0" fontId="2" fillId="0" borderId="62" xfId="2" applyFont="1" applyBorder="1" applyAlignment="1" applyProtection="1">
      <alignment horizontal="center" vertical="center"/>
      <protection locked="0"/>
    </xf>
    <xf numFmtId="0" fontId="2" fillId="0" borderId="10" xfId="2" applyFont="1" applyBorder="1" applyAlignment="1">
      <alignment horizontal="center" vertical="center"/>
    </xf>
    <xf numFmtId="0" fontId="2" fillId="0" borderId="0" xfId="2" applyFont="1" applyAlignment="1">
      <alignment horizontal="center" vertical="center"/>
    </xf>
    <xf numFmtId="0" fontId="2" fillId="0" borderId="12" xfId="2" applyFont="1" applyBorder="1" applyAlignment="1">
      <alignment horizontal="center" vertical="center"/>
    </xf>
    <xf numFmtId="0" fontId="2" fillId="4" borderId="7" xfId="2" applyFont="1" applyFill="1" applyBorder="1" applyAlignment="1">
      <alignment horizontal="center" vertical="center"/>
    </xf>
    <xf numFmtId="0" fontId="2" fillId="4" borderId="6" xfId="2" applyFont="1" applyFill="1" applyBorder="1" applyAlignment="1">
      <alignment horizontal="center" vertical="center"/>
    </xf>
    <xf numFmtId="0" fontId="2" fillId="4" borderId="5" xfId="2" applyFont="1" applyFill="1" applyBorder="1" applyAlignment="1">
      <alignment horizontal="center" vertical="center"/>
    </xf>
    <xf numFmtId="0" fontId="40" fillId="0" borderId="0" xfId="6" applyFont="1" applyAlignment="1">
      <alignment horizontal="center"/>
    </xf>
    <xf numFmtId="0" fontId="24" fillId="0" borderId="15" xfId="6" applyFont="1" applyBorder="1" applyAlignment="1">
      <alignment horizontal="center"/>
    </xf>
    <xf numFmtId="0" fontId="24" fillId="0" borderId="0" xfId="6" applyFont="1" applyAlignment="1">
      <alignment horizontal="center"/>
    </xf>
    <xf numFmtId="0" fontId="24" fillId="0" borderId="11" xfId="6" applyFont="1" applyBorder="1" applyAlignment="1">
      <alignment horizontal="center"/>
    </xf>
    <xf numFmtId="0" fontId="16" fillId="0" borderId="15" xfId="6" applyFont="1" applyBorder="1" applyAlignment="1">
      <alignment horizontal="left" vertical="top"/>
    </xf>
    <xf numFmtId="0" fontId="16" fillId="0" borderId="11" xfId="6" applyFont="1" applyBorder="1" applyAlignment="1">
      <alignment horizontal="left" vertical="top"/>
    </xf>
    <xf numFmtId="0" fontId="41" fillId="0" borderId="7" xfId="6" applyFont="1" applyBorder="1" applyAlignment="1">
      <alignment horizontal="center" vertical="center"/>
    </xf>
    <xf numFmtId="0" fontId="41" fillId="0" borderId="5" xfId="6" applyFont="1" applyBorder="1" applyAlignment="1">
      <alignment horizontal="center" vertical="center"/>
    </xf>
    <xf numFmtId="0" fontId="7" fillId="0" borderId="0" xfId="4" applyAlignment="1">
      <alignment horizontal="right" vertical="center"/>
    </xf>
    <xf numFmtId="0" fontId="7" fillId="0" borderId="0" xfId="4" applyAlignment="1">
      <alignment horizontal="left" vertical="center"/>
    </xf>
    <xf numFmtId="0" fontId="8" fillId="0" borderId="55" xfId="4" applyFont="1" applyBorder="1" applyAlignment="1">
      <alignment horizontal="center" vertical="center"/>
    </xf>
    <xf numFmtId="0" fontId="8" fillId="0" borderId="56" xfId="4" applyFont="1" applyBorder="1" applyAlignment="1">
      <alignment horizontal="center" vertical="center"/>
    </xf>
    <xf numFmtId="0" fontId="7" fillId="2" borderId="56" xfId="4" applyFill="1" applyBorder="1" applyAlignment="1">
      <alignment horizontal="center" vertical="center"/>
    </xf>
    <xf numFmtId="0" fontId="7" fillId="2" borderId="57" xfId="4" applyFill="1" applyBorder="1" applyAlignment="1">
      <alignment horizontal="center" vertical="center"/>
    </xf>
    <xf numFmtId="0" fontId="8" fillId="0" borderId="44" xfId="4" applyFont="1" applyBorder="1" applyAlignment="1">
      <alignment horizontal="center" vertical="center"/>
    </xf>
    <xf numFmtId="0" fontId="8" fillId="0" borderId="43" xfId="4" applyFont="1" applyBorder="1" applyAlignment="1">
      <alignment horizontal="center" vertical="center"/>
    </xf>
    <xf numFmtId="0" fontId="7" fillId="0" borderId="52" xfId="4" applyBorder="1" applyAlignment="1">
      <alignment horizontal="center" vertical="center"/>
    </xf>
    <xf numFmtId="0" fontId="7" fillId="0" borderId="51" xfId="4" applyBorder="1" applyAlignment="1">
      <alignment horizontal="center" vertical="center"/>
    </xf>
    <xf numFmtId="0" fontId="7" fillId="0" borderId="51" xfId="4" applyBorder="1" applyAlignment="1"/>
    <xf numFmtId="0" fontId="7" fillId="0" borderId="59" xfId="4" applyBorder="1" applyAlignment="1"/>
    <xf numFmtId="0" fontId="8" fillId="0" borderId="5" xfId="4" applyFont="1" applyBorder="1" applyAlignment="1">
      <alignment horizontal="center" vertical="center"/>
    </xf>
    <xf numFmtId="0" fontId="8" fillId="0" borderId="2" xfId="4" applyFont="1" applyBorder="1" applyAlignment="1">
      <alignment horizontal="center" vertical="center"/>
    </xf>
    <xf numFmtId="0" fontId="7" fillId="0" borderId="15" xfId="4" applyBorder="1" applyAlignment="1">
      <alignment horizontal="center" vertical="center"/>
    </xf>
    <xf numFmtId="0" fontId="7" fillId="0" borderId="0" xfId="4" applyAlignment="1">
      <alignment horizontal="center" vertical="center"/>
    </xf>
    <xf numFmtId="0" fontId="7" fillId="0" borderId="0" xfId="4" applyAlignment="1"/>
    <xf numFmtId="0" fontId="7" fillId="0" borderId="32" xfId="4" applyBorder="1" applyAlignment="1"/>
    <xf numFmtId="0" fontId="8" fillId="0" borderId="10" xfId="4" applyFont="1" applyBorder="1" applyAlignment="1">
      <alignment horizontal="center" vertical="center"/>
    </xf>
    <xf numFmtId="0" fontId="8" fillId="0" borderId="9" xfId="4" applyFont="1" applyBorder="1" applyAlignment="1">
      <alignment horizontal="center" vertical="center"/>
    </xf>
    <xf numFmtId="0" fontId="8" fillId="0" borderId="0" xfId="4" applyFont="1" applyAlignment="1">
      <alignment horizontal="center" vertical="center"/>
    </xf>
    <xf numFmtId="0" fontId="8" fillId="0" borderId="11" xfId="4" applyFont="1" applyBorder="1" applyAlignment="1">
      <alignment horizontal="center" vertical="center"/>
    </xf>
    <xf numFmtId="0" fontId="8" fillId="0" borderId="12" xfId="4" applyFont="1" applyBorder="1" applyAlignment="1">
      <alignment horizontal="center" vertical="center"/>
    </xf>
    <xf numFmtId="0" fontId="8" fillId="0" borderId="14" xfId="4" applyFont="1" applyBorder="1" applyAlignment="1">
      <alignment horizontal="center" vertical="center"/>
    </xf>
    <xf numFmtId="0" fontId="8" fillId="0" borderId="39" xfId="4" applyFont="1" applyBorder="1" applyAlignment="1">
      <alignment horizontal="left" vertical="top"/>
    </xf>
    <xf numFmtId="0" fontId="7" fillId="0" borderId="2" xfId="4" applyBorder="1" applyAlignment="1">
      <alignment horizontal="center" vertical="center"/>
    </xf>
    <xf numFmtId="0" fontId="7" fillId="0" borderId="20" xfId="4" applyBorder="1" applyAlignment="1">
      <alignment horizontal="center" vertical="center"/>
    </xf>
    <xf numFmtId="0" fontId="8" fillId="0" borderId="20" xfId="4" applyFont="1" applyBorder="1" applyAlignment="1">
      <alignment horizontal="center" vertical="center"/>
    </xf>
    <xf numFmtId="0" fontId="8" fillId="0" borderId="25" xfId="4" applyFont="1" applyBorder="1" applyAlignment="1">
      <alignment horizontal="center" vertical="center" shrinkToFit="1"/>
    </xf>
    <xf numFmtId="0" fontId="8" fillId="0" borderId="6" xfId="4" applyFont="1" applyBorder="1" applyAlignment="1">
      <alignment horizontal="center" vertical="center" shrinkToFit="1"/>
    </xf>
    <xf numFmtId="0" fontId="8" fillId="0" borderId="14" xfId="4" applyFont="1" applyBorder="1" applyAlignment="1">
      <alignment horizontal="center" vertical="center" shrinkToFit="1"/>
    </xf>
    <xf numFmtId="0" fontId="8" fillId="0" borderId="7" xfId="4" applyFont="1" applyBorder="1" applyAlignment="1">
      <alignment horizontal="center" vertical="center"/>
    </xf>
    <xf numFmtId="0" fontId="8" fillId="0" borderId="6" xfId="4" applyFont="1" applyBorder="1" applyAlignment="1">
      <alignment horizontal="center" vertical="center"/>
    </xf>
    <xf numFmtId="0" fontId="7" fillId="0" borderId="6" xfId="4" applyBorder="1" applyAlignment="1"/>
    <xf numFmtId="0" fontId="7" fillId="0" borderId="24" xfId="4" applyBorder="1" applyAlignment="1"/>
    <xf numFmtId="0" fontId="8" fillId="0" borderId="30" xfId="4" applyFont="1" applyBorder="1" applyAlignment="1">
      <alignment horizontal="left" vertical="center" shrinkToFit="1"/>
    </xf>
    <xf numFmtId="0" fontId="7" fillId="0" borderId="9" xfId="4" applyBorder="1" applyAlignment="1">
      <alignment horizontal="left"/>
    </xf>
    <xf numFmtId="0" fontId="8" fillId="0" borderId="15" xfId="4" applyFont="1" applyBorder="1" applyAlignment="1">
      <alignment horizontal="center" vertical="center"/>
    </xf>
    <xf numFmtId="0" fontId="8" fillId="0" borderId="13" xfId="4" applyFont="1" applyBorder="1" applyAlignment="1">
      <alignment horizontal="center" vertical="center"/>
    </xf>
    <xf numFmtId="0" fontId="11" fillId="0" borderId="15" xfId="4" applyFont="1" applyBorder="1" applyAlignment="1">
      <alignment horizontal="left" vertical="top"/>
    </xf>
    <xf numFmtId="0" fontId="11" fillId="0" borderId="0" xfId="4" applyFont="1" applyAlignment="1">
      <alignment horizontal="left" vertical="top"/>
    </xf>
    <xf numFmtId="0" fontId="8" fillId="0" borderId="26" xfId="4" applyFont="1" applyBorder="1" applyAlignment="1">
      <alignment horizontal="left" vertical="top"/>
    </xf>
    <xf numFmtId="0" fontId="8" fillId="0" borderId="14" xfId="4" applyFont="1" applyBorder="1" applyAlignment="1">
      <alignment horizontal="left" vertical="top"/>
    </xf>
    <xf numFmtId="0" fontId="7" fillId="0" borderId="12" xfId="4" applyBorder="1" applyAlignment="1">
      <alignment horizontal="center"/>
    </xf>
    <xf numFmtId="0" fontId="7" fillId="0" borderId="14" xfId="4" applyBorder="1" applyAlignment="1">
      <alignment horizontal="center"/>
    </xf>
    <xf numFmtId="0" fontId="8" fillId="0" borderId="24" xfId="4" applyFont="1" applyBorder="1" applyAlignment="1">
      <alignment horizontal="center" vertical="center"/>
    </xf>
    <xf numFmtId="0" fontId="8" fillId="0" borderId="16" xfId="4" applyFont="1" applyBorder="1" applyAlignment="1">
      <alignment horizontal="center" vertical="center"/>
    </xf>
    <xf numFmtId="0" fontId="8" fillId="0" borderId="7" xfId="4" applyFont="1" applyBorder="1" applyAlignment="1">
      <alignment horizontal="center" vertical="center" shrinkToFit="1"/>
    </xf>
    <xf numFmtId="0" fontId="8" fillId="0" borderId="5" xfId="4" applyFont="1" applyBorder="1" applyAlignment="1">
      <alignment horizontal="center" vertical="center" shrinkToFit="1"/>
    </xf>
    <xf numFmtId="0" fontId="8" fillId="0" borderId="30" xfId="4" applyFont="1" applyBorder="1" applyAlignment="1">
      <alignment horizontal="center" vertical="center"/>
    </xf>
    <xf numFmtId="0" fontId="8" fillId="0" borderId="27" xfId="4" applyFont="1" applyBorder="1" applyAlignment="1">
      <alignment horizontal="center" vertical="center"/>
    </xf>
    <xf numFmtId="0" fontId="8" fillId="0" borderId="2" xfId="4" applyFont="1" applyBorder="1" applyAlignment="1">
      <alignment horizontal="center" vertical="center" shrinkToFit="1"/>
    </xf>
    <xf numFmtId="0" fontId="8" fillId="0" borderId="28" xfId="4" applyFont="1" applyBorder="1" applyAlignment="1">
      <alignment horizontal="center" vertical="center" shrinkToFit="1"/>
    </xf>
    <xf numFmtId="0" fontId="8" fillId="2" borderId="7" xfId="4" applyFont="1" applyFill="1" applyBorder="1" applyAlignment="1">
      <alignment horizontal="center" vertical="center"/>
    </xf>
    <xf numFmtId="0" fontId="8" fillId="2" borderId="6" xfId="4" applyFont="1" applyFill="1" applyBorder="1" applyAlignment="1">
      <alignment horizontal="center" vertical="center"/>
    </xf>
    <xf numFmtId="0" fontId="8" fillId="2" borderId="5" xfId="4" applyFont="1" applyFill="1" applyBorder="1" applyAlignment="1">
      <alignment horizontal="center" vertical="center"/>
    </xf>
    <xf numFmtId="0" fontId="8" fillId="2" borderId="24" xfId="4" applyFont="1" applyFill="1" applyBorder="1" applyAlignment="1">
      <alignment horizontal="center" vertical="center"/>
    </xf>
    <xf numFmtId="0" fontId="8" fillId="0" borderId="7" xfId="5" applyFont="1" applyBorder="1" applyAlignment="1">
      <alignment horizontal="center" vertical="center"/>
    </xf>
    <xf numFmtId="0" fontId="8" fillId="0" borderId="6" xfId="5" applyFont="1" applyBorder="1" applyAlignment="1">
      <alignment horizontal="center" vertical="center"/>
    </xf>
    <xf numFmtId="0" fontId="8" fillId="0" borderId="5" xfId="5" applyFont="1" applyBorder="1" applyAlignment="1">
      <alignment horizontal="center" vertical="center"/>
    </xf>
    <xf numFmtId="0" fontId="8" fillId="2" borderId="16" xfId="4" applyFont="1" applyFill="1" applyBorder="1" applyAlignment="1">
      <alignment horizontal="center" vertical="center"/>
    </xf>
    <xf numFmtId="0" fontId="8" fillId="2" borderId="10" xfId="4" applyFont="1" applyFill="1" applyBorder="1" applyAlignment="1">
      <alignment horizontal="center" vertical="center"/>
    </xf>
    <xf numFmtId="0" fontId="8" fillId="2" borderId="9" xfId="4" applyFont="1" applyFill="1" applyBorder="1" applyAlignment="1">
      <alignment horizontal="center" vertical="center"/>
    </xf>
    <xf numFmtId="0" fontId="8" fillId="2" borderId="20" xfId="4" applyFont="1" applyFill="1" applyBorder="1" applyAlignment="1">
      <alignment horizontal="center" vertical="center"/>
    </xf>
    <xf numFmtId="0" fontId="8" fillId="0" borderId="16" xfId="5" applyFont="1" applyBorder="1" applyAlignment="1">
      <alignment horizontal="center" vertical="center" wrapText="1"/>
    </xf>
    <xf numFmtId="0" fontId="7" fillId="0" borderId="10" xfId="4" applyBorder="1" applyAlignment="1"/>
    <xf numFmtId="0" fontId="7" fillId="0" borderId="9" xfId="4" applyBorder="1" applyAlignment="1"/>
    <xf numFmtId="0" fontId="7" fillId="0" borderId="15" xfId="4" applyBorder="1" applyAlignment="1"/>
    <xf numFmtId="0" fontId="7" fillId="0" borderId="11" xfId="4" applyBorder="1" applyAlignment="1"/>
    <xf numFmtId="0" fontId="7" fillId="0" borderId="13" xfId="4" applyBorder="1" applyAlignment="1"/>
    <xf numFmtId="0" fontId="7" fillId="0" borderId="12" xfId="4" applyBorder="1" applyAlignment="1"/>
    <xf numFmtId="0" fontId="7" fillId="0" borderId="14" xfId="4" applyBorder="1" applyAlignment="1"/>
    <xf numFmtId="0" fontId="7" fillId="0" borderId="6" xfId="4" applyBorder="1" applyAlignment="1">
      <alignment horizontal="center" vertical="center"/>
    </xf>
    <xf numFmtId="0" fontId="7" fillId="0" borderId="24" xfId="4" applyBorder="1" applyAlignment="1">
      <alignment horizontal="center" vertical="center"/>
    </xf>
    <xf numFmtId="0" fontId="8" fillId="0" borderId="1" xfId="5" applyFont="1" applyBorder="1" applyAlignment="1">
      <alignment horizontal="center" vertical="center" wrapText="1"/>
    </xf>
    <xf numFmtId="0" fontId="8" fillId="0" borderId="53" xfId="5" applyFont="1" applyBorder="1" applyAlignment="1">
      <alignment horizontal="center" vertical="center" wrapText="1"/>
    </xf>
    <xf numFmtId="0" fontId="8" fillId="0" borderId="47" xfId="4" applyFont="1" applyBorder="1" applyAlignment="1">
      <alignment horizontal="center" vertical="center"/>
    </xf>
    <xf numFmtId="0" fontId="7" fillId="0" borderId="6" xfId="4" applyBorder="1" applyAlignment="1">
      <alignment vertical="center"/>
    </xf>
    <xf numFmtId="0" fontId="7" fillId="0" borderId="24" xfId="4" applyBorder="1" applyAlignment="1">
      <alignment vertical="center"/>
    </xf>
    <xf numFmtId="0" fontId="8" fillId="0" borderId="2" xfId="4" applyFont="1" applyBorder="1" applyAlignment="1">
      <alignment horizontal="left" vertical="center"/>
    </xf>
    <xf numFmtId="0" fontId="8" fillId="0" borderId="7" xfId="4" applyFont="1" applyBorder="1" applyAlignment="1">
      <alignment horizontal="left" vertical="center"/>
    </xf>
    <xf numFmtId="0" fontId="8" fillId="0" borderId="6" xfId="4" applyFont="1" applyBorder="1" applyAlignment="1">
      <alignment horizontal="left" vertical="center"/>
    </xf>
    <xf numFmtId="0" fontId="8" fillId="0" borderId="2" xfId="3" applyFont="1" applyBorder="1" applyAlignment="1">
      <alignment horizontal="center" vertical="center"/>
    </xf>
    <xf numFmtId="0" fontId="8" fillId="0" borderId="7" xfId="3" applyFont="1" applyBorder="1" applyAlignment="1">
      <alignment horizontal="center" vertical="center"/>
    </xf>
    <xf numFmtId="0" fontId="8" fillId="0" borderId="2" xfId="3" applyFont="1" applyBorder="1" applyAlignment="1">
      <alignment horizontal="center" vertical="center" shrinkToFit="1"/>
    </xf>
    <xf numFmtId="0" fontId="8" fillId="0" borderId="16" xfId="4" applyFont="1" applyBorder="1" applyAlignment="1">
      <alignment horizontal="left" vertical="center"/>
    </xf>
    <xf numFmtId="0" fontId="7" fillId="0" borderId="10" xfId="4" applyBorder="1" applyAlignment="1">
      <alignment horizontal="left" vertical="center"/>
    </xf>
    <xf numFmtId="0" fontId="7" fillId="0" borderId="9" xfId="4" applyBorder="1" applyAlignment="1">
      <alignment horizontal="left" vertical="center"/>
    </xf>
    <xf numFmtId="0" fontId="7" fillId="0" borderId="15" xfId="4" applyBorder="1" applyAlignment="1">
      <alignment horizontal="left" vertical="center"/>
    </xf>
    <xf numFmtId="0" fontId="7" fillId="0" borderId="11" xfId="4" applyBorder="1" applyAlignment="1">
      <alignment horizontal="left" vertical="center"/>
    </xf>
    <xf numFmtId="0" fontId="7" fillId="0" borderId="13" xfId="4" applyBorder="1" applyAlignment="1">
      <alignment horizontal="left" vertical="center"/>
    </xf>
    <xf numFmtId="0" fontId="7" fillId="0" borderId="12" xfId="4" applyBorder="1" applyAlignment="1">
      <alignment horizontal="left" vertical="center"/>
    </xf>
    <xf numFmtId="0" fontId="7" fillId="0" borderId="14" xfId="4" applyBorder="1" applyAlignment="1">
      <alignment horizontal="left" vertical="center"/>
    </xf>
    <xf numFmtId="0" fontId="8" fillId="0" borderId="15" xfId="3" applyFont="1" applyBorder="1" applyAlignment="1">
      <alignment horizontal="center" vertical="center"/>
    </xf>
    <xf numFmtId="0" fontId="8" fillId="0" borderId="11" xfId="3" applyFont="1" applyBorder="1" applyAlignment="1">
      <alignment horizontal="center" vertical="center"/>
    </xf>
    <xf numFmtId="0" fontId="8" fillId="0" borderId="49" xfId="3" applyFont="1" applyBorder="1" applyAlignment="1">
      <alignment horizontal="center" vertical="center"/>
    </xf>
    <xf numFmtId="0" fontId="8" fillId="0" borderId="48" xfId="3" applyFont="1" applyBorder="1" applyAlignment="1">
      <alignment horizontal="center" vertical="center"/>
    </xf>
    <xf numFmtId="0" fontId="8" fillId="0" borderId="1" xfId="3" applyFont="1" applyBorder="1" applyAlignment="1">
      <alignment horizontal="center" vertical="center"/>
    </xf>
    <xf numFmtId="0" fontId="8" fillId="0" borderId="13" xfId="3" applyFont="1" applyBorder="1" applyAlignment="1">
      <alignment horizontal="center" vertical="center"/>
    </xf>
    <xf numFmtId="0" fontId="8" fillId="0" borderId="5" xfId="4" applyFont="1" applyBorder="1" applyAlignment="1">
      <alignment horizontal="left" vertical="center"/>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25" xfId="4" applyFont="1" applyBorder="1" applyAlignment="1">
      <alignment horizontal="center" vertical="center"/>
    </xf>
    <xf numFmtId="0" fontId="7" fillId="0" borderId="5" xfId="4" applyBorder="1" applyAlignment="1">
      <alignment horizontal="center" vertical="center"/>
    </xf>
    <xf numFmtId="0" fontId="8" fillId="0" borderId="1" xfId="4" applyFont="1" applyBorder="1" applyAlignment="1">
      <alignment horizontal="center" vertical="center"/>
    </xf>
    <xf numFmtId="0" fontId="8" fillId="0" borderId="25" xfId="4" applyFont="1" applyBorder="1" applyAlignment="1">
      <alignment horizontal="left" vertical="center" wrapText="1"/>
    </xf>
    <xf numFmtId="0" fontId="7" fillId="0" borderId="5" xfId="4" applyBorder="1" applyAlignment="1">
      <alignment vertical="center"/>
    </xf>
    <xf numFmtId="0" fontId="8" fillId="0" borderId="54" xfId="4" applyFont="1" applyBorder="1" applyAlignment="1">
      <alignment horizontal="center" vertical="center"/>
    </xf>
    <xf numFmtId="0" fontId="8" fillId="0" borderId="58" xfId="4" applyFont="1" applyBorder="1" applyAlignment="1">
      <alignment horizontal="center" vertical="center"/>
    </xf>
    <xf numFmtId="0" fontId="11" fillId="0" borderId="60" xfId="4" applyFont="1" applyBorder="1" applyAlignment="1">
      <alignment horizontal="left" vertical="center" wrapText="1"/>
    </xf>
    <xf numFmtId="0" fontId="11" fillId="0" borderId="46" xfId="4" applyFont="1" applyBorder="1" applyAlignment="1">
      <alignment horizontal="left" vertical="center" wrapText="1"/>
    </xf>
    <xf numFmtId="0" fontId="7" fillId="0" borderId="46" xfId="4" applyBorder="1" applyAlignment="1"/>
    <xf numFmtId="0" fontId="7" fillId="0" borderId="61" xfId="4" applyBorder="1" applyAlignment="1"/>
    <xf numFmtId="0" fontId="7" fillId="0" borderId="2" xfId="4" applyBorder="1" applyAlignment="1">
      <alignment horizontal="left" vertical="center"/>
    </xf>
    <xf numFmtId="0" fontId="8" fillId="0" borderId="16" xfId="4" applyFont="1" applyBorder="1" applyAlignment="1">
      <alignment horizontal="center" vertical="center" shrinkToFit="1"/>
    </xf>
    <xf numFmtId="0" fontId="7" fillId="0" borderId="9"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64" fillId="4" borderId="0" xfId="12" applyFont="1" applyFill="1" applyAlignment="1">
      <alignment horizontal="left" vertical="top" wrapText="1"/>
    </xf>
    <xf numFmtId="0" fontId="43" fillId="4" borderId="0" xfId="12" applyFont="1" applyFill="1" applyAlignment="1">
      <alignment horizontal="left" vertical="top"/>
    </xf>
    <xf numFmtId="0" fontId="64" fillId="4" borderId="0" xfId="12" applyFont="1" applyFill="1" applyAlignment="1">
      <alignment horizontal="left" vertical="top"/>
    </xf>
    <xf numFmtId="0" fontId="46" fillId="0" borderId="7" xfId="12" applyFont="1" applyBorder="1" applyAlignment="1">
      <alignment horizontal="left" vertical="center"/>
    </xf>
    <xf numFmtId="0" fontId="46" fillId="0" borderId="6" xfId="12" applyFont="1" applyBorder="1" applyAlignment="1">
      <alignment horizontal="left" vertical="center"/>
    </xf>
    <xf numFmtId="0" fontId="46" fillId="0" borderId="5" xfId="12" applyFont="1" applyBorder="1" applyAlignment="1">
      <alignment horizontal="left" vertical="center"/>
    </xf>
    <xf numFmtId="0" fontId="46" fillId="0" borderId="2" xfId="12" applyFont="1" applyBorder="1" applyAlignment="1">
      <alignment horizontal="left" vertical="center"/>
    </xf>
    <xf numFmtId="0" fontId="43" fillId="4" borderId="0" xfId="12" applyFont="1" applyFill="1" applyAlignment="1">
      <alignment horizontal="left" vertical="top" wrapText="1"/>
    </xf>
    <xf numFmtId="0" fontId="44" fillId="4" borderId="0" xfId="12" applyFont="1" applyFill="1" applyAlignment="1">
      <alignment horizontal="center" vertical="center"/>
    </xf>
    <xf numFmtId="0" fontId="46" fillId="4" borderId="0" xfId="12" applyFont="1" applyFill="1" applyAlignment="1">
      <alignment horizontal="center" vertical="center"/>
    </xf>
    <xf numFmtId="0" fontId="44" fillId="4" borderId="0" xfId="12" applyFont="1" applyFill="1" applyAlignment="1">
      <alignment horizontal="right"/>
    </xf>
    <xf numFmtId="0" fontId="47" fillId="4" borderId="0" xfId="12" applyFont="1" applyFill="1" applyAlignment="1">
      <alignment horizontal="left" vertical="center"/>
    </xf>
    <xf numFmtId="0" fontId="47" fillId="4" borderId="12" xfId="12" applyFont="1" applyFill="1" applyBorder="1" applyAlignment="1">
      <alignment horizontal="left" vertical="center"/>
    </xf>
    <xf numFmtId="0" fontId="47" fillId="4" borderId="10" xfId="12" applyFont="1" applyFill="1" applyBorder="1" applyAlignment="1">
      <alignment horizontal="left"/>
    </xf>
    <xf numFmtId="0" fontId="47" fillId="4" borderId="10" xfId="12" applyFont="1" applyFill="1" applyBorder="1" applyAlignment="1">
      <alignment horizontal="center" vertical="center"/>
    </xf>
    <xf numFmtId="0" fontId="47" fillId="4" borderId="12" xfId="12" applyFont="1" applyFill="1" applyBorder="1" applyAlignment="1">
      <alignment horizontal="center" vertical="center"/>
    </xf>
    <xf numFmtId="0" fontId="43" fillId="4" borderId="12" xfId="12" applyFont="1" applyFill="1" applyBorder="1" applyAlignment="1">
      <alignment horizontal="center"/>
    </xf>
    <xf numFmtId="0" fontId="46" fillId="4" borderId="0" xfId="12" applyFont="1" applyFill="1" applyAlignment="1">
      <alignment horizontal="center" vertical="top"/>
    </xf>
    <xf numFmtId="0" fontId="46" fillId="4" borderId="7" xfId="12" applyFont="1" applyFill="1" applyBorder="1" applyAlignment="1">
      <alignment horizontal="left" vertical="center"/>
    </xf>
    <xf numFmtId="0" fontId="46" fillId="4" borderId="6" xfId="12" applyFont="1" applyFill="1" applyBorder="1" applyAlignment="1">
      <alignment horizontal="left" vertical="center"/>
    </xf>
    <xf numFmtId="0" fontId="46" fillId="4" borderId="5" xfId="12" applyFont="1" applyFill="1" applyBorder="1" applyAlignment="1">
      <alignment horizontal="left" vertical="center"/>
    </xf>
    <xf numFmtId="0" fontId="46" fillId="4" borderId="2" xfId="12" applyFont="1" applyFill="1" applyBorder="1" applyAlignment="1">
      <alignment horizontal="left" vertical="center"/>
    </xf>
    <xf numFmtId="0" fontId="16" fillId="0" borderId="7" xfId="6" applyFont="1" applyBorder="1" applyAlignment="1">
      <alignment horizontal="center" vertical="center"/>
    </xf>
    <xf numFmtId="0" fontId="16" fillId="0" borderId="6" xfId="6" applyFont="1" applyBorder="1" applyAlignment="1">
      <alignment horizontal="center" vertical="center"/>
    </xf>
    <xf numFmtId="0" fontId="16" fillId="0" borderId="5" xfId="6" applyFont="1" applyBorder="1" applyAlignment="1">
      <alignment horizontal="center" vertical="center"/>
    </xf>
    <xf numFmtId="0" fontId="24" fillId="0" borderId="7" xfId="6" applyFont="1" applyBorder="1" applyAlignment="1">
      <alignment horizontal="left" vertical="center"/>
    </xf>
    <xf numFmtId="0" fontId="24" fillId="0" borderId="6" xfId="6" applyFont="1" applyBorder="1" applyAlignment="1">
      <alignment horizontal="left" vertical="center"/>
    </xf>
    <xf numFmtId="0" fontId="24" fillId="0" borderId="5" xfId="6" applyFont="1" applyBorder="1" applyAlignment="1">
      <alignment horizontal="left" vertical="center"/>
    </xf>
    <xf numFmtId="0" fontId="26" fillId="0" borderId="76" xfId="6" applyFont="1" applyBorder="1" applyAlignment="1">
      <alignment horizontal="center" vertical="center"/>
    </xf>
    <xf numFmtId="0" fontId="7" fillId="0" borderId="77" xfId="6" applyBorder="1" applyAlignment="1">
      <alignment horizontal="center" vertical="center"/>
    </xf>
    <xf numFmtId="0" fontId="7" fillId="0" borderId="44" xfId="6" applyBorder="1" applyAlignment="1">
      <alignment horizontal="center" vertical="center"/>
    </xf>
    <xf numFmtId="0" fontId="26" fillId="2" borderId="79" xfId="6" applyFont="1" applyFill="1" applyBorder="1" applyAlignment="1">
      <alignment horizontal="center"/>
    </xf>
    <xf numFmtId="0" fontId="26" fillId="2" borderId="80" xfId="6" applyFont="1" applyFill="1" applyBorder="1" applyAlignment="1">
      <alignment horizontal="center"/>
    </xf>
    <xf numFmtId="0" fontId="26" fillId="2" borderId="83" xfId="6" applyFont="1" applyFill="1" applyBorder="1" applyAlignment="1">
      <alignment horizontal="center"/>
    </xf>
    <xf numFmtId="0" fontId="26" fillId="0" borderId="7" xfId="6" applyFont="1" applyBorder="1" applyAlignment="1">
      <alignment horizontal="center" vertical="center"/>
    </xf>
    <xf numFmtId="0" fontId="7" fillId="0" borderId="6" xfId="6" applyBorder="1" applyAlignment="1">
      <alignment horizontal="center" vertical="center"/>
    </xf>
    <xf numFmtId="0" fontId="7" fillId="0" borderId="5" xfId="6" applyBorder="1" applyAlignment="1">
      <alignment horizontal="center" vertical="center"/>
    </xf>
    <xf numFmtId="0" fontId="29" fillId="0" borderId="51" xfId="6" applyFont="1" applyBorder="1" applyAlignment="1">
      <alignment wrapText="1"/>
    </xf>
    <xf numFmtId="0" fontId="29" fillId="0" borderId="51" xfId="6" applyFont="1" applyBorder="1"/>
    <xf numFmtId="0" fontId="26" fillId="0" borderId="16" xfId="6" applyFont="1" applyBorder="1" applyAlignment="1">
      <alignment horizontal="left" vertical="top"/>
    </xf>
    <xf numFmtId="0" fontId="26" fillId="0" borderId="10" xfId="6" applyFont="1" applyBorder="1" applyAlignment="1">
      <alignment horizontal="left" vertical="top"/>
    </xf>
    <xf numFmtId="0" fontId="26" fillId="0" borderId="9" xfId="6" applyFont="1" applyBorder="1" applyAlignment="1">
      <alignment horizontal="left" vertical="top"/>
    </xf>
    <xf numFmtId="0" fontId="26" fillId="0" borderId="15" xfId="6" applyFont="1" applyBorder="1" applyAlignment="1">
      <alignment horizontal="left" vertical="top"/>
    </xf>
    <xf numFmtId="0" fontId="26" fillId="0" borderId="0" xfId="6" applyFont="1" applyAlignment="1">
      <alignment horizontal="left" vertical="top"/>
    </xf>
    <xf numFmtId="0" fontId="26" fillId="0" borderId="11" xfId="6" applyFont="1" applyBorder="1" applyAlignment="1">
      <alignment horizontal="left" vertical="top"/>
    </xf>
    <xf numFmtId="0" fontId="26" fillId="0" borderId="13" xfId="6" applyFont="1" applyBorder="1" applyAlignment="1">
      <alignment horizontal="left" vertical="top"/>
    </xf>
    <xf numFmtId="0" fontId="26" fillId="0" borderId="12" xfId="6" applyFont="1" applyBorder="1" applyAlignment="1">
      <alignment horizontal="left" vertical="top"/>
    </xf>
    <xf numFmtId="0" fontId="26" fillId="0" borderId="14" xfId="6" applyFont="1" applyBorder="1" applyAlignment="1">
      <alignment horizontal="left" vertical="top"/>
    </xf>
    <xf numFmtId="0" fontId="26" fillId="0" borderId="40" xfId="6" applyFont="1" applyBorder="1" applyAlignment="1">
      <alignment horizontal="center"/>
    </xf>
    <xf numFmtId="0" fontId="26" fillId="0" borderId="39" xfId="6" applyFont="1" applyBorder="1" applyAlignment="1">
      <alignment horizontal="center"/>
    </xf>
    <xf numFmtId="0" fontId="26" fillId="0" borderId="64" xfId="6" applyFont="1" applyBorder="1" applyAlignment="1">
      <alignment horizontal="center"/>
    </xf>
    <xf numFmtId="0" fontId="26" fillId="0" borderId="13" xfId="6" applyFont="1" applyBorder="1" applyAlignment="1">
      <alignment horizontal="center"/>
    </xf>
    <xf numFmtId="0" fontId="26" fillId="0" borderId="12" xfId="6" applyFont="1" applyBorder="1" applyAlignment="1">
      <alignment horizontal="center"/>
    </xf>
    <xf numFmtId="0" fontId="26" fillId="0" borderId="14" xfId="6" applyFont="1" applyBorder="1" applyAlignment="1">
      <alignment horizontal="center"/>
    </xf>
    <xf numFmtId="0" fontId="26" fillId="0" borderId="6" xfId="6" applyFont="1" applyBorder="1" applyAlignment="1">
      <alignment horizontal="center" vertical="center"/>
    </xf>
    <xf numFmtId="0" fontId="26" fillId="0" borderId="5" xfId="6" applyFont="1" applyBorder="1" applyAlignment="1">
      <alignment horizontal="center" vertical="center"/>
    </xf>
    <xf numFmtId="0" fontId="26" fillId="0" borderId="16" xfId="6" applyFont="1" applyBorder="1" applyAlignment="1">
      <alignment horizontal="center"/>
    </xf>
    <xf numFmtId="0" fontId="26" fillId="0" borderId="10" xfId="6" applyFont="1" applyBorder="1" applyAlignment="1">
      <alignment horizontal="center"/>
    </xf>
    <xf numFmtId="0" fontId="26" fillId="0" borderId="9" xfId="6" applyFont="1" applyBorder="1" applyAlignment="1">
      <alignment horizontal="center"/>
    </xf>
    <xf numFmtId="0" fontId="26" fillId="0" borderId="15" xfId="6" applyFont="1" applyBorder="1" applyAlignment="1">
      <alignment horizontal="center"/>
    </xf>
    <xf numFmtId="0" fontId="26" fillId="0" borderId="0" xfId="6" applyFont="1" applyAlignment="1">
      <alignment horizontal="center"/>
    </xf>
    <xf numFmtId="0" fontId="26" fillId="0" borderId="11" xfId="6" applyFont="1" applyBorder="1" applyAlignment="1">
      <alignment horizontal="center"/>
    </xf>
    <xf numFmtId="0" fontId="26" fillId="0" borderId="72" xfId="6" applyFont="1" applyBorder="1" applyAlignment="1">
      <alignment horizontal="center"/>
    </xf>
    <xf numFmtId="0" fontId="26" fillId="0" borderId="73" xfId="6" applyFont="1" applyBorder="1" applyAlignment="1">
      <alignment horizontal="center"/>
    </xf>
    <xf numFmtId="0" fontId="26" fillId="0" borderId="74" xfId="6" applyFont="1" applyBorder="1" applyAlignment="1">
      <alignment horizontal="center"/>
    </xf>
    <xf numFmtId="0" fontId="26" fillId="0" borderId="23" xfId="6" applyFont="1" applyBorder="1" applyAlignment="1">
      <alignment horizontal="center"/>
    </xf>
    <xf numFmtId="0" fontId="26" fillId="0" borderId="22" xfId="6" applyFont="1" applyBorder="1" applyAlignment="1">
      <alignment horizontal="center"/>
    </xf>
    <xf numFmtId="0" fontId="26" fillId="0" borderId="21" xfId="6" applyFont="1" applyBorder="1" applyAlignment="1">
      <alignment horizontal="center"/>
    </xf>
    <xf numFmtId="0" fontId="26" fillId="0" borderId="63" xfId="6" applyFont="1" applyBorder="1" applyAlignment="1">
      <alignment horizontal="center"/>
    </xf>
    <xf numFmtId="0" fontId="26" fillId="0" borderId="50" xfId="6" applyFont="1" applyBorder="1" applyAlignment="1">
      <alignment horizontal="center"/>
    </xf>
    <xf numFmtId="0" fontId="26" fillId="0" borderId="66" xfId="6" applyFont="1" applyBorder="1" applyAlignment="1">
      <alignment horizontal="center"/>
    </xf>
    <xf numFmtId="0" fontId="26" fillId="0" borderId="20" xfId="6" applyFont="1" applyBorder="1" applyAlignment="1">
      <alignment horizontal="distributed" vertical="center" indent="1"/>
    </xf>
    <xf numFmtId="0" fontId="26" fillId="0" borderId="1" xfId="6" applyFont="1" applyBorder="1" applyAlignment="1">
      <alignment horizontal="distributed" vertical="center" indent="1"/>
    </xf>
    <xf numFmtId="0" fontId="26" fillId="0" borderId="6" xfId="6" applyFont="1" applyBorder="1" applyAlignment="1">
      <alignment horizontal="center"/>
    </xf>
    <xf numFmtId="0" fontId="26" fillId="0" borderId="5" xfId="6" applyFont="1" applyBorder="1" applyAlignment="1">
      <alignment horizontal="center"/>
    </xf>
    <xf numFmtId="0" fontId="30" fillId="0" borderId="0" xfId="6" applyFont="1" applyAlignment="1">
      <alignment horizontal="center"/>
    </xf>
    <xf numFmtId="0" fontId="26" fillId="0" borderId="6" xfId="6" applyFont="1" applyBorder="1" applyAlignment="1">
      <alignment horizontal="distributed" vertical="center"/>
    </xf>
    <xf numFmtId="0" fontId="7" fillId="0" borderId="6" xfId="6" applyBorder="1"/>
    <xf numFmtId="0" fontId="7" fillId="0" borderId="5" xfId="6" applyBorder="1"/>
    <xf numFmtId="0" fontId="26" fillId="0" borderId="8" xfId="6" applyFont="1" applyBorder="1" applyAlignment="1">
      <alignment horizontal="distributed" vertical="center"/>
    </xf>
    <xf numFmtId="0" fontId="26" fillId="0" borderId="15" xfId="6" applyFont="1" applyBorder="1" applyAlignment="1">
      <alignment horizontal="center" vertical="center"/>
    </xf>
    <xf numFmtId="0" fontId="26" fillId="0" borderId="0" xfId="6" applyFont="1" applyAlignment="1">
      <alignment horizontal="center" vertical="center"/>
    </xf>
    <xf numFmtId="0" fontId="26" fillId="0" borderId="11" xfId="6" applyFont="1" applyBorder="1" applyAlignment="1">
      <alignment horizontal="center" vertical="center"/>
    </xf>
    <xf numFmtId="0" fontId="36" fillId="0" borderId="7" xfId="6" applyFont="1" applyBorder="1" applyAlignment="1">
      <alignment horizontal="center" vertical="center" wrapText="1"/>
    </xf>
    <xf numFmtId="0" fontId="32" fillId="0" borderId="5" xfId="6" applyFont="1" applyBorder="1" applyAlignment="1">
      <alignment horizontal="center" vertical="center" wrapText="1"/>
    </xf>
    <xf numFmtId="0" fontId="32" fillId="0" borderId="7" xfId="6" applyFont="1" applyBorder="1" applyAlignment="1">
      <alignment horizontal="center" vertical="center" wrapText="1"/>
    </xf>
    <xf numFmtId="0" fontId="32" fillId="0" borderId="0" xfId="6" applyFont="1" applyAlignment="1">
      <alignment horizontal="center" vertical="center" shrinkToFit="1"/>
    </xf>
    <xf numFmtId="0" fontId="32" fillId="0" borderId="7" xfId="6" applyFont="1" applyBorder="1" applyAlignment="1">
      <alignment horizontal="center" vertical="center"/>
    </xf>
    <xf numFmtId="0" fontId="32" fillId="0" borderId="5" xfId="6" applyFont="1" applyBorder="1" applyAlignment="1">
      <alignment horizontal="center" vertical="center"/>
    </xf>
    <xf numFmtId="0" fontId="32" fillId="0" borderId="0" xfId="6" applyFont="1"/>
    <xf numFmtId="0" fontId="34" fillId="0" borderId="0" xfId="6" applyFont="1" applyAlignment="1">
      <alignment horizontal="center"/>
    </xf>
    <xf numFmtId="0" fontId="35" fillId="0" borderId="12" xfId="6" applyFont="1" applyBorder="1" applyAlignment="1">
      <alignment wrapText="1"/>
    </xf>
    <xf numFmtId="0" fontId="32" fillId="0" borderId="2" xfId="6" applyFont="1" applyBorder="1" applyAlignment="1">
      <alignment horizontal="center" vertical="center"/>
    </xf>
    <xf numFmtId="0" fontId="32" fillId="0" borderId="6" xfId="6" applyFont="1" applyBorder="1" applyAlignment="1">
      <alignment horizontal="center" vertical="center"/>
    </xf>
    <xf numFmtId="0" fontId="35" fillId="0" borderId="6" xfId="6" applyFont="1" applyBorder="1" applyAlignment="1">
      <alignment wrapText="1"/>
    </xf>
    <xf numFmtId="49" fontId="24" fillId="0" borderId="0" xfId="6" applyNumberFormat="1" applyFont="1" applyAlignment="1">
      <alignment horizontal="center" vertical="center" shrinkToFit="1"/>
    </xf>
    <xf numFmtId="49" fontId="2" fillId="0" borderId="0" xfId="6" applyNumberFormat="1" applyFont="1" applyAlignment="1">
      <alignment horizontal="left" vertical="top" wrapText="1"/>
    </xf>
    <xf numFmtId="49" fontId="24" fillId="0" borderId="30" xfId="6" applyNumberFormat="1" applyFont="1" applyBorder="1" applyAlignment="1">
      <alignment horizontal="center" vertical="center"/>
    </xf>
    <xf numFmtId="49" fontId="24" fillId="0" borderId="10" xfId="6" applyNumberFormat="1" applyFont="1" applyBorder="1" applyAlignment="1">
      <alignment horizontal="center" vertical="center"/>
    </xf>
    <xf numFmtId="49" fontId="24" fillId="0" borderId="29" xfId="6" applyNumberFormat="1" applyFont="1" applyBorder="1" applyAlignment="1">
      <alignment horizontal="center" vertical="center"/>
    </xf>
    <xf numFmtId="49" fontId="24" fillId="0" borderId="26" xfId="6" applyNumberFormat="1" applyFont="1" applyBorder="1" applyAlignment="1">
      <alignment horizontal="center" vertical="center"/>
    </xf>
    <xf numFmtId="49" fontId="24" fillId="0" borderId="12" xfId="6" applyNumberFormat="1" applyFont="1" applyBorder="1" applyAlignment="1">
      <alignment horizontal="center" vertical="center"/>
    </xf>
    <xf numFmtId="49" fontId="24" fillId="0" borderId="31" xfId="6" applyNumberFormat="1" applyFont="1" applyBorder="1" applyAlignment="1">
      <alignment horizontal="center" vertical="center"/>
    </xf>
    <xf numFmtId="49" fontId="24" fillId="0" borderId="26" xfId="6" applyNumberFormat="1" applyFont="1" applyBorder="1" applyAlignment="1">
      <alignment horizontal="left" vertical="center" shrinkToFit="1"/>
    </xf>
    <xf numFmtId="49" fontId="24" fillId="0" borderId="12" xfId="6" applyNumberFormat="1" applyFont="1" applyBorder="1" applyAlignment="1">
      <alignment horizontal="left" vertical="center" shrinkToFit="1"/>
    </xf>
    <xf numFmtId="49" fontId="24" fillId="0" borderId="31" xfId="6" applyNumberFormat="1" applyFont="1" applyBorder="1" applyAlignment="1">
      <alignment horizontal="left" vertical="center" shrinkToFit="1"/>
    </xf>
    <xf numFmtId="49" fontId="24" fillId="0" borderId="25" xfId="6" applyNumberFormat="1" applyFont="1" applyBorder="1" applyAlignment="1">
      <alignment horizontal="left" vertical="center" shrinkToFit="1"/>
    </xf>
    <xf numFmtId="0" fontId="7" fillId="0" borderId="6" xfId="6" applyBorder="1" applyAlignment="1">
      <alignment horizontal="left" vertical="center" shrinkToFit="1"/>
    </xf>
    <xf numFmtId="49" fontId="24" fillId="0" borderId="6" xfId="6" applyNumberFormat="1" applyFont="1" applyBorder="1" applyAlignment="1">
      <alignment horizontal="left" vertical="center" shrinkToFit="1"/>
    </xf>
    <xf numFmtId="0" fontId="7" fillId="0" borderId="24" xfId="6" applyBorder="1" applyAlignment="1">
      <alignment horizontal="left" vertical="center" shrinkToFit="1"/>
    </xf>
    <xf numFmtId="49" fontId="24" fillId="0" borderId="27" xfId="6" applyNumberFormat="1" applyFont="1" applyBorder="1" applyAlignment="1">
      <alignment horizontal="center" vertical="center"/>
    </xf>
    <xf numFmtId="49" fontId="24" fillId="0" borderId="0" xfId="6" applyNumberFormat="1" applyFont="1" applyAlignment="1">
      <alignment horizontal="center" vertical="center"/>
    </xf>
    <xf numFmtId="49" fontId="24" fillId="0" borderId="32" xfId="6" applyNumberFormat="1" applyFont="1" applyBorder="1" applyAlignment="1">
      <alignment horizontal="center" vertical="center"/>
    </xf>
    <xf numFmtId="49" fontId="24" fillId="0" borderId="81" xfId="6" applyNumberFormat="1" applyFont="1" applyBorder="1" applyAlignment="1">
      <alignment horizontal="center" vertical="center"/>
    </xf>
    <xf numFmtId="49" fontId="24" fillId="0" borderId="46" xfId="6" applyNumberFormat="1" applyFont="1" applyBorder="1" applyAlignment="1">
      <alignment horizontal="center" vertical="center"/>
    </xf>
    <xf numFmtId="49" fontId="24" fillId="0" borderId="61" xfId="6" applyNumberFormat="1" applyFont="1" applyBorder="1" applyAlignment="1">
      <alignment horizontal="center" vertical="center"/>
    </xf>
    <xf numFmtId="49" fontId="24" fillId="0" borderId="30" xfId="6" applyNumberFormat="1" applyFont="1" applyBorder="1" applyAlignment="1">
      <alignment horizontal="left" vertical="center"/>
    </xf>
    <xf numFmtId="49" fontId="24" fillId="0" borderId="10" xfId="6" applyNumberFormat="1" applyFont="1" applyBorder="1" applyAlignment="1">
      <alignment horizontal="left" vertical="center"/>
    </xf>
    <xf numFmtId="49" fontId="24" fillId="0" borderId="29" xfId="6" applyNumberFormat="1" applyFont="1" applyBorder="1" applyAlignment="1">
      <alignment horizontal="left" vertical="center"/>
    </xf>
    <xf numFmtId="49" fontId="33" fillId="0" borderId="0" xfId="6" applyNumberFormat="1" applyFont="1" applyAlignment="1">
      <alignment horizontal="center" vertical="center"/>
    </xf>
    <xf numFmtId="49" fontId="24" fillId="0" borderId="75" xfId="6" applyNumberFormat="1" applyFont="1" applyBorder="1" applyAlignment="1">
      <alignment horizontal="center" vertical="center"/>
    </xf>
    <xf numFmtId="49" fontId="24" fillId="0" borderId="77" xfId="6" applyNumberFormat="1" applyFont="1" applyBorder="1" applyAlignment="1">
      <alignment horizontal="center" vertical="center"/>
    </xf>
    <xf numFmtId="49" fontId="24" fillId="0" borderId="84" xfId="6" applyNumberFormat="1" applyFont="1" applyBorder="1" applyAlignment="1">
      <alignment horizontal="center" vertical="center"/>
    </xf>
    <xf numFmtId="49" fontId="24" fillId="0" borderId="77" xfId="6" applyNumberFormat="1" applyFont="1" applyBorder="1" applyAlignment="1">
      <alignment horizontal="right" vertical="center"/>
    </xf>
    <xf numFmtId="49" fontId="24" fillId="0" borderId="84" xfId="6" applyNumberFormat="1" applyFont="1" applyBorder="1" applyAlignment="1">
      <alignment horizontal="right" vertical="center"/>
    </xf>
    <xf numFmtId="49" fontId="24" fillId="0" borderId="85" xfId="6" applyNumberFormat="1" applyFont="1" applyBorder="1" applyAlignment="1">
      <alignment horizontal="center" vertical="center"/>
    </xf>
    <xf numFmtId="49" fontId="24" fillId="0" borderId="86" xfId="6" applyNumberFormat="1" applyFont="1" applyBorder="1" applyAlignment="1">
      <alignment horizontal="center" vertical="center"/>
    </xf>
    <xf numFmtId="49" fontId="24" fillId="0" borderId="87" xfId="6" applyNumberFormat="1" applyFont="1" applyBorder="1" applyAlignment="1">
      <alignment horizontal="center" vertical="center"/>
    </xf>
    <xf numFmtId="49" fontId="24" fillId="0" borderId="88" xfId="6" applyNumberFormat="1" applyFont="1" applyBorder="1" applyAlignment="1">
      <alignment horizontal="center" vertical="center" shrinkToFit="1"/>
    </xf>
    <xf numFmtId="49" fontId="24" fillId="0" borderId="89" xfId="6" applyNumberFormat="1" applyFont="1" applyBorder="1" applyAlignment="1">
      <alignment horizontal="center" vertical="center" shrinkToFit="1"/>
    </xf>
    <xf numFmtId="49" fontId="24" fillId="0" borderId="90" xfId="6" applyNumberFormat="1" applyFont="1" applyBorder="1" applyAlignment="1">
      <alignment horizontal="center" vertical="center" shrinkToFit="1"/>
    </xf>
    <xf numFmtId="49" fontId="24" fillId="0" borderId="26" xfId="6" applyNumberFormat="1" applyFont="1" applyBorder="1" applyAlignment="1">
      <alignment horizontal="center" vertical="center" shrinkToFit="1"/>
    </xf>
    <xf numFmtId="49" fontId="24" fillId="0" borderId="12" xfId="6" applyNumberFormat="1" applyFont="1" applyBorder="1" applyAlignment="1">
      <alignment horizontal="center" vertical="center" shrinkToFit="1"/>
    </xf>
    <xf numFmtId="49" fontId="24" fillId="0" borderId="31" xfId="6" applyNumberFormat="1" applyFont="1" applyBorder="1" applyAlignment="1">
      <alignment horizontal="center" vertical="center" shrinkToFit="1"/>
    </xf>
    <xf numFmtId="0" fontId="6" fillId="0" borderId="2" xfId="14" applyFont="1" applyBorder="1">
      <alignment vertical="center"/>
    </xf>
    <xf numFmtId="0" fontId="6" fillId="0" borderId="7" xfId="1" applyFont="1" applyBorder="1" applyAlignment="1">
      <alignment horizontal="center" vertical="center"/>
    </xf>
    <xf numFmtId="0" fontId="6" fillId="0" borderId="6" xfId="1" applyFont="1" applyBorder="1" applyAlignment="1">
      <alignment horizontal="center" vertical="center"/>
    </xf>
    <xf numFmtId="0" fontId="6" fillId="0" borderId="5" xfId="1" applyFont="1" applyBorder="1" applyAlignment="1">
      <alignment horizontal="center" vertical="center"/>
    </xf>
    <xf numFmtId="0" fontId="6" fillId="0" borderId="7"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2" xfId="14" applyFont="1" applyBorder="1" applyAlignment="1">
      <alignment horizontal="center" vertical="center"/>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0" fontId="6" fillId="0" borderId="2" xfId="14" applyFont="1" applyBorder="1" applyAlignment="1">
      <alignment horizontal="center" vertical="center" wrapText="1"/>
    </xf>
    <xf numFmtId="0" fontId="6" fillId="0" borderId="2" xfId="14" applyFont="1" applyBorder="1" applyAlignment="1">
      <alignment horizontal="right" vertical="center"/>
    </xf>
    <xf numFmtId="0" fontId="6" fillId="6" borderId="2" xfId="14" applyFont="1" applyFill="1" applyBorder="1" applyAlignment="1">
      <alignment horizontal="right" vertical="center"/>
    </xf>
    <xf numFmtId="0" fontId="6" fillId="0" borderId="7" xfId="14" applyFont="1" applyBorder="1" applyAlignment="1">
      <alignment horizontal="center" vertical="center" wrapText="1"/>
    </xf>
    <xf numFmtId="0" fontId="6" fillId="0" borderId="6" xfId="14" applyFont="1" applyBorder="1" applyAlignment="1">
      <alignment horizontal="center" vertical="center" wrapText="1"/>
    </xf>
    <xf numFmtId="0" fontId="6" fillId="0" borderId="5" xfId="14" applyFont="1" applyBorder="1" applyAlignment="1">
      <alignment horizontal="center" vertical="center" wrapText="1"/>
    </xf>
    <xf numFmtId="0" fontId="6" fillId="0" borderId="2" xfId="14" applyFont="1" applyBorder="1" applyAlignment="1">
      <alignment horizontal="left" vertical="center"/>
    </xf>
    <xf numFmtId="0" fontId="20" fillId="0" borderId="6" xfId="14" applyFont="1" applyBorder="1" applyAlignment="1">
      <alignment horizontal="left" vertical="center" wrapText="1"/>
    </xf>
    <xf numFmtId="0" fontId="20" fillId="0" borderId="5" xfId="14" applyFont="1" applyBorder="1" applyAlignment="1">
      <alignment horizontal="left" vertical="center" wrapText="1"/>
    </xf>
    <xf numFmtId="0" fontId="6" fillId="0" borderId="7" xfId="14" applyFont="1" applyBorder="1" applyAlignment="1">
      <alignment horizontal="left" vertical="center"/>
    </xf>
    <xf numFmtId="0" fontId="6" fillId="0" borderId="6" xfId="14" applyFont="1" applyBorder="1" applyAlignment="1">
      <alignment horizontal="left" vertical="center"/>
    </xf>
    <xf numFmtId="0" fontId="6" fillId="0" borderId="5" xfId="14" applyFont="1" applyBorder="1" applyAlignment="1">
      <alignment horizontal="left" vertical="center"/>
    </xf>
    <xf numFmtId="180" fontId="6" fillId="0" borderId="20" xfId="14" applyNumberFormat="1" applyFont="1" applyBorder="1">
      <alignment vertical="center"/>
    </xf>
    <xf numFmtId="180" fontId="6" fillId="0" borderId="8" xfId="14" applyNumberFormat="1" applyFont="1" applyBorder="1">
      <alignment vertical="center"/>
    </xf>
    <xf numFmtId="180" fontId="6" fillId="0" borderId="1" xfId="14" applyNumberFormat="1" applyFont="1" applyBorder="1">
      <alignment vertical="center"/>
    </xf>
    <xf numFmtId="181" fontId="6" fillId="0" borderId="2" xfId="14" applyNumberFormat="1" applyFont="1" applyBorder="1" applyAlignment="1">
      <alignment horizontal="center" vertical="center"/>
    </xf>
    <xf numFmtId="0" fontId="6" fillId="9" borderId="2" xfId="14" applyFont="1" applyFill="1" applyBorder="1" applyAlignment="1">
      <alignment horizontal="center" vertical="center"/>
    </xf>
    <xf numFmtId="0" fontId="6" fillId="8" borderId="2" xfId="14" applyFont="1" applyFill="1" applyBorder="1" applyAlignment="1">
      <alignment horizontal="center" vertical="center"/>
    </xf>
    <xf numFmtId="0" fontId="6" fillId="0" borderId="7" xfId="14" applyFont="1" applyBorder="1" applyAlignment="1">
      <alignment horizontal="center" vertical="center"/>
    </xf>
    <xf numFmtId="0" fontId="6" fillId="0" borderId="5" xfId="14" applyFont="1" applyBorder="1" applyAlignment="1">
      <alignment horizontal="center" vertical="center"/>
    </xf>
    <xf numFmtId="0" fontId="6" fillId="5" borderId="7" xfId="14" applyFont="1" applyFill="1" applyBorder="1" applyAlignment="1">
      <alignment horizontal="center" vertical="center"/>
    </xf>
    <xf numFmtId="0" fontId="6" fillId="5" borderId="5" xfId="14" applyFont="1" applyFill="1" applyBorder="1" applyAlignment="1">
      <alignment horizontal="center" vertical="center"/>
    </xf>
    <xf numFmtId="0" fontId="6" fillId="5" borderId="6" xfId="14" applyFont="1" applyFill="1" applyBorder="1" applyAlignment="1">
      <alignment horizontal="center" vertical="center"/>
    </xf>
    <xf numFmtId="181" fontId="6" fillId="0" borderId="7" xfId="14" applyNumberFormat="1" applyFont="1" applyBorder="1" applyAlignment="1">
      <alignment horizontal="center" vertical="center"/>
    </xf>
    <xf numFmtId="181" fontId="6" fillId="0" borderId="6" xfId="14" applyNumberFormat="1" applyFont="1" applyBorder="1" applyAlignment="1">
      <alignment horizontal="center" vertical="center"/>
    </xf>
    <xf numFmtId="181" fontId="6" fillId="0" borderId="5" xfId="14" applyNumberFormat="1" applyFont="1" applyBorder="1" applyAlignment="1">
      <alignment horizontal="center" vertical="center"/>
    </xf>
    <xf numFmtId="0" fontId="2" fillId="7" borderId="2" xfId="14" applyFont="1" applyFill="1" applyBorder="1">
      <alignment vertical="center"/>
    </xf>
    <xf numFmtId="0" fontId="6" fillId="0" borderId="6" xfId="14" applyFont="1" applyBorder="1" applyAlignment="1">
      <alignment horizontal="center" vertical="center"/>
    </xf>
    <xf numFmtId="0" fontId="2" fillId="0" borderId="2" xfId="14" applyFont="1" applyBorder="1">
      <alignment vertical="center"/>
    </xf>
    <xf numFmtId="0" fontId="56" fillId="0" borderId="15" xfId="14" applyFont="1" applyBorder="1" applyAlignment="1">
      <alignment horizontal="center" vertical="center" wrapText="1"/>
    </xf>
    <xf numFmtId="0" fontId="56" fillId="0" borderId="13" xfId="14" applyFont="1" applyBorder="1" applyAlignment="1">
      <alignment horizontal="center" vertical="center" wrapText="1"/>
    </xf>
    <xf numFmtId="0" fontId="2" fillId="0" borderId="2" xfId="14" applyFont="1" applyBorder="1" applyAlignment="1">
      <alignment horizontal="center" vertical="center" wrapText="1"/>
    </xf>
    <xf numFmtId="0" fontId="6" fillId="0" borderId="16" xfId="14" applyFont="1" applyBorder="1" applyAlignment="1">
      <alignment horizontal="center" vertical="center"/>
    </xf>
    <xf numFmtId="0" fontId="6" fillId="0" borderId="15" xfId="14" applyFont="1" applyBorder="1" applyAlignment="1">
      <alignment horizontal="center" vertical="center"/>
    </xf>
    <xf numFmtId="0" fontId="6" fillId="0" borderId="16" xfId="14" applyFont="1" applyBorder="1" applyAlignment="1">
      <alignment horizontal="center" vertical="center" wrapText="1"/>
    </xf>
    <xf numFmtId="0" fontId="6" fillId="0" borderId="15" xfId="14" applyFont="1" applyBorder="1" applyAlignment="1">
      <alignment horizontal="center" vertical="center" wrapText="1"/>
    </xf>
    <xf numFmtId="0" fontId="6" fillId="0" borderId="13" xfId="14" applyFont="1" applyBorder="1" applyAlignment="1">
      <alignment horizontal="center" vertical="center" wrapText="1"/>
    </xf>
    <xf numFmtId="49" fontId="6" fillId="0" borderId="2" xfId="14" applyNumberFormat="1" applyFont="1" applyBorder="1" applyAlignment="1">
      <alignment horizontal="center" vertical="center"/>
    </xf>
    <xf numFmtId="0" fontId="2" fillId="5" borderId="2" xfId="14" applyFont="1" applyFill="1" applyBorder="1" applyAlignment="1">
      <alignment horizontal="center" vertical="center" wrapText="1"/>
    </xf>
    <xf numFmtId="0" fontId="2" fillId="6" borderId="12" xfId="14" applyFont="1" applyFill="1" applyBorder="1" applyAlignment="1">
      <alignment horizontal="center" vertical="center"/>
    </xf>
    <xf numFmtId="0" fontId="2" fillId="0" borderId="12" xfId="14" applyFont="1" applyBorder="1" applyAlignment="1">
      <alignment horizontal="center" vertical="center"/>
    </xf>
    <xf numFmtId="0" fontId="2" fillId="7" borderId="2" xfId="14" applyFont="1" applyFill="1" applyBorder="1" applyAlignment="1">
      <alignment horizontal="center" vertical="center"/>
    </xf>
    <xf numFmtId="0" fontId="2" fillId="5" borderId="2" xfId="14" applyFont="1" applyFill="1" applyBorder="1" applyAlignment="1">
      <alignment horizontal="center" vertical="center"/>
    </xf>
    <xf numFmtId="0" fontId="1" fillId="8" borderId="2" xfId="15" applyFont="1" applyFill="1" applyBorder="1">
      <alignment vertical="center"/>
    </xf>
  </cellXfs>
  <cellStyles count="21">
    <cellStyle name="Normal 2" xfId="2" xr:uid="{436B2A24-8AFA-416F-9C4C-1666A3362B91}"/>
    <cellStyle name="ハイパーリンク" xfId="19" builtinId="8"/>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2 2 2" xfId="18" xr:uid="{09F2A65B-E92C-4838-8F2F-0ED4E6A1E370}"/>
    <cellStyle name="標準 2 3" xfId="13" xr:uid="{9D5580B6-80DD-4F15-B42F-F530308A5D7D}"/>
    <cellStyle name="標準 2 4" xfId="17" xr:uid="{D5F9D002-0CB5-4C74-8C00-8560C14D9DC0}"/>
    <cellStyle name="標準 3" xfId="4" xr:uid="{C5557D82-D66D-467D-B3CA-14E16DB20428}"/>
    <cellStyle name="標準 3 2" xfId="16" xr:uid="{968127D3-6F55-4E58-8713-33D59684F567}"/>
    <cellStyle name="標準 4" xfId="12" xr:uid="{4C1C2487-F6DF-45B8-B771-598103C79E99}"/>
    <cellStyle name="標準 4 2" xfId="20" xr:uid="{B50044C0-9564-4E60-8B32-C89E57B2025E}"/>
    <cellStyle name="標準 5" xfId="15" xr:uid="{2E596CAD-FEF9-49F9-B3CC-B1F1429E17F6}"/>
    <cellStyle name="標準_③-２加算様式（就労）" xfId="14" xr:uid="{CD6B91AF-6538-417A-9BD8-E8BE314368DE}"/>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2">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B$14" lockText="1" noThreeD="1"/>
</file>

<file path=xl/drawings/_rels/drawing10.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11.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12.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13.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2.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3.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4.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5.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6.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7.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8.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9.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3250602</xdr:colOff>
      <xdr:row>0</xdr:row>
      <xdr:rowOff>4034</xdr:rowOff>
    </xdr:to>
    <xdr:grpSp>
      <xdr:nvGrpSpPr>
        <xdr:cNvPr id="2" name="グループ化 1">
          <a:extLst>
            <a:ext uri="{FF2B5EF4-FFF2-40B4-BE49-F238E27FC236}">
              <a16:creationId xmlns:a16="http://schemas.microsoft.com/office/drawing/2014/main" id="{DCB4459D-43B5-480A-915A-02CB6453A0D1}"/>
            </a:ext>
          </a:extLst>
        </xdr:cNvPr>
        <xdr:cNvGrpSpPr/>
      </xdr:nvGrpSpPr>
      <xdr:grpSpPr>
        <a:xfrm>
          <a:off x="0" y="0"/>
          <a:ext cx="4203102" cy="4034"/>
          <a:chOff x="143435" y="430306"/>
          <a:chExt cx="7791133" cy="353326"/>
        </a:xfrm>
      </xdr:grpSpPr>
      <xdr:sp macro="" textlink="">
        <xdr:nvSpPr>
          <xdr:cNvPr id="3" name="四角形: 角を丸くする 2">
            <a:extLst>
              <a:ext uri="{FF2B5EF4-FFF2-40B4-BE49-F238E27FC236}">
                <a16:creationId xmlns:a16="http://schemas.microsoft.com/office/drawing/2014/main" id="{884B9E22-E221-56C5-C8FD-EE2B70192BF7}"/>
              </a:ext>
            </a:extLst>
          </xdr:cNvPr>
          <xdr:cNvSpPr/>
        </xdr:nvSpPr>
        <xdr:spPr>
          <a:xfrm>
            <a:off x="143435" y="430306"/>
            <a:ext cx="7791133" cy="353326"/>
          </a:xfrm>
          <a:prstGeom prst="round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kern="1200">
                <a:solidFill>
                  <a:srgbClr val="FF0000"/>
                </a:solidFill>
              </a:rPr>
              <a:t>　　</a:t>
            </a:r>
            <a:r>
              <a:rPr kumimoji="1" lang="ja-JP" altLang="en-US" sz="1400" b="1" kern="1200">
                <a:solidFill>
                  <a:srgbClr val="FF0000"/>
                </a:solidFill>
                <a:latin typeface="HG丸ｺﾞｼｯｸM-PRO" panose="020F0600000000000000" pitchFamily="50" charset="-128"/>
                <a:ea typeface="HG丸ｺﾞｼｯｸM-PRO" panose="020F0600000000000000" pitchFamily="50" charset="-128"/>
              </a:rPr>
              <a:t>下の必要な書類様式をクリックするとその様式のシートにとびます♪</a:t>
            </a:r>
            <a:endParaRPr kumimoji="1" lang="ja-JP" altLang="en-US" sz="1100" b="1" kern="1200">
              <a:solidFill>
                <a:srgbClr val="FF0000"/>
              </a:solidFill>
              <a:latin typeface="HG丸ｺﾞｼｯｸM-PRO" panose="020F0600000000000000" pitchFamily="50" charset="-128"/>
              <a:ea typeface="HG丸ｺﾞｼｯｸM-PRO" panose="020F0600000000000000" pitchFamily="50" charset="-128"/>
            </a:endParaRPr>
          </a:p>
        </xdr:txBody>
      </xdr:sp>
      <xdr:sp macro="" textlink="">
        <xdr:nvSpPr>
          <xdr:cNvPr id="4" name="矢印: 下 3">
            <a:extLst>
              <a:ext uri="{FF2B5EF4-FFF2-40B4-BE49-F238E27FC236}">
                <a16:creationId xmlns:a16="http://schemas.microsoft.com/office/drawing/2014/main" id="{0A9E236D-002E-D750-6705-C90D581B29E8}"/>
              </a:ext>
            </a:extLst>
          </xdr:cNvPr>
          <xdr:cNvSpPr/>
        </xdr:nvSpPr>
        <xdr:spPr>
          <a:xfrm>
            <a:off x="401965" y="516250"/>
            <a:ext cx="156028" cy="235617"/>
          </a:xfrm>
          <a:prstGeom prst="downArrow">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0</xdr:col>
      <xdr:colOff>76200</xdr:colOff>
      <xdr:row>0</xdr:row>
      <xdr:rowOff>106679</xdr:rowOff>
    </xdr:from>
    <xdr:to>
      <xdr:col>4</xdr:col>
      <xdr:colOff>160020</xdr:colOff>
      <xdr:row>0</xdr:row>
      <xdr:rowOff>480058</xdr:rowOff>
    </xdr:to>
    <xdr:grpSp>
      <xdr:nvGrpSpPr>
        <xdr:cNvPr id="5" name="グループ化 4">
          <a:extLst>
            <a:ext uri="{FF2B5EF4-FFF2-40B4-BE49-F238E27FC236}">
              <a16:creationId xmlns:a16="http://schemas.microsoft.com/office/drawing/2014/main" id="{7849CDBE-14B9-4FF9-A9AA-07489B4BEAE1}"/>
            </a:ext>
          </a:extLst>
        </xdr:cNvPr>
        <xdr:cNvGrpSpPr/>
      </xdr:nvGrpSpPr>
      <xdr:grpSpPr>
        <a:xfrm>
          <a:off x="76200" y="106679"/>
          <a:ext cx="5941695" cy="373379"/>
          <a:chOff x="-10420" y="365410"/>
          <a:chExt cx="7791133" cy="353326"/>
        </a:xfrm>
      </xdr:grpSpPr>
      <xdr:sp macro="" textlink="">
        <xdr:nvSpPr>
          <xdr:cNvPr id="6" name="四角形: 角を丸くする 5">
            <a:extLst>
              <a:ext uri="{FF2B5EF4-FFF2-40B4-BE49-F238E27FC236}">
                <a16:creationId xmlns:a16="http://schemas.microsoft.com/office/drawing/2014/main" id="{11E2CB48-6EF0-6AD8-F411-A672C2955E99}"/>
              </a:ext>
            </a:extLst>
          </xdr:cNvPr>
          <xdr:cNvSpPr/>
        </xdr:nvSpPr>
        <xdr:spPr>
          <a:xfrm>
            <a:off x="-10420" y="365410"/>
            <a:ext cx="7791133" cy="353326"/>
          </a:xfrm>
          <a:prstGeom prst="round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kern="1200">
                <a:solidFill>
                  <a:srgbClr val="FF0000"/>
                </a:solidFill>
              </a:rPr>
              <a:t>　　</a:t>
            </a:r>
            <a:r>
              <a:rPr kumimoji="1" lang="ja-JP" altLang="en-US" sz="1200" b="1" kern="1200">
                <a:solidFill>
                  <a:srgbClr val="FF0000"/>
                </a:solidFill>
                <a:latin typeface="HG丸ｺﾞｼｯｸM-PRO" panose="020F0600000000000000" pitchFamily="50" charset="-128"/>
                <a:ea typeface="HG丸ｺﾞｼｯｸM-PRO" panose="020F0600000000000000" pitchFamily="50" charset="-128"/>
              </a:rPr>
              <a:t>下の必要な書類様式をクリックするとその様式のシートにとびます♪</a:t>
            </a:r>
            <a:endParaRPr kumimoji="1" lang="ja-JP" altLang="en-US" sz="1100" b="1" kern="1200">
              <a:solidFill>
                <a:srgbClr val="FF0000"/>
              </a:solidFill>
              <a:latin typeface="HG丸ｺﾞｼｯｸM-PRO" panose="020F0600000000000000" pitchFamily="50" charset="-128"/>
              <a:ea typeface="HG丸ｺﾞｼｯｸM-PRO" panose="020F0600000000000000" pitchFamily="50" charset="-128"/>
            </a:endParaRPr>
          </a:p>
        </xdr:txBody>
      </xdr:sp>
      <xdr:sp macro="" textlink="">
        <xdr:nvSpPr>
          <xdr:cNvPr id="7" name="矢印: 下 6">
            <a:extLst>
              <a:ext uri="{FF2B5EF4-FFF2-40B4-BE49-F238E27FC236}">
                <a16:creationId xmlns:a16="http://schemas.microsoft.com/office/drawing/2014/main" id="{24338F1D-261D-2965-38EB-8D19E16D6E6C}"/>
              </a:ext>
            </a:extLst>
          </xdr:cNvPr>
          <xdr:cNvSpPr/>
        </xdr:nvSpPr>
        <xdr:spPr>
          <a:xfrm>
            <a:off x="283380" y="422510"/>
            <a:ext cx="156027" cy="235617"/>
          </a:xfrm>
          <a:prstGeom prst="downArrow">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0</xdr:colOff>
      <xdr:row>1</xdr:row>
      <xdr:rowOff>0</xdr:rowOff>
    </xdr:from>
    <xdr:to>
      <xdr:col>19</xdr:col>
      <xdr:colOff>45720</xdr:colOff>
      <xdr:row>3</xdr:row>
      <xdr:rowOff>220980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D63344E-2B49-4C97-97E6-201CB42B7EDE}"/>
            </a:ext>
          </a:extLst>
        </xdr:cNvPr>
        <xdr:cNvSpPr/>
      </xdr:nvSpPr>
      <xdr:spPr>
        <a:xfrm>
          <a:off x="6720840" y="20574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10886</xdr:colOff>
      <xdr:row>1</xdr:row>
      <xdr:rowOff>0</xdr:rowOff>
    </xdr:from>
    <xdr:to>
      <xdr:col>15</xdr:col>
      <xdr:colOff>234043</xdr:colOff>
      <xdr:row>2</xdr:row>
      <xdr:rowOff>315687</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FAB1F3E-A51F-4C2B-BE8E-A44571C684AC}"/>
            </a:ext>
          </a:extLst>
        </xdr:cNvPr>
        <xdr:cNvSpPr/>
      </xdr:nvSpPr>
      <xdr:spPr>
        <a:xfrm>
          <a:off x="11506200" y="359229"/>
          <a:ext cx="5589814" cy="783772"/>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1</xdr:row>
      <xdr:rowOff>0</xdr:rowOff>
    </xdr:from>
    <xdr:to>
      <xdr:col>22</xdr:col>
      <xdr:colOff>45720</xdr:colOff>
      <xdr:row>3</xdr:row>
      <xdr:rowOff>22860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11D94AB-DA2E-4FFD-AE0F-A73415792A2A}"/>
            </a:ext>
          </a:extLst>
        </xdr:cNvPr>
        <xdr:cNvSpPr/>
      </xdr:nvSpPr>
      <xdr:spPr>
        <a:xfrm>
          <a:off x="7703820" y="24384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45720</xdr:colOff>
      <xdr:row>1</xdr:row>
      <xdr:rowOff>175260</xdr:rowOff>
    </xdr:from>
    <xdr:to>
      <xdr:col>9</xdr:col>
      <xdr:colOff>129540</xdr:colOff>
      <xdr:row>4</xdr:row>
      <xdr:rowOff>190500</xdr:rowOff>
    </xdr:to>
    <xdr:sp macro="" textlink="">
      <xdr:nvSpPr>
        <xdr:cNvPr id="2" name="テキスト ボックス 1">
          <a:extLst>
            <a:ext uri="{FF2B5EF4-FFF2-40B4-BE49-F238E27FC236}">
              <a16:creationId xmlns:a16="http://schemas.microsoft.com/office/drawing/2014/main" id="{346B947F-CE10-8AAE-B9E0-440FB5CD12EF}"/>
            </a:ext>
          </a:extLst>
        </xdr:cNvPr>
        <xdr:cNvSpPr txBox="1"/>
      </xdr:nvSpPr>
      <xdr:spPr>
        <a:xfrm>
          <a:off x="243840" y="426720"/>
          <a:ext cx="3672840" cy="70104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u="none">
              <a:solidFill>
                <a:srgbClr val="FF0000"/>
              </a:solidFill>
            </a:rPr>
            <a:t>色がついたセルのみ記入</a:t>
          </a:r>
          <a:r>
            <a:rPr kumimoji="1" lang="ja-JP" altLang="en-US" sz="1200" b="1">
              <a:solidFill>
                <a:srgbClr val="FF0000"/>
              </a:solidFill>
            </a:rPr>
            <a:t>（白色のセルは計算式を入力しているため入力しないでください）</a:t>
          </a:r>
        </a:p>
      </xdr:txBody>
    </xdr:sp>
    <xdr:clientData/>
  </xdr:twoCellAnchor>
  <xdr:twoCellAnchor>
    <xdr:from>
      <xdr:col>41</xdr:col>
      <xdr:colOff>0</xdr:colOff>
      <xdr:row>1</xdr:row>
      <xdr:rowOff>0</xdr:rowOff>
    </xdr:from>
    <xdr:to>
      <xdr:col>49</xdr:col>
      <xdr:colOff>601980</xdr:colOff>
      <xdr:row>3</xdr:row>
      <xdr:rowOff>137160</xdr:rowOff>
    </xdr:to>
    <xdr:sp macro="" textlink="">
      <xdr:nvSpPr>
        <xdr:cNvPr id="5" name="四角形: 角を丸くする 4">
          <a:hlinkClick xmlns:r="http://schemas.openxmlformats.org/officeDocument/2006/relationships" r:id="rId1"/>
          <a:extLst>
            <a:ext uri="{FF2B5EF4-FFF2-40B4-BE49-F238E27FC236}">
              <a16:creationId xmlns:a16="http://schemas.microsoft.com/office/drawing/2014/main" id="{866A6AF0-0625-47BF-A7A5-18FA98E8FB86}"/>
            </a:ext>
          </a:extLst>
        </xdr:cNvPr>
        <xdr:cNvSpPr/>
      </xdr:nvSpPr>
      <xdr:spPr>
        <a:xfrm>
          <a:off x="11849100" y="25146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160020</xdr:colOff>
      <xdr:row>2</xdr:row>
      <xdr:rowOff>15240</xdr:rowOff>
    </xdr:from>
    <xdr:to>
      <xdr:col>57</xdr:col>
      <xdr:colOff>60960</xdr:colOff>
      <xdr:row>5</xdr:row>
      <xdr:rowOff>38100</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420F16FE-DB0A-4019-B5F4-A573708C77BA}"/>
            </a:ext>
          </a:extLst>
        </xdr:cNvPr>
        <xdr:cNvSpPr/>
      </xdr:nvSpPr>
      <xdr:spPr>
        <a:xfrm>
          <a:off x="7231380" y="37338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twoCellAnchor>
    <xdr:from>
      <xdr:col>24</xdr:col>
      <xdr:colOff>152400</xdr:colOff>
      <xdr:row>9</xdr:row>
      <xdr:rowOff>53340</xdr:rowOff>
    </xdr:from>
    <xdr:to>
      <xdr:col>45</xdr:col>
      <xdr:colOff>137160</xdr:colOff>
      <xdr:row>13</xdr:row>
      <xdr:rowOff>160020</xdr:rowOff>
    </xdr:to>
    <xdr:sp macro="" textlink="">
      <xdr:nvSpPr>
        <xdr:cNvPr id="5" name="吹き出し: 線 4">
          <a:extLst>
            <a:ext uri="{FF2B5EF4-FFF2-40B4-BE49-F238E27FC236}">
              <a16:creationId xmlns:a16="http://schemas.microsoft.com/office/drawing/2014/main" id="{D86EB194-2E0E-91CC-6EF1-0FF2456B5A7E}"/>
            </a:ext>
          </a:extLst>
        </xdr:cNvPr>
        <xdr:cNvSpPr/>
      </xdr:nvSpPr>
      <xdr:spPr>
        <a:xfrm>
          <a:off x="7391400" y="1744980"/>
          <a:ext cx="3505200" cy="868680"/>
        </a:xfrm>
        <a:prstGeom prst="borderCallout1">
          <a:avLst>
            <a:gd name="adj1" fmla="val 18750"/>
            <a:gd name="adj2" fmla="val -8333"/>
            <a:gd name="adj3" fmla="val -91479"/>
            <a:gd name="adj4" fmla="val -115725"/>
          </a:avLst>
        </a:prstGeom>
        <a:solidFill>
          <a:srgbClr val="FFFFCC"/>
        </a:solidFill>
        <a:ln>
          <a:solidFill>
            <a:srgbClr val="0070C0"/>
          </a:solidFill>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accent1"/>
              </a:solidFill>
              <a:latin typeface="BIZ UDPゴシック" panose="020B0400000000000000" pitchFamily="50" charset="-128"/>
              <a:ea typeface="BIZ UDPゴシック" panose="020B0400000000000000" pitchFamily="50" charset="-128"/>
            </a:rPr>
            <a:t>＊変更内容が「利用定員の増加」の時のみ、この様式を使用</a:t>
          </a:r>
          <a:endParaRPr kumimoji="1" lang="en-US" altLang="ja-JP" sz="1200" b="1" kern="1200">
            <a:solidFill>
              <a:schemeClr val="accent1"/>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chemeClr val="accent1"/>
              </a:solidFill>
              <a:latin typeface="BIZ UDPゴシック" panose="020B0400000000000000" pitchFamily="50" charset="-128"/>
              <a:ea typeface="BIZ UDPゴシック" panose="020B0400000000000000" pitchFamily="50" charset="-128"/>
            </a:rPr>
            <a:t>＊プルダウンで”指定変更”を選択</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0</xdr:colOff>
      <xdr:row>2</xdr:row>
      <xdr:rowOff>0</xdr:rowOff>
    </xdr:from>
    <xdr:to>
      <xdr:col>67</xdr:col>
      <xdr:colOff>53340</xdr:colOff>
      <xdr:row>5</xdr:row>
      <xdr:rowOff>22860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102CFE19-920B-4CAE-9AA3-006791E77157}"/>
            </a:ext>
          </a:extLst>
        </xdr:cNvPr>
        <xdr:cNvSpPr/>
      </xdr:nvSpPr>
      <xdr:spPr>
        <a:xfrm>
          <a:off x="8602980" y="38862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0</xdr:colOff>
      <xdr:row>2</xdr:row>
      <xdr:rowOff>0</xdr:rowOff>
    </xdr:from>
    <xdr:to>
      <xdr:col>32</xdr:col>
      <xdr:colOff>251460</xdr:colOff>
      <xdr:row>5</xdr:row>
      <xdr:rowOff>22860</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D2342DE2-2422-47E2-916F-63BD059088E3}"/>
            </a:ext>
          </a:extLst>
        </xdr:cNvPr>
        <xdr:cNvSpPr/>
      </xdr:nvSpPr>
      <xdr:spPr>
        <a:xfrm>
          <a:off x="6758940" y="38100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129540</xdr:colOff>
      <xdr:row>0</xdr:row>
      <xdr:rowOff>213360</xdr:rowOff>
    </xdr:from>
    <xdr:to>
      <xdr:col>11</xdr:col>
      <xdr:colOff>487680</xdr:colOff>
      <xdr:row>3</xdr:row>
      <xdr:rowOff>121920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F518321-7F76-44F8-8C18-6AA224122705}"/>
            </a:ext>
          </a:extLst>
        </xdr:cNvPr>
        <xdr:cNvSpPr/>
      </xdr:nvSpPr>
      <xdr:spPr>
        <a:xfrm>
          <a:off x="7429500" y="21336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281940</xdr:colOff>
      <xdr:row>1</xdr:row>
      <xdr:rowOff>30480</xdr:rowOff>
    </xdr:from>
    <xdr:to>
      <xdr:col>10</xdr:col>
      <xdr:colOff>518160</xdr:colOff>
      <xdr:row>4</xdr:row>
      <xdr:rowOff>53340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4052872-6EFC-4D34-A9EA-F125B85AFA75}"/>
            </a:ext>
          </a:extLst>
        </xdr:cNvPr>
        <xdr:cNvSpPr/>
      </xdr:nvSpPr>
      <xdr:spPr>
        <a:xfrm>
          <a:off x="7231380" y="23622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213360</xdr:colOff>
      <xdr:row>0</xdr:row>
      <xdr:rowOff>190500</xdr:rowOff>
    </xdr:from>
    <xdr:to>
      <xdr:col>24</xdr:col>
      <xdr:colOff>396240</xdr:colOff>
      <xdr:row>3</xdr:row>
      <xdr:rowOff>30480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7EC3B93A-728B-484D-97CF-225BA3D6C1AB}"/>
            </a:ext>
          </a:extLst>
        </xdr:cNvPr>
        <xdr:cNvSpPr/>
      </xdr:nvSpPr>
      <xdr:spPr>
        <a:xfrm>
          <a:off x="8877300" y="19050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30</xdr:col>
      <xdr:colOff>0</xdr:colOff>
      <xdr:row>1</xdr:row>
      <xdr:rowOff>0</xdr:rowOff>
    </xdr:from>
    <xdr:to>
      <xdr:col>39</xdr:col>
      <xdr:colOff>45720</xdr:colOff>
      <xdr:row>4</xdr:row>
      <xdr:rowOff>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C5906A7-0DBE-4A1B-860C-D9C448F218D8}"/>
            </a:ext>
          </a:extLst>
        </xdr:cNvPr>
        <xdr:cNvSpPr/>
      </xdr:nvSpPr>
      <xdr:spPr>
        <a:xfrm>
          <a:off x="9685020" y="19812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2</xdr:row>
      <xdr:rowOff>0</xdr:rowOff>
    </xdr:from>
    <xdr:to>
      <xdr:col>15</xdr:col>
      <xdr:colOff>45720</xdr:colOff>
      <xdr:row>4</xdr:row>
      <xdr:rowOff>99060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83AE120D-818D-4419-925B-02101202FEE9}"/>
            </a:ext>
          </a:extLst>
        </xdr:cNvPr>
        <xdr:cNvSpPr/>
      </xdr:nvSpPr>
      <xdr:spPr>
        <a:xfrm>
          <a:off x="6454140" y="35052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 Id="rId1"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ivfs\&#25152;&#23646;&#29992;&#12501;&#12449;&#12452;&#12523;&#12469;&#12540;&#12496;\04100\&#33258;&#31435;&#25903;&#25588;&#29677;&#12288;&#20849;&#26377;\&#65288;&#12375;&#65289;&#25351;&#23450;\&#65288;&#12424;&#65289;&#27096;&#24335;&#12398;&#35211;&#30452;&#12375;\HP&#25522;&#36617;&#29992;&#12501;&#12449;&#12452;&#12523;\&#65288;&#26410;&#65289;&#23721;&#26494;\&#26045;&#35373;&#20837;&#25152;&#25903;&#25588;\&#21442;&#32771;&#36039;&#26009;&#65300;&#65288;&#21220;&#21209;&#20307;&#21046;&#19968;&#35239;&#34920;&#65289;.xlsx" TargetMode="External"/><Relationship Id="rId1" Type="http://schemas.openxmlformats.org/officeDocument/2006/relationships/externalLinkPath" Target="file:///\\divfs\&#25152;&#23646;&#29992;&#12501;&#12449;&#12452;&#12523;&#12469;&#12540;&#12496;\04100\&#33258;&#31435;&#25903;&#25588;&#29677;&#12288;&#20849;&#26377;\&#65288;&#12375;&#65289;&#25351;&#23450;\&#65288;&#12424;&#65289;&#27096;&#24335;&#12398;&#35211;&#30452;&#12375;\HP&#25522;&#36617;&#29992;&#12501;&#12449;&#12452;&#12523;\&#65288;&#26410;&#65289;&#23721;&#26494;\1-1&#65288;&#26696;&#65289;&#26045;&#35373;&#20837;&#25152;&#25903;&#25588;&#9312;\&#21442;&#32771;&#36039;&#26009;&#65300;&#65288;&#21220;&#21209;&#20307;&#21046;&#19968;&#35239;&#349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指定申請書（様式第1号）"/>
      <sheetName val="第1号別紙"/>
      <sheetName val="指定変更申請書（第１－２号様式）"/>
      <sheetName val="変更届出書（様式第２号）"/>
      <sheetName val="様式第３号"/>
      <sheetName val="様式第4号"/>
      <sheetName val="新 付表８その１"/>
      <sheetName val="付表８その２"/>
      <sheetName val="付表８その３"/>
      <sheetName val="参考様式１"/>
      <sheetName val="参考様式２"/>
      <sheetName val="参考様式３"/>
      <sheetName val="参考様式３－２"/>
      <sheetName val="参考様式４"/>
      <sheetName val="参考様式５"/>
      <sheetName val="参考様式６"/>
      <sheetName val="参考様式８"/>
      <sheetName val="勤務形態一覧表（障害者支援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cell r="K1" t="str">
            <v>職種⑩</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cell r="K15" t="str">
            <v>生活支援員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cell r="K28" t="str">
            <v>その他職員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externalLinkPath" Target="file:///\\divfs\&#25152;&#23646;&#29992;&#12501;&#12449;&#12452;&#12523;&#12469;&#12540;&#12496;\04100\&#33258;&#31435;&#25903;&#25588;&#29677;&#12288;&#20849;&#26377;\&#65288;&#12375;&#65289;&#25351;&#23450;\&#65288;&#12424;&#65289;&#27096;&#24335;&#12398;&#35211;&#30452;&#12375;\HP&#25522;&#36617;&#29992;&#12501;&#12449;&#12452;&#12523;\&#65288;&#26410;&#65289;&#23721;&#26494;\&#21442;&#32771;&#36039;&#26009;&#65299;&#65288;&#35475;&#32004;&#26360;&#65289;.xlsx"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F02D0-D923-4928-84A1-B4B6CF89ABFE}">
  <dimension ref="A1:R41"/>
  <sheetViews>
    <sheetView tabSelected="1" view="pageBreakPreview" zoomScaleNormal="100" zoomScaleSheetLayoutView="100" workbookViewId="0">
      <pane xSplit="2" ySplit="3" topLeftCell="C4" activePane="bottomRight" state="frozen"/>
      <selection pane="topRight" activeCell="C1" sqref="C1"/>
      <selection pane="bottomLeft" activeCell="A3" sqref="A3"/>
      <selection pane="bottomRight" activeCell="B8" sqref="B8"/>
    </sheetView>
  </sheetViews>
  <sheetFormatPr defaultColWidth="9" defaultRowHeight="11.25"/>
  <cols>
    <col min="1" max="1" width="12.5" style="215" customWidth="1"/>
    <col min="2" max="2" width="43.125" style="215" customWidth="1"/>
    <col min="3" max="18" width="10.625" style="215" customWidth="1"/>
    <col min="19" max="19" width="2.25" style="215" customWidth="1"/>
    <col min="20" max="16384" width="9" style="215"/>
  </cols>
  <sheetData>
    <row r="1" spans="1:18" ht="39" customHeight="1"/>
    <row r="2" spans="1:18" ht="17.45" customHeight="1" thickBot="1">
      <c r="A2" s="341" t="s">
        <v>507</v>
      </c>
      <c r="B2" s="189"/>
    </row>
    <row r="3" spans="1:18" s="346" customFormat="1" ht="69.75" customHeight="1" thickBot="1">
      <c r="A3" s="411" t="s">
        <v>508</v>
      </c>
      <c r="B3" s="412"/>
      <c r="C3" s="401" t="s">
        <v>663</v>
      </c>
      <c r="D3" s="342" t="s">
        <v>509</v>
      </c>
      <c r="E3" s="342" t="s">
        <v>667</v>
      </c>
      <c r="F3" s="342" t="s">
        <v>668</v>
      </c>
      <c r="G3" s="342" t="s">
        <v>510</v>
      </c>
      <c r="H3" s="342" t="s">
        <v>511</v>
      </c>
      <c r="I3" s="342" t="s">
        <v>670</v>
      </c>
      <c r="J3" s="342" t="s">
        <v>671</v>
      </c>
      <c r="K3" s="342" t="s">
        <v>676</v>
      </c>
      <c r="L3" s="342" t="s">
        <v>677</v>
      </c>
      <c r="M3" s="342" t="s">
        <v>684</v>
      </c>
      <c r="N3" s="342" t="s">
        <v>680</v>
      </c>
      <c r="O3" s="342" t="s">
        <v>681</v>
      </c>
      <c r="P3" s="343" t="s">
        <v>682</v>
      </c>
      <c r="Q3" s="344" t="s">
        <v>504</v>
      </c>
      <c r="R3" s="345" t="s">
        <v>512</v>
      </c>
    </row>
    <row r="4" spans="1:18" s="346" customFormat="1" ht="18" customHeight="1">
      <c r="A4" s="404" t="s">
        <v>666</v>
      </c>
      <c r="B4" s="403" t="s">
        <v>757</v>
      </c>
      <c r="C4" s="402" t="s">
        <v>513</v>
      </c>
      <c r="D4" s="395"/>
      <c r="E4" s="395"/>
      <c r="F4" s="395"/>
      <c r="G4" s="342"/>
      <c r="H4" s="342"/>
      <c r="I4" s="342"/>
      <c r="J4" s="342"/>
      <c r="K4" s="342"/>
      <c r="L4" s="342"/>
      <c r="M4" s="342"/>
      <c r="N4" s="342"/>
      <c r="O4" s="342"/>
      <c r="P4" s="343"/>
      <c r="Q4" s="344"/>
      <c r="R4" s="345"/>
    </row>
    <row r="5" spans="1:18" ht="18" customHeight="1">
      <c r="A5" s="396" t="s">
        <v>565</v>
      </c>
      <c r="B5" s="397" t="s">
        <v>5</v>
      </c>
      <c r="C5" s="398"/>
      <c r="D5" s="398" t="s">
        <v>513</v>
      </c>
      <c r="E5" s="398" t="s">
        <v>513</v>
      </c>
      <c r="F5" s="398" t="s">
        <v>411</v>
      </c>
      <c r="G5" s="399" t="s">
        <v>513</v>
      </c>
      <c r="H5" s="399" t="s">
        <v>513</v>
      </c>
      <c r="I5" s="399" t="s">
        <v>513</v>
      </c>
      <c r="J5" s="399" t="s">
        <v>672</v>
      </c>
      <c r="K5" s="399" t="s">
        <v>673</v>
      </c>
      <c r="L5" s="399" t="s">
        <v>672</v>
      </c>
      <c r="M5" s="399" t="s">
        <v>513</v>
      </c>
      <c r="N5" s="399" t="s">
        <v>679</v>
      </c>
      <c r="O5" s="399" t="s">
        <v>513</v>
      </c>
      <c r="P5" s="399" t="s">
        <v>513</v>
      </c>
      <c r="Q5" s="399" t="s">
        <v>513</v>
      </c>
      <c r="R5" s="400" t="s">
        <v>513</v>
      </c>
    </row>
    <row r="6" spans="1:18" ht="18" customHeight="1">
      <c r="A6" s="359" t="s">
        <v>515</v>
      </c>
      <c r="B6" s="348" t="s">
        <v>516</v>
      </c>
      <c r="C6" s="349" t="s">
        <v>513</v>
      </c>
      <c r="D6" s="349" t="s">
        <v>513</v>
      </c>
      <c r="E6" s="349" t="s">
        <v>513</v>
      </c>
      <c r="F6" s="349" t="s">
        <v>411</v>
      </c>
      <c r="G6" s="350" t="s">
        <v>513</v>
      </c>
      <c r="H6" s="350" t="s">
        <v>513</v>
      </c>
      <c r="I6" s="350" t="s">
        <v>513</v>
      </c>
      <c r="J6" s="350"/>
      <c r="K6" s="350"/>
      <c r="L6" s="350" t="s">
        <v>672</v>
      </c>
      <c r="M6" s="350"/>
      <c r="N6" s="350" t="s">
        <v>679</v>
      </c>
      <c r="O6" s="350" t="s">
        <v>513</v>
      </c>
      <c r="P6" s="350" t="s">
        <v>513</v>
      </c>
      <c r="Q6" s="350" t="s">
        <v>517</v>
      </c>
      <c r="R6" s="351" t="s">
        <v>513</v>
      </c>
    </row>
    <row r="7" spans="1:18" ht="18" customHeight="1">
      <c r="A7" s="347" t="s">
        <v>518</v>
      </c>
      <c r="B7" s="348" t="s">
        <v>519</v>
      </c>
      <c r="C7" s="349" t="s">
        <v>514</v>
      </c>
      <c r="D7" s="349" t="s">
        <v>514</v>
      </c>
      <c r="E7" s="349"/>
      <c r="F7" s="349"/>
      <c r="G7" s="350" t="s">
        <v>514</v>
      </c>
      <c r="H7" s="350" t="s">
        <v>514</v>
      </c>
      <c r="I7" s="350" t="s">
        <v>514</v>
      </c>
      <c r="J7" s="350" t="s">
        <v>674</v>
      </c>
      <c r="K7" s="350" t="s">
        <v>514</v>
      </c>
      <c r="L7" s="350"/>
      <c r="M7" s="350"/>
      <c r="N7" s="350"/>
      <c r="O7" s="350"/>
      <c r="P7" s="350"/>
      <c r="Q7" s="350"/>
      <c r="R7" s="351"/>
    </row>
    <row r="8" spans="1:18" ht="18" customHeight="1">
      <c r="A8" s="359" t="s">
        <v>520</v>
      </c>
      <c r="B8" s="348" t="s">
        <v>521</v>
      </c>
      <c r="C8" s="349" t="s">
        <v>411</v>
      </c>
      <c r="D8" s="349"/>
      <c r="E8" s="349" t="s">
        <v>513</v>
      </c>
      <c r="F8" s="349"/>
      <c r="G8" s="350"/>
      <c r="H8" s="350"/>
      <c r="I8" s="350"/>
      <c r="J8" s="350"/>
      <c r="K8" s="350"/>
      <c r="L8" s="350"/>
      <c r="M8" s="350" t="s">
        <v>513</v>
      </c>
      <c r="N8" s="350"/>
      <c r="O8" s="350"/>
      <c r="P8" s="350"/>
      <c r="Q8" s="350"/>
      <c r="R8" s="351"/>
    </row>
    <row r="9" spans="1:18" ht="18" customHeight="1">
      <c r="A9" s="359" t="s">
        <v>522</v>
      </c>
      <c r="B9" s="348" t="s">
        <v>523</v>
      </c>
      <c r="C9" s="349"/>
      <c r="D9" s="349"/>
      <c r="E9" s="349" t="s">
        <v>513</v>
      </c>
      <c r="F9" s="349"/>
      <c r="G9" s="350"/>
      <c r="H9" s="350"/>
      <c r="I9" s="350"/>
      <c r="J9" s="350"/>
      <c r="K9" s="350"/>
      <c r="L9" s="350"/>
      <c r="M9" s="350" t="s">
        <v>513</v>
      </c>
      <c r="N9" s="350"/>
      <c r="O9" s="350"/>
      <c r="P9" s="350"/>
      <c r="Q9" s="350"/>
      <c r="R9" s="351"/>
    </row>
    <row r="10" spans="1:18" ht="18" customHeight="1">
      <c r="A10" s="347" t="s">
        <v>518</v>
      </c>
      <c r="B10" s="348" t="s">
        <v>524</v>
      </c>
      <c r="C10" s="349"/>
      <c r="D10" s="349"/>
      <c r="E10" s="349" t="s">
        <v>513</v>
      </c>
      <c r="F10" s="349"/>
      <c r="G10" s="350"/>
      <c r="H10" s="350"/>
      <c r="I10" s="350"/>
      <c r="J10" s="350"/>
      <c r="K10" s="350"/>
      <c r="L10" s="350"/>
      <c r="M10" s="350" t="s">
        <v>517</v>
      </c>
      <c r="N10" s="350"/>
      <c r="O10" s="350"/>
      <c r="P10" s="350"/>
      <c r="Q10" s="350"/>
      <c r="R10" s="351"/>
    </row>
    <row r="11" spans="1:18" ht="18" customHeight="1">
      <c r="A11" s="347" t="s">
        <v>518</v>
      </c>
      <c r="B11" s="348" t="s">
        <v>525</v>
      </c>
      <c r="C11" s="349"/>
      <c r="D11" s="349"/>
      <c r="E11" s="349" t="s">
        <v>526</v>
      </c>
      <c r="F11" s="349"/>
      <c r="G11" s="349"/>
      <c r="H11" s="349"/>
      <c r="I11" s="349"/>
      <c r="J11" s="349"/>
      <c r="K11" s="349"/>
      <c r="L11" s="349"/>
      <c r="M11" s="349"/>
      <c r="N11" s="349"/>
      <c r="O11" s="349"/>
      <c r="P11" s="349"/>
      <c r="Q11" s="350"/>
      <c r="R11" s="351"/>
    </row>
    <row r="12" spans="1:18" ht="18" customHeight="1">
      <c r="A12" s="347" t="s">
        <v>518</v>
      </c>
      <c r="B12" s="348" t="s">
        <v>527</v>
      </c>
      <c r="C12" s="349"/>
      <c r="D12" s="349"/>
      <c r="E12" s="349" t="s">
        <v>526</v>
      </c>
      <c r="F12" s="349"/>
      <c r="G12" s="349"/>
      <c r="H12" s="349"/>
      <c r="I12" s="349"/>
      <c r="J12" s="349"/>
      <c r="K12" s="349"/>
      <c r="L12" s="349"/>
      <c r="M12" s="349"/>
      <c r="N12" s="349"/>
      <c r="O12" s="349"/>
      <c r="P12" s="349"/>
      <c r="Q12" s="350"/>
      <c r="R12" s="351"/>
    </row>
    <row r="13" spans="1:18" ht="18" customHeight="1">
      <c r="A13" s="347" t="s">
        <v>518</v>
      </c>
      <c r="B13" s="348" t="s">
        <v>528</v>
      </c>
      <c r="C13" s="349"/>
      <c r="D13" s="349"/>
      <c r="E13" s="349" t="s">
        <v>517</v>
      </c>
      <c r="F13" s="349"/>
      <c r="G13" s="349"/>
      <c r="H13" s="349"/>
      <c r="I13" s="349"/>
      <c r="J13" s="349"/>
      <c r="K13" s="349"/>
      <c r="L13" s="349"/>
      <c r="M13" s="349"/>
      <c r="N13" s="349"/>
      <c r="O13" s="349"/>
      <c r="P13" s="349"/>
      <c r="Q13" s="349"/>
      <c r="R13" s="352"/>
    </row>
    <row r="14" spans="1:18" ht="18" customHeight="1">
      <c r="A14" s="359" t="s">
        <v>529</v>
      </c>
      <c r="B14" s="348" t="s">
        <v>530</v>
      </c>
      <c r="C14" s="349"/>
      <c r="D14" s="349"/>
      <c r="E14" s="349"/>
      <c r="F14" s="349"/>
      <c r="G14" s="350"/>
      <c r="H14" s="350"/>
      <c r="I14" s="350"/>
      <c r="J14" s="350"/>
      <c r="K14" s="350"/>
      <c r="L14" s="350"/>
      <c r="M14" s="350"/>
      <c r="N14" s="350"/>
      <c r="O14" s="350" t="s">
        <v>513</v>
      </c>
      <c r="P14" s="350" t="s">
        <v>513</v>
      </c>
      <c r="Q14" s="350"/>
      <c r="R14" s="351"/>
    </row>
    <row r="15" spans="1:18" ht="18" customHeight="1">
      <c r="A15" s="359" t="s">
        <v>531</v>
      </c>
      <c r="B15" s="348" t="s">
        <v>532</v>
      </c>
      <c r="C15" s="349"/>
      <c r="D15" s="349"/>
      <c r="E15" s="349"/>
      <c r="F15" s="349"/>
      <c r="G15" s="350"/>
      <c r="H15" s="350"/>
      <c r="I15" s="350"/>
      <c r="J15" s="350"/>
      <c r="K15" s="350"/>
      <c r="L15" s="350"/>
      <c r="M15" s="350"/>
      <c r="N15" s="350"/>
      <c r="O15" s="350"/>
      <c r="P15" s="350"/>
      <c r="Q15" s="350"/>
      <c r="R15" s="351"/>
    </row>
    <row r="16" spans="1:18" ht="18" customHeight="1">
      <c r="A16" s="359" t="s">
        <v>533</v>
      </c>
      <c r="B16" s="348" t="s">
        <v>534</v>
      </c>
      <c r="C16" s="349"/>
      <c r="D16" s="349"/>
      <c r="E16" s="349"/>
      <c r="F16" s="349"/>
      <c r="G16" s="350"/>
      <c r="H16" s="350"/>
      <c r="I16" s="350"/>
      <c r="J16" s="350"/>
      <c r="K16" s="350"/>
      <c r="L16" s="350"/>
      <c r="M16" s="350"/>
      <c r="N16" s="350"/>
      <c r="O16" s="350" t="s">
        <v>513</v>
      </c>
      <c r="P16" s="350" t="s">
        <v>513</v>
      </c>
      <c r="Q16" s="350"/>
      <c r="R16" s="351"/>
    </row>
    <row r="17" spans="1:18" ht="18" customHeight="1">
      <c r="A17" s="347" t="s">
        <v>518</v>
      </c>
      <c r="B17" s="348" t="s">
        <v>535</v>
      </c>
      <c r="C17" s="349"/>
      <c r="D17" s="349"/>
      <c r="E17" s="349"/>
      <c r="F17" s="349"/>
      <c r="G17" s="350"/>
      <c r="H17" s="350"/>
      <c r="I17" s="350"/>
      <c r="J17" s="350"/>
      <c r="K17" s="350"/>
      <c r="L17" s="350"/>
      <c r="M17" s="350"/>
      <c r="N17" s="350"/>
      <c r="O17" s="350" t="s">
        <v>517</v>
      </c>
      <c r="P17" s="350" t="s">
        <v>513</v>
      </c>
      <c r="Q17" s="350"/>
      <c r="R17" s="351"/>
    </row>
    <row r="18" spans="1:18" ht="18" customHeight="1">
      <c r="A18" s="359" t="s">
        <v>536</v>
      </c>
      <c r="B18" s="348" t="s">
        <v>537</v>
      </c>
      <c r="C18" s="349"/>
      <c r="D18" s="349"/>
      <c r="E18" s="349"/>
      <c r="F18" s="349"/>
      <c r="G18" s="350"/>
      <c r="H18" s="350"/>
      <c r="I18" s="350"/>
      <c r="J18" s="350"/>
      <c r="K18" s="350"/>
      <c r="L18" s="350"/>
      <c r="M18" s="350"/>
      <c r="N18" s="350"/>
      <c r="O18" s="350"/>
      <c r="P18" s="350"/>
      <c r="Q18" s="350"/>
      <c r="R18" s="351"/>
    </row>
    <row r="19" spans="1:18" ht="18" customHeight="1">
      <c r="A19" s="359" t="s">
        <v>538</v>
      </c>
      <c r="B19" s="348" t="s">
        <v>539</v>
      </c>
      <c r="C19" s="349"/>
      <c r="D19" s="349"/>
      <c r="E19" s="349"/>
      <c r="F19" s="349"/>
      <c r="G19" s="349"/>
      <c r="H19" s="349"/>
      <c r="I19" s="349"/>
      <c r="J19" s="349"/>
      <c r="K19" s="349"/>
      <c r="L19" s="349"/>
      <c r="M19" s="349"/>
      <c r="N19" s="349"/>
      <c r="O19" s="349"/>
      <c r="P19" s="349"/>
      <c r="Q19" s="349"/>
      <c r="R19" s="351"/>
    </row>
    <row r="20" spans="1:18" ht="18" customHeight="1">
      <c r="A20" s="359" t="s">
        <v>540</v>
      </c>
      <c r="B20" s="348" t="s">
        <v>541</v>
      </c>
      <c r="C20" s="349"/>
      <c r="D20" s="349"/>
      <c r="E20" s="349"/>
      <c r="F20" s="349"/>
      <c r="G20" s="350" t="s">
        <v>513</v>
      </c>
      <c r="H20" s="350"/>
      <c r="I20" s="350"/>
      <c r="J20" s="350" t="s">
        <v>683</v>
      </c>
      <c r="K20" s="350"/>
      <c r="L20" s="350"/>
      <c r="M20" s="350"/>
      <c r="N20" s="350"/>
      <c r="O20" s="350"/>
      <c r="P20" s="350"/>
      <c r="Q20" s="350"/>
      <c r="R20" s="351"/>
    </row>
    <row r="21" spans="1:18" ht="18" customHeight="1">
      <c r="A21" s="359" t="s">
        <v>542</v>
      </c>
      <c r="B21" s="348" t="s">
        <v>543</v>
      </c>
      <c r="C21" s="349" t="s">
        <v>664</v>
      </c>
      <c r="D21" s="349"/>
      <c r="E21" s="349"/>
      <c r="F21" s="349"/>
      <c r="G21" s="350"/>
      <c r="H21" s="350"/>
      <c r="I21" s="350"/>
      <c r="J21" s="350"/>
      <c r="K21" s="350"/>
      <c r="L21" s="350" t="s">
        <v>679</v>
      </c>
      <c r="M21" s="350"/>
      <c r="N21" s="350" t="s">
        <v>679</v>
      </c>
      <c r="O21" s="350" t="s">
        <v>513</v>
      </c>
      <c r="P21" s="350" t="s">
        <v>513</v>
      </c>
      <c r="Q21" s="350" t="s">
        <v>517</v>
      </c>
      <c r="R21" s="351"/>
    </row>
    <row r="22" spans="1:18" ht="18" customHeight="1">
      <c r="A22" s="347" t="s">
        <v>518</v>
      </c>
      <c r="B22" s="348" t="s">
        <v>544</v>
      </c>
      <c r="C22" s="349" t="s">
        <v>513</v>
      </c>
      <c r="D22" s="349" t="s">
        <v>513</v>
      </c>
      <c r="E22" s="349" t="s">
        <v>513</v>
      </c>
      <c r="F22" s="349" t="s">
        <v>411</v>
      </c>
      <c r="G22" s="350"/>
      <c r="H22" s="350"/>
      <c r="I22" s="350"/>
      <c r="J22" s="350" t="s">
        <v>683</v>
      </c>
      <c r="K22" s="350"/>
      <c r="L22" s="350"/>
      <c r="M22" s="350"/>
      <c r="N22" s="350" t="s">
        <v>679</v>
      </c>
      <c r="O22" s="350"/>
      <c r="P22" s="350"/>
      <c r="Q22" s="350" t="s">
        <v>513</v>
      </c>
      <c r="R22" s="351"/>
    </row>
    <row r="23" spans="1:18" ht="18" customHeight="1">
      <c r="A23" s="347" t="s">
        <v>518</v>
      </c>
      <c r="B23" s="348" t="s">
        <v>545</v>
      </c>
      <c r="C23" s="349" t="s">
        <v>546</v>
      </c>
      <c r="D23" s="349" t="s">
        <v>546</v>
      </c>
      <c r="E23" s="349" t="s">
        <v>669</v>
      </c>
      <c r="F23" s="349" t="s">
        <v>669</v>
      </c>
      <c r="G23" s="349"/>
      <c r="H23" s="349" t="s">
        <v>547</v>
      </c>
      <c r="I23" s="349"/>
      <c r="J23" s="349" t="s">
        <v>683</v>
      </c>
      <c r="K23" s="349"/>
      <c r="L23" s="349"/>
      <c r="M23" s="349"/>
      <c r="N23" s="349" t="s">
        <v>679</v>
      </c>
      <c r="O23" s="349"/>
      <c r="P23" s="349"/>
      <c r="Q23" s="350"/>
      <c r="R23" s="351"/>
    </row>
    <row r="24" spans="1:18" ht="18" customHeight="1">
      <c r="A24" s="347" t="s">
        <v>518</v>
      </c>
      <c r="B24" s="348" t="s">
        <v>548</v>
      </c>
      <c r="C24" s="349"/>
      <c r="D24" s="349"/>
      <c r="E24" s="349"/>
      <c r="F24" s="349"/>
      <c r="G24" s="350"/>
      <c r="H24" s="350"/>
      <c r="I24" s="350"/>
      <c r="J24" s="350"/>
      <c r="K24" s="350"/>
      <c r="L24" s="350"/>
      <c r="M24" s="350"/>
      <c r="N24" s="350"/>
      <c r="O24" s="350"/>
      <c r="P24" s="350"/>
      <c r="Q24" s="350"/>
      <c r="R24" s="351" t="s">
        <v>513</v>
      </c>
    </row>
    <row r="25" spans="1:18" ht="18" customHeight="1">
      <c r="A25" s="405" t="s">
        <v>518</v>
      </c>
      <c r="B25" s="406" t="s">
        <v>678</v>
      </c>
      <c r="C25" s="407"/>
      <c r="D25" s="407"/>
      <c r="E25" s="407"/>
      <c r="F25" s="407"/>
      <c r="G25" s="407"/>
      <c r="H25" s="407"/>
      <c r="I25" s="407"/>
      <c r="J25" s="407"/>
      <c r="K25" s="407"/>
      <c r="L25" s="407" t="s">
        <v>672</v>
      </c>
      <c r="M25" s="407"/>
      <c r="N25" s="407"/>
      <c r="O25" s="407"/>
      <c r="P25" s="407"/>
      <c r="Q25" s="407"/>
      <c r="R25" s="408"/>
    </row>
    <row r="26" spans="1:18" ht="18" customHeight="1" thickBot="1">
      <c r="A26" s="353" t="s">
        <v>518</v>
      </c>
      <c r="B26" s="354" t="s">
        <v>549</v>
      </c>
      <c r="C26" s="355" t="s">
        <v>517</v>
      </c>
      <c r="D26" s="355" t="s">
        <v>517</v>
      </c>
      <c r="E26" s="355" t="s">
        <v>517</v>
      </c>
      <c r="F26" s="355"/>
      <c r="G26" s="355" t="s">
        <v>517</v>
      </c>
      <c r="H26" s="355" t="s">
        <v>517</v>
      </c>
      <c r="I26" s="355" t="s">
        <v>517</v>
      </c>
      <c r="J26" s="355" t="s">
        <v>675</v>
      </c>
      <c r="K26" s="355" t="s">
        <v>517</v>
      </c>
      <c r="L26" s="355"/>
      <c r="M26" s="355"/>
      <c r="N26" s="355"/>
      <c r="O26" s="355"/>
      <c r="P26" s="355"/>
      <c r="Q26" s="355"/>
      <c r="R26" s="356"/>
    </row>
    <row r="27" spans="1:18" s="357" customFormat="1" ht="12" customHeight="1">
      <c r="B27" s="357" t="s">
        <v>550</v>
      </c>
    </row>
    <row r="28" spans="1:18" s="357" customFormat="1" ht="12" customHeight="1">
      <c r="B28" s="357" t="s">
        <v>551</v>
      </c>
    </row>
    <row r="29" spans="1:18" s="357" customFormat="1" ht="12" customHeight="1">
      <c r="B29" s="357" t="s">
        <v>552</v>
      </c>
    </row>
    <row r="30" spans="1:18" s="357" customFormat="1" ht="12" customHeight="1">
      <c r="B30" s="357" t="s">
        <v>553</v>
      </c>
    </row>
    <row r="31" spans="1:18" s="357" customFormat="1" ht="12" customHeight="1">
      <c r="B31" s="357" t="s">
        <v>554</v>
      </c>
    </row>
    <row r="32" spans="1:18" s="357" customFormat="1" ht="12" customHeight="1">
      <c r="B32" s="357" t="s">
        <v>555</v>
      </c>
    </row>
    <row r="33" spans="2:3" s="357" customFormat="1" ht="12" customHeight="1">
      <c r="B33" s="357" t="s">
        <v>556</v>
      </c>
    </row>
    <row r="34" spans="2:3" s="357" customFormat="1" ht="12" customHeight="1">
      <c r="B34" s="357" t="s">
        <v>557</v>
      </c>
    </row>
    <row r="35" spans="2:3" s="357" customFormat="1" ht="12" customHeight="1">
      <c r="B35" s="357" t="s">
        <v>558</v>
      </c>
    </row>
    <row r="36" spans="2:3" s="357" customFormat="1" ht="12" customHeight="1">
      <c r="B36" s="357" t="s">
        <v>559</v>
      </c>
    </row>
    <row r="37" spans="2:3" s="357" customFormat="1" ht="12" customHeight="1">
      <c r="B37" s="357" t="s">
        <v>560</v>
      </c>
    </row>
    <row r="38" spans="2:3" s="357" customFormat="1" ht="12" customHeight="1">
      <c r="B38" s="357" t="s">
        <v>561</v>
      </c>
    </row>
    <row r="39" spans="2:3" s="357" customFormat="1" ht="12" customHeight="1">
      <c r="B39" s="357" t="s">
        <v>562</v>
      </c>
    </row>
    <row r="40" spans="2:3" s="357" customFormat="1" ht="12" customHeight="1">
      <c r="B40" s="357" t="s">
        <v>563</v>
      </c>
      <c r="C40" s="346"/>
    </row>
    <row r="41" spans="2:3" s="346" customFormat="1" ht="12" customHeight="1">
      <c r="B41" s="358" t="s">
        <v>564</v>
      </c>
      <c r="C41" s="215"/>
    </row>
  </sheetData>
  <mergeCells count="1">
    <mergeCell ref="A3:B3"/>
  </mergeCells>
  <phoneticPr fontId="3"/>
  <conditionalFormatting sqref="A5:B26 D5:R26">
    <cfRule type="expression" dxfId="1" priority="2">
      <formula>MOD(ROW(),2)=0</formula>
    </cfRule>
  </conditionalFormatting>
  <conditionalFormatting sqref="C4:C26">
    <cfRule type="expression" dxfId="0" priority="1">
      <formula>MOD(ROW(),2)=0</formula>
    </cfRule>
  </conditionalFormatting>
  <hyperlinks>
    <hyperlink ref="A5" location="'変更届出書(様式第二号）'!A1" display="様式第二号" xr:uid="{4473CDAC-707F-432D-9350-6893FDB9DB50}"/>
    <hyperlink ref="A6" location="付表１３!A1" display="付表" xr:uid="{1A47D373-51FB-4F52-A345-047573AE0232}"/>
    <hyperlink ref="A8" location="'（県様式１）平面図'!A1" display="県様式１" xr:uid="{92F8DDF7-0587-40A6-87FC-693A012FDF90}"/>
    <hyperlink ref="A9" location="'（県様式２）設備・備品一覧'!A1" display="県様式２" xr:uid="{7FDA6C71-6CCB-4F3B-B08F-01E098812553}"/>
    <hyperlink ref="A14" location="'（県参考様式３）経歴書'!A1" display="県様式３" xr:uid="{97734BDF-81CD-4700-91BB-A4812E835612}"/>
    <hyperlink ref="A15" location="'（県様式３－２）サビ管兼務調書'!A1" display="県様式３－２" xr:uid="{EE6BE255-0A31-4750-B140-958235BB3781}"/>
    <hyperlink ref="A16" location="'（県様式４）実務経験証明書'!A1" display="県様式４" xr:uid="{92D164A4-F880-455A-B668-E3EE2F6FDC61}"/>
    <hyperlink ref="A18" location="'（標準様式２）苦情解決措置の概要'!A1" display="標準様式２" xr:uid="{8AAEA9B0-A302-4154-A659-9060D491430F}"/>
    <hyperlink ref="A19" location="'（標準様式１）主たる障害特定理由'!A1" display="標準様式１" xr:uid="{C2C2C340-7089-43AE-91B8-E231C57E1955}"/>
    <hyperlink ref="A20" location="'（標準様式３）誓約書（別紙②）'!A1" display="標準様式３（別紙②）" xr:uid="{C34B0354-C61D-479A-8C0D-9A86CE4B7B8B}"/>
    <hyperlink ref="A21" location="'勤務形態一覧表（障害者支援施設）'!A1" display="別紙２" xr:uid="{B75FB00D-6535-4B71-867C-1DFF69A68D52}"/>
    <hyperlink ref="A4" location="'指定申請書(様式第一号）'!A1" display="様式第一号" xr:uid="{BAC10DFA-CBDC-427D-9678-02529880FEAD}"/>
  </hyperlinks>
  <printOptions horizontalCentered="1" verticalCentered="1"/>
  <pageMargins left="0.19685039370078741" right="0.19685039370078741" top="0.59055118110236227" bottom="0.19685039370078741" header="0.31496062992125984" footer="0.31496062992125984"/>
  <pageSetup paperSize="9" scale="66" fitToHeight="2" orientation="landscape" r:id="rId1"/>
  <headerFooter alignWithMargins="0">
    <oddHeader>&amp;C&amp;"ＭＳ Ｐゴシック,太字"&amp;14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7A552-6607-4762-916B-9580EC3BB16E}">
  <dimension ref="A1:E53"/>
  <sheetViews>
    <sheetView zoomScaleNormal="100" zoomScaleSheetLayoutView="100" workbookViewId="0">
      <selection activeCell="G3" sqref="G3"/>
    </sheetView>
  </sheetViews>
  <sheetFormatPr defaultColWidth="8.125" defaultRowHeight="13.5"/>
  <cols>
    <col min="1" max="1" width="17.125" style="189" customWidth="1"/>
    <col min="2" max="2" width="20.75" style="189" customWidth="1"/>
    <col min="3" max="3" width="13.25" style="189" customWidth="1"/>
    <col min="4" max="4" width="15.875" style="189" customWidth="1"/>
    <col min="5" max="5" width="9.625" style="189" customWidth="1"/>
    <col min="6" max="16384" width="8.125" style="189"/>
  </cols>
  <sheetData>
    <row r="1" spans="1:5" ht="14.25">
      <c r="A1" s="188" t="s">
        <v>499</v>
      </c>
    </row>
    <row r="3" spans="1:5" ht="17.25">
      <c r="A3" s="190" t="s">
        <v>253</v>
      </c>
    </row>
    <row r="4" spans="1:5" ht="23.25" customHeight="1">
      <c r="A4" s="191"/>
      <c r="B4" s="191"/>
      <c r="C4" s="192" t="s">
        <v>254</v>
      </c>
      <c r="D4" s="193"/>
      <c r="E4" s="194"/>
    </row>
    <row r="5" spans="1:5" ht="23.25" customHeight="1">
      <c r="A5" s="191"/>
      <c r="B5" s="191"/>
      <c r="C5" s="192" t="s">
        <v>255</v>
      </c>
      <c r="D5" s="193"/>
      <c r="E5" s="194"/>
    </row>
    <row r="6" spans="1:5" ht="14.25" thickBot="1">
      <c r="A6" s="191"/>
      <c r="B6" s="191"/>
      <c r="C6" s="191"/>
      <c r="D6" s="191"/>
      <c r="E6" s="191"/>
    </row>
    <row r="7" spans="1:5" s="197" customFormat="1" ht="22.5" customHeight="1">
      <c r="A7" s="195" t="s">
        <v>256</v>
      </c>
      <c r="B7" s="933" t="s">
        <v>257</v>
      </c>
      <c r="C7" s="934"/>
      <c r="D7" s="935"/>
      <c r="E7" s="196" t="s">
        <v>258</v>
      </c>
    </row>
    <row r="8" spans="1:5" ht="29.25" customHeight="1">
      <c r="A8" s="198" t="s">
        <v>259</v>
      </c>
      <c r="B8" s="199"/>
      <c r="C8" s="200"/>
      <c r="D8" s="201"/>
      <c r="E8" s="936"/>
    </row>
    <row r="9" spans="1:5">
      <c r="A9" s="202"/>
      <c r="B9" s="203"/>
      <c r="D9" s="204"/>
      <c r="E9" s="937"/>
    </row>
    <row r="10" spans="1:5">
      <c r="A10" s="202"/>
      <c r="B10" s="203"/>
      <c r="D10" s="204"/>
      <c r="E10" s="937"/>
    </row>
    <row r="11" spans="1:5">
      <c r="A11" s="202"/>
      <c r="B11" s="203"/>
      <c r="D11" s="204"/>
      <c r="E11" s="937"/>
    </row>
    <row r="12" spans="1:5">
      <c r="A12" s="202"/>
      <c r="B12" s="203"/>
      <c r="D12" s="204"/>
      <c r="E12" s="937"/>
    </row>
    <row r="13" spans="1:5">
      <c r="A13" s="202"/>
      <c r="B13" s="203"/>
      <c r="D13" s="204"/>
      <c r="E13" s="937"/>
    </row>
    <row r="14" spans="1:5">
      <c r="A14" s="202"/>
      <c r="B14" s="203"/>
      <c r="D14" s="204"/>
      <c r="E14" s="937"/>
    </row>
    <row r="15" spans="1:5">
      <c r="A15" s="202"/>
      <c r="B15" s="203"/>
      <c r="D15" s="204"/>
      <c r="E15" s="937"/>
    </row>
    <row r="16" spans="1:5">
      <c r="A16" s="202"/>
      <c r="B16" s="203"/>
      <c r="D16" s="204"/>
      <c r="E16" s="937"/>
    </row>
    <row r="17" spans="1:5">
      <c r="A17" s="202"/>
      <c r="B17" s="203"/>
      <c r="D17" s="204"/>
      <c r="E17" s="937"/>
    </row>
    <row r="18" spans="1:5">
      <c r="A18" s="202"/>
      <c r="B18" s="203"/>
      <c r="D18" s="204"/>
      <c r="E18" s="937"/>
    </row>
    <row r="19" spans="1:5">
      <c r="A19" s="202" t="s">
        <v>260</v>
      </c>
      <c r="B19" s="203"/>
      <c r="D19" s="204"/>
      <c r="E19" s="937"/>
    </row>
    <row r="20" spans="1:5">
      <c r="A20" s="202"/>
      <c r="B20" s="203"/>
      <c r="D20" s="204"/>
      <c r="E20" s="937"/>
    </row>
    <row r="21" spans="1:5">
      <c r="A21" s="202"/>
      <c r="B21" s="203"/>
      <c r="D21" s="204"/>
      <c r="E21" s="937"/>
    </row>
    <row r="22" spans="1:5">
      <c r="A22" s="202"/>
      <c r="B22" s="203"/>
      <c r="D22" s="204"/>
      <c r="E22" s="937"/>
    </row>
    <row r="23" spans="1:5">
      <c r="A23" s="202"/>
      <c r="B23" s="203"/>
      <c r="D23" s="204"/>
      <c r="E23" s="937"/>
    </row>
    <row r="24" spans="1:5">
      <c r="A24" s="202"/>
      <c r="B24" s="203"/>
      <c r="D24" s="204"/>
      <c r="E24" s="937"/>
    </row>
    <row r="25" spans="1:5">
      <c r="A25" s="202"/>
      <c r="B25" s="203"/>
      <c r="D25" s="204"/>
      <c r="E25" s="937"/>
    </row>
    <row r="26" spans="1:5">
      <c r="A26" s="202"/>
      <c r="B26" s="203"/>
      <c r="D26" s="204"/>
      <c r="E26" s="937"/>
    </row>
    <row r="27" spans="1:5">
      <c r="A27" s="202"/>
      <c r="B27" s="203"/>
      <c r="D27" s="204"/>
      <c r="E27" s="937"/>
    </row>
    <row r="28" spans="1:5">
      <c r="A28" s="202"/>
      <c r="B28" s="203"/>
      <c r="D28" s="204"/>
      <c r="E28" s="937"/>
    </row>
    <row r="29" spans="1:5">
      <c r="A29" s="205"/>
      <c r="B29" s="206"/>
      <c r="C29" s="207"/>
      <c r="D29" s="208"/>
      <c r="E29" s="937"/>
    </row>
    <row r="30" spans="1:5" ht="22.5" customHeight="1">
      <c r="A30" s="209" t="s">
        <v>261</v>
      </c>
      <c r="B30" s="939" t="s">
        <v>262</v>
      </c>
      <c r="C30" s="940"/>
      <c r="D30" s="941"/>
      <c r="E30" s="937"/>
    </row>
    <row r="31" spans="1:5">
      <c r="A31" s="210"/>
      <c r="B31" s="199"/>
      <c r="C31" s="200"/>
      <c r="D31" s="201"/>
      <c r="E31" s="937"/>
    </row>
    <row r="32" spans="1:5">
      <c r="A32" s="202"/>
      <c r="B32" s="203"/>
      <c r="D32" s="204"/>
      <c r="E32" s="937"/>
    </row>
    <row r="33" spans="1:5">
      <c r="A33" s="202"/>
      <c r="B33" s="203"/>
      <c r="D33" s="204"/>
      <c r="E33" s="937"/>
    </row>
    <row r="34" spans="1:5">
      <c r="A34" s="202"/>
      <c r="B34" s="203"/>
      <c r="D34" s="204"/>
      <c r="E34" s="937"/>
    </row>
    <row r="35" spans="1:5">
      <c r="A35" s="202"/>
      <c r="B35" s="203"/>
      <c r="D35" s="204"/>
      <c r="E35" s="937"/>
    </row>
    <row r="36" spans="1:5">
      <c r="A36" s="202"/>
      <c r="B36" s="203"/>
      <c r="D36" s="204"/>
      <c r="E36" s="937"/>
    </row>
    <row r="37" spans="1:5">
      <c r="A37" s="202"/>
      <c r="B37" s="203"/>
      <c r="D37" s="204"/>
      <c r="E37" s="937"/>
    </row>
    <row r="38" spans="1:5">
      <c r="A38" s="202"/>
      <c r="B38" s="203"/>
      <c r="D38" s="204"/>
      <c r="E38" s="937"/>
    </row>
    <row r="39" spans="1:5">
      <c r="A39" s="202"/>
      <c r="B39" s="203"/>
      <c r="D39" s="204"/>
      <c r="E39" s="937"/>
    </row>
    <row r="40" spans="1:5">
      <c r="A40" s="202"/>
      <c r="B40" s="203"/>
      <c r="D40" s="204"/>
      <c r="E40" s="937"/>
    </row>
    <row r="41" spans="1:5">
      <c r="A41" s="202"/>
      <c r="B41" s="203"/>
      <c r="D41" s="204"/>
      <c r="E41" s="937"/>
    </row>
    <row r="42" spans="1:5">
      <c r="A42" s="202"/>
      <c r="B42" s="203"/>
      <c r="D42" s="204"/>
      <c r="E42" s="937"/>
    </row>
    <row r="43" spans="1:5">
      <c r="A43" s="202"/>
      <c r="B43" s="203"/>
      <c r="D43" s="204"/>
      <c r="E43" s="937"/>
    </row>
    <row r="44" spans="1:5">
      <c r="A44" s="202"/>
      <c r="B44" s="203"/>
      <c r="D44" s="204"/>
      <c r="E44" s="937"/>
    </row>
    <row r="45" spans="1:5">
      <c r="A45" s="202"/>
      <c r="B45" s="203"/>
      <c r="D45" s="204"/>
      <c r="E45" s="937"/>
    </row>
    <row r="46" spans="1:5">
      <c r="A46" s="202"/>
      <c r="B46" s="203"/>
      <c r="D46" s="204"/>
      <c r="E46" s="937"/>
    </row>
    <row r="47" spans="1:5">
      <c r="A47" s="202"/>
      <c r="B47" s="203"/>
      <c r="D47" s="204"/>
      <c r="E47" s="937"/>
    </row>
    <row r="48" spans="1:5">
      <c r="A48" s="202"/>
      <c r="B48" s="203"/>
      <c r="D48" s="204"/>
      <c r="E48" s="937"/>
    </row>
    <row r="49" spans="1:5" ht="14.25" thickBot="1">
      <c r="A49" s="211"/>
      <c r="B49" s="212"/>
      <c r="C49" s="213"/>
      <c r="D49" s="214"/>
      <c r="E49" s="938"/>
    </row>
    <row r="50" spans="1:5" s="215" customFormat="1" ht="25.5" customHeight="1">
      <c r="A50" s="942" t="s">
        <v>263</v>
      </c>
      <c r="B50" s="943"/>
      <c r="C50" s="943"/>
      <c r="D50" s="943"/>
      <c r="E50" s="943"/>
    </row>
    <row r="51" spans="1:5" s="215" customFormat="1" ht="11.25">
      <c r="A51" s="215" t="s">
        <v>264</v>
      </c>
    </row>
    <row r="52" spans="1:5" s="215" customFormat="1" ht="11.25">
      <c r="A52" s="215" t="s">
        <v>265</v>
      </c>
    </row>
    <row r="53" spans="1:5">
      <c r="A53" s="189" t="s">
        <v>266</v>
      </c>
    </row>
  </sheetData>
  <mergeCells count="4">
    <mergeCell ref="B7:D7"/>
    <mergeCell ref="E8:E49"/>
    <mergeCell ref="B30:D30"/>
    <mergeCell ref="A50:E50"/>
  </mergeCells>
  <phoneticPr fontId="3"/>
  <pageMargins left="0.92" right="0.78740157480314965" top="0.98425196850393704" bottom="0.76"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2E099-16FC-4ECF-8B01-DFC9F91A5AE5}">
  <dimension ref="A1:I41"/>
  <sheetViews>
    <sheetView zoomScaleNormal="100" zoomScaleSheetLayoutView="100" workbookViewId="0">
      <selection activeCell="K2" sqref="K2"/>
    </sheetView>
  </sheetViews>
  <sheetFormatPr defaultColWidth="8.125" defaultRowHeight="13.5"/>
  <cols>
    <col min="1" max="1" width="14.75" style="189" customWidth="1"/>
    <col min="2" max="2" width="8" style="189" customWidth="1"/>
    <col min="3" max="3" width="6.5" style="189" customWidth="1"/>
    <col min="4" max="5" width="8" style="189" customWidth="1"/>
    <col min="6" max="9" width="8.75" style="189" customWidth="1"/>
    <col min="10" max="16384" width="8.125" style="189"/>
  </cols>
  <sheetData>
    <row r="1" spans="1:9" ht="17.25">
      <c r="A1" s="190" t="s">
        <v>500</v>
      </c>
    </row>
    <row r="2" spans="1:9" ht="17.25">
      <c r="A2" s="190"/>
      <c r="C2" s="980" t="s">
        <v>267</v>
      </c>
      <c r="D2" s="980"/>
      <c r="E2" s="980"/>
      <c r="F2" s="980"/>
      <c r="G2" s="980"/>
    </row>
    <row r="4" spans="1:9" ht="22.5" customHeight="1">
      <c r="A4" s="216" t="s">
        <v>250</v>
      </c>
      <c r="B4" s="981"/>
      <c r="C4" s="982"/>
      <c r="D4" s="982"/>
      <c r="E4" s="982"/>
      <c r="F4" s="982"/>
      <c r="G4" s="982"/>
      <c r="H4" s="982"/>
      <c r="I4" s="983"/>
    </row>
    <row r="5" spans="1:9" ht="22.5" customHeight="1">
      <c r="A5" s="217" t="s">
        <v>59</v>
      </c>
      <c r="B5" s="954"/>
      <c r="C5" s="954"/>
      <c r="D5" s="954"/>
      <c r="E5" s="954"/>
      <c r="F5" s="984" t="s">
        <v>268</v>
      </c>
      <c r="G5" s="985" t="s">
        <v>248</v>
      </c>
      <c r="H5" s="986"/>
      <c r="I5" s="987"/>
    </row>
    <row r="6" spans="1:9" ht="22.5" customHeight="1">
      <c r="A6" s="218" t="s">
        <v>246</v>
      </c>
      <c r="B6" s="965"/>
      <c r="C6" s="965"/>
      <c r="D6" s="965"/>
      <c r="E6" s="965"/>
      <c r="F6" s="984"/>
      <c r="G6" s="985"/>
      <c r="H6" s="986"/>
      <c r="I6" s="987"/>
    </row>
    <row r="7" spans="1:9" ht="22.5" customHeight="1">
      <c r="A7" s="976" t="s">
        <v>245</v>
      </c>
      <c r="B7" s="945" t="s">
        <v>269</v>
      </c>
      <c r="C7" s="945"/>
      <c r="D7" s="945"/>
      <c r="E7" s="945"/>
      <c r="F7" s="945"/>
      <c r="G7" s="945"/>
      <c r="H7" s="945"/>
      <c r="I7" s="946"/>
    </row>
    <row r="8" spans="1:9" ht="22.5" customHeight="1">
      <c r="A8" s="977"/>
      <c r="B8" s="951"/>
      <c r="C8" s="951"/>
      <c r="D8" s="951"/>
      <c r="E8" s="951"/>
      <c r="F8" s="951"/>
      <c r="G8" s="951"/>
      <c r="H8" s="951"/>
      <c r="I8" s="952"/>
    </row>
    <row r="9" spans="1:9" ht="22.5" customHeight="1">
      <c r="A9" s="219" t="s">
        <v>62</v>
      </c>
      <c r="B9" s="978"/>
      <c r="C9" s="978"/>
      <c r="D9" s="978"/>
      <c r="E9" s="978"/>
      <c r="F9" s="978"/>
      <c r="G9" s="978"/>
      <c r="H9" s="978"/>
      <c r="I9" s="979"/>
    </row>
    <row r="10" spans="1:9" ht="22.5" customHeight="1">
      <c r="A10" s="939" t="s">
        <v>270</v>
      </c>
      <c r="B10" s="959"/>
      <c r="C10" s="959"/>
      <c r="D10" s="959"/>
      <c r="E10" s="959"/>
      <c r="F10" s="959"/>
      <c r="G10" s="959"/>
      <c r="H10" s="959"/>
      <c r="I10" s="960"/>
    </row>
    <row r="11" spans="1:9" ht="22.5" customHeight="1">
      <c r="A11" s="939" t="s">
        <v>271</v>
      </c>
      <c r="B11" s="959"/>
      <c r="C11" s="960"/>
      <c r="D11" s="939" t="s">
        <v>272</v>
      </c>
      <c r="E11" s="959"/>
      <c r="F11" s="960"/>
      <c r="G11" s="959" t="s">
        <v>273</v>
      </c>
      <c r="H11" s="959"/>
      <c r="I11" s="960"/>
    </row>
    <row r="12" spans="1:9" ht="22.5" customHeight="1">
      <c r="A12" s="970"/>
      <c r="B12" s="971"/>
      <c r="C12" s="972"/>
      <c r="D12" s="970"/>
      <c r="E12" s="971"/>
      <c r="F12" s="972"/>
      <c r="G12" s="971"/>
      <c r="H12" s="971"/>
      <c r="I12" s="972"/>
    </row>
    <row r="13" spans="1:9" ht="22.5" customHeight="1">
      <c r="A13" s="973"/>
      <c r="B13" s="974"/>
      <c r="C13" s="975"/>
      <c r="D13" s="973"/>
      <c r="E13" s="974"/>
      <c r="F13" s="975"/>
      <c r="G13" s="974"/>
      <c r="H13" s="974"/>
      <c r="I13" s="975"/>
    </row>
    <row r="14" spans="1:9" ht="22.5" customHeight="1">
      <c r="A14" s="967"/>
      <c r="B14" s="968"/>
      <c r="C14" s="969"/>
      <c r="D14" s="967"/>
      <c r="E14" s="968"/>
      <c r="F14" s="969"/>
      <c r="G14" s="968"/>
      <c r="H14" s="968"/>
      <c r="I14" s="969"/>
    </row>
    <row r="15" spans="1:9" ht="22.5" customHeight="1">
      <c r="A15" s="953"/>
      <c r="B15" s="954"/>
      <c r="C15" s="955"/>
      <c r="D15" s="953"/>
      <c r="E15" s="954"/>
      <c r="F15" s="955"/>
      <c r="G15" s="954"/>
      <c r="H15" s="954"/>
      <c r="I15" s="955"/>
    </row>
    <row r="16" spans="1:9" ht="22.5" customHeight="1">
      <c r="A16" s="953"/>
      <c r="B16" s="954"/>
      <c r="C16" s="955"/>
      <c r="D16" s="953"/>
      <c r="E16" s="954"/>
      <c r="F16" s="955"/>
      <c r="G16" s="954"/>
      <c r="H16" s="954"/>
      <c r="I16" s="955"/>
    </row>
    <row r="17" spans="1:9" ht="22.5" customHeight="1">
      <c r="A17" s="953"/>
      <c r="B17" s="954"/>
      <c r="C17" s="955"/>
      <c r="D17" s="953"/>
      <c r="E17" s="954"/>
      <c r="F17" s="955"/>
      <c r="G17" s="954"/>
      <c r="H17" s="954"/>
      <c r="I17" s="955"/>
    </row>
    <row r="18" spans="1:9" ht="22.5" customHeight="1">
      <c r="A18" s="953"/>
      <c r="B18" s="954"/>
      <c r="C18" s="955"/>
      <c r="D18" s="953"/>
      <c r="E18" s="954"/>
      <c r="F18" s="955"/>
      <c r="G18" s="954"/>
      <c r="H18" s="954"/>
      <c r="I18" s="955"/>
    </row>
    <row r="19" spans="1:9" ht="22.5" customHeight="1">
      <c r="A19" s="953"/>
      <c r="B19" s="954"/>
      <c r="C19" s="955"/>
      <c r="D19" s="953"/>
      <c r="E19" s="954"/>
      <c r="F19" s="955"/>
      <c r="G19" s="954"/>
      <c r="H19" s="954"/>
      <c r="I19" s="955"/>
    </row>
    <row r="20" spans="1:9" ht="22.5" customHeight="1">
      <c r="A20" s="953"/>
      <c r="B20" s="954"/>
      <c r="C20" s="955"/>
      <c r="D20" s="953"/>
      <c r="E20" s="954"/>
      <c r="F20" s="955"/>
      <c r="G20" s="954"/>
      <c r="H20" s="954"/>
      <c r="I20" s="955"/>
    </row>
    <row r="21" spans="1:9" ht="22.5" customHeight="1">
      <c r="A21" s="953"/>
      <c r="B21" s="954"/>
      <c r="C21" s="955"/>
      <c r="D21" s="953"/>
      <c r="E21" s="954"/>
      <c r="F21" s="955"/>
      <c r="G21" s="954"/>
      <c r="H21" s="954"/>
      <c r="I21" s="955"/>
    </row>
    <row r="22" spans="1:9" ht="22.5" customHeight="1">
      <c r="A22" s="953"/>
      <c r="B22" s="954"/>
      <c r="C22" s="955"/>
      <c r="D22" s="953"/>
      <c r="E22" s="954"/>
      <c r="F22" s="955"/>
      <c r="G22" s="954"/>
      <c r="H22" s="954"/>
      <c r="I22" s="955"/>
    </row>
    <row r="23" spans="1:9" ht="22.5" customHeight="1">
      <c r="A23" s="953"/>
      <c r="B23" s="954"/>
      <c r="C23" s="955"/>
      <c r="D23" s="953"/>
      <c r="E23" s="954"/>
      <c r="F23" s="955"/>
      <c r="G23" s="954"/>
      <c r="H23" s="954"/>
      <c r="I23" s="955"/>
    </row>
    <row r="24" spans="1:9" ht="22.5" customHeight="1">
      <c r="A24" s="953"/>
      <c r="B24" s="954"/>
      <c r="C24" s="955"/>
      <c r="D24" s="953"/>
      <c r="E24" s="954"/>
      <c r="F24" s="955"/>
      <c r="G24" s="954"/>
      <c r="H24" s="954"/>
      <c r="I24" s="955"/>
    </row>
    <row r="25" spans="1:9" ht="22.5" customHeight="1">
      <c r="A25" s="956"/>
      <c r="B25" s="957"/>
      <c r="C25" s="958"/>
      <c r="D25" s="956"/>
      <c r="E25" s="957"/>
      <c r="F25" s="958"/>
      <c r="G25" s="956"/>
      <c r="H25" s="957"/>
      <c r="I25" s="958"/>
    </row>
    <row r="26" spans="1:9" ht="24" customHeight="1">
      <c r="A26" s="939" t="s">
        <v>274</v>
      </c>
      <c r="B26" s="959"/>
      <c r="C26" s="959"/>
      <c r="D26" s="959"/>
      <c r="E26" s="959"/>
      <c r="F26" s="959"/>
      <c r="G26" s="959"/>
      <c r="H26" s="959"/>
      <c r="I26" s="960"/>
    </row>
    <row r="27" spans="1:9" ht="24" customHeight="1">
      <c r="A27" s="939" t="s">
        <v>275</v>
      </c>
      <c r="B27" s="959"/>
      <c r="C27" s="959"/>
      <c r="D27" s="960"/>
      <c r="E27" s="939" t="s">
        <v>276</v>
      </c>
      <c r="F27" s="959"/>
      <c r="G27" s="959"/>
      <c r="H27" s="959"/>
      <c r="I27" s="960"/>
    </row>
    <row r="28" spans="1:9" ht="15" customHeight="1">
      <c r="A28" s="961"/>
      <c r="B28" s="962"/>
      <c r="C28" s="962"/>
      <c r="D28" s="963"/>
      <c r="E28" s="961"/>
      <c r="F28" s="962"/>
      <c r="G28" s="962"/>
      <c r="H28" s="962"/>
      <c r="I28" s="963"/>
    </row>
    <row r="29" spans="1:9" ht="15" customHeight="1">
      <c r="A29" s="964"/>
      <c r="B29" s="965"/>
      <c r="C29" s="965"/>
      <c r="D29" s="966"/>
      <c r="E29" s="964"/>
      <c r="F29" s="965"/>
      <c r="G29" s="965"/>
      <c r="H29" s="965"/>
      <c r="I29" s="966"/>
    </row>
    <row r="30" spans="1:9" ht="15" customHeight="1">
      <c r="A30" s="964"/>
      <c r="B30" s="965"/>
      <c r="C30" s="965"/>
      <c r="D30" s="966"/>
      <c r="E30" s="964"/>
      <c r="F30" s="965"/>
      <c r="G30" s="965"/>
      <c r="H30" s="965"/>
      <c r="I30" s="966"/>
    </row>
    <row r="31" spans="1:9" ht="15" customHeight="1">
      <c r="A31" s="964"/>
      <c r="B31" s="965"/>
      <c r="C31" s="965"/>
      <c r="D31" s="966"/>
      <c r="E31" s="964"/>
      <c r="F31" s="965"/>
      <c r="G31" s="965"/>
      <c r="H31" s="965"/>
      <c r="I31" s="966"/>
    </row>
    <row r="32" spans="1:9" ht="15" customHeight="1">
      <c r="A32" s="956"/>
      <c r="B32" s="957"/>
      <c r="C32" s="957"/>
      <c r="D32" s="958"/>
      <c r="E32" s="956"/>
      <c r="F32" s="957"/>
      <c r="G32" s="957"/>
      <c r="H32" s="957"/>
      <c r="I32" s="958"/>
    </row>
    <row r="33" spans="1:9" ht="15" customHeight="1">
      <c r="A33" s="944" t="s">
        <v>277</v>
      </c>
      <c r="B33" s="945"/>
      <c r="C33" s="945"/>
      <c r="D33" s="945"/>
      <c r="E33" s="945"/>
      <c r="F33" s="945"/>
      <c r="G33" s="945"/>
      <c r="H33" s="945"/>
      <c r="I33" s="946"/>
    </row>
    <row r="34" spans="1:9" ht="15" customHeight="1">
      <c r="A34" s="947"/>
      <c r="B34" s="948"/>
      <c r="C34" s="948"/>
      <c r="D34" s="948"/>
      <c r="E34" s="948"/>
      <c r="F34" s="948"/>
      <c r="G34" s="948"/>
      <c r="H34" s="948"/>
      <c r="I34" s="949"/>
    </row>
    <row r="35" spans="1:9" ht="15" customHeight="1">
      <c r="A35" s="947"/>
      <c r="B35" s="948"/>
      <c r="C35" s="948"/>
      <c r="D35" s="948"/>
      <c r="E35" s="948"/>
      <c r="F35" s="948"/>
      <c r="G35" s="948"/>
      <c r="H35" s="948"/>
      <c r="I35" s="949"/>
    </row>
    <row r="36" spans="1:9" ht="15" customHeight="1">
      <c r="A36" s="950"/>
      <c r="B36" s="951"/>
      <c r="C36" s="951"/>
      <c r="D36" s="951"/>
      <c r="E36" s="951"/>
      <c r="F36" s="951"/>
      <c r="G36" s="951"/>
      <c r="H36" s="951"/>
      <c r="I36" s="952"/>
    </row>
    <row r="37" spans="1:9">
      <c r="A37" s="220" t="s">
        <v>278</v>
      </c>
    </row>
    <row r="38" spans="1:9">
      <c r="A38" s="220" t="s">
        <v>279</v>
      </c>
    </row>
    <row r="39" spans="1:9">
      <c r="A39" s="220" t="s">
        <v>280</v>
      </c>
    </row>
    <row r="40" spans="1:9">
      <c r="A40" s="220" t="s">
        <v>281</v>
      </c>
    </row>
    <row r="41" spans="1:9">
      <c r="A41" s="220" t="s">
        <v>282</v>
      </c>
    </row>
  </sheetData>
  <mergeCells count="61">
    <mergeCell ref="C2:G2"/>
    <mergeCell ref="B4:I4"/>
    <mergeCell ref="B5:E5"/>
    <mergeCell ref="F5:F6"/>
    <mergeCell ref="G5:I6"/>
    <mergeCell ref="B6:E6"/>
    <mergeCell ref="A7:A8"/>
    <mergeCell ref="B7:I8"/>
    <mergeCell ref="B9:I9"/>
    <mergeCell ref="A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33:I36"/>
    <mergeCell ref="A24:C24"/>
    <mergeCell ref="D24:F24"/>
    <mergeCell ref="G24:I24"/>
    <mergeCell ref="A25:C25"/>
    <mergeCell ref="D25:F25"/>
    <mergeCell ref="G25:I25"/>
    <mergeCell ref="A26:I26"/>
    <mergeCell ref="A27:D27"/>
    <mergeCell ref="E27:I27"/>
    <mergeCell ref="A28:D32"/>
    <mergeCell ref="E28:I32"/>
  </mergeCells>
  <phoneticPr fontId="3"/>
  <pageMargins left="0.75" right="0.43" top="0.71" bottom="0.71" header="0.51200000000000001" footer="0.5120000000000000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E4555-E091-4BF0-A80E-38E35938A797}">
  <sheetPr>
    <pageSetUpPr fitToPage="1"/>
  </sheetPr>
  <dimension ref="A1:I40"/>
  <sheetViews>
    <sheetView zoomScale="70" zoomScaleNormal="70" workbookViewId="0">
      <selection activeCell="I2" sqref="I2"/>
    </sheetView>
  </sheetViews>
  <sheetFormatPr defaultColWidth="8.125" defaultRowHeight="21"/>
  <cols>
    <col min="1" max="1" width="4.375" style="222" customWidth="1"/>
    <col min="2" max="2" width="16.875" style="222" customWidth="1"/>
    <col min="3" max="3" width="20.75" style="222" customWidth="1"/>
    <col min="4" max="4" width="7" style="222" customWidth="1"/>
    <col min="5" max="6" width="38.125" style="222" customWidth="1"/>
    <col min="7" max="7" width="3.875" style="222" customWidth="1"/>
    <col min="8" max="9" width="21.625" style="222" customWidth="1"/>
    <col min="10" max="16384" width="8.125" style="222"/>
  </cols>
  <sheetData>
    <row r="1" spans="1:9" ht="28.5">
      <c r="A1" s="994" t="s">
        <v>501</v>
      </c>
      <c r="B1" s="994"/>
      <c r="C1" s="994"/>
      <c r="D1" s="994"/>
      <c r="E1" s="994"/>
      <c r="F1" s="994"/>
      <c r="G1" s="221"/>
      <c r="H1" s="221"/>
      <c r="I1" s="221"/>
    </row>
    <row r="2" spans="1:9" ht="37.5" customHeight="1">
      <c r="G2" s="221"/>
      <c r="H2" s="221"/>
      <c r="I2" s="221"/>
    </row>
    <row r="3" spans="1:9" ht="41.25" customHeight="1">
      <c r="A3" s="995" t="s">
        <v>283</v>
      </c>
      <c r="B3" s="995"/>
      <c r="C3" s="995"/>
      <c r="D3" s="995"/>
      <c r="E3" s="995"/>
      <c r="F3" s="995"/>
      <c r="G3" s="995"/>
      <c r="H3" s="221"/>
      <c r="I3" s="221"/>
    </row>
    <row r="4" spans="1:9" ht="51" customHeight="1">
      <c r="A4" s="223"/>
      <c r="B4" s="223"/>
      <c r="C4" s="223"/>
      <c r="D4" s="223"/>
      <c r="E4" s="223"/>
      <c r="F4" s="223"/>
      <c r="G4" s="223"/>
      <c r="H4" s="221"/>
      <c r="I4" s="221"/>
    </row>
    <row r="5" spans="1:9" ht="27" customHeight="1">
      <c r="A5" s="223"/>
      <c r="B5" s="222" t="s">
        <v>284</v>
      </c>
      <c r="C5" s="223"/>
      <c r="D5" s="223"/>
      <c r="E5" s="223"/>
      <c r="F5" s="224" t="s">
        <v>285</v>
      </c>
      <c r="G5" s="223"/>
      <c r="H5" s="221"/>
      <c r="I5" s="221"/>
    </row>
    <row r="6" spans="1:9" ht="39.75" customHeight="1"/>
    <row r="7" spans="1:9" ht="28.5" customHeight="1">
      <c r="E7" s="222" t="s">
        <v>286</v>
      </c>
    </row>
    <row r="8" spans="1:9" ht="28.5" customHeight="1">
      <c r="E8" s="222" t="s">
        <v>287</v>
      </c>
      <c r="F8" s="224" t="s">
        <v>247</v>
      </c>
    </row>
    <row r="9" spans="1:9" ht="28.5" customHeight="1">
      <c r="E9" s="222" t="s">
        <v>62</v>
      </c>
    </row>
    <row r="10" spans="1:9" ht="27" customHeight="1"/>
    <row r="11" spans="1:9" ht="35.1" customHeight="1">
      <c r="B11" s="222" t="s">
        <v>288</v>
      </c>
      <c r="G11" s="225"/>
      <c r="H11" s="225"/>
      <c r="I11" s="225"/>
    </row>
    <row r="12" spans="1:9" ht="81" customHeight="1">
      <c r="B12" s="996" t="s">
        <v>289</v>
      </c>
      <c r="C12" s="996"/>
      <c r="D12" s="996"/>
      <c r="E12" s="996"/>
      <c r="F12" s="996"/>
      <c r="G12" s="226"/>
      <c r="H12" s="226"/>
      <c r="I12" s="226"/>
    </row>
    <row r="13" spans="1:9" s="225" customFormat="1" ht="81" customHeight="1">
      <c r="B13" s="997" t="s">
        <v>290</v>
      </c>
      <c r="C13" s="997"/>
      <c r="D13" s="992"/>
      <c r="E13" s="998"/>
      <c r="F13" s="227" t="s">
        <v>291</v>
      </c>
      <c r="G13" s="226"/>
      <c r="H13" s="226"/>
      <c r="I13" s="226"/>
    </row>
    <row r="14" spans="1:9" s="225" customFormat="1" ht="81" customHeight="1">
      <c r="B14" s="997" t="s">
        <v>292</v>
      </c>
      <c r="C14" s="997"/>
      <c r="D14" s="992"/>
      <c r="E14" s="998"/>
      <c r="F14" s="993"/>
      <c r="G14" s="226"/>
      <c r="H14" s="226"/>
      <c r="I14" s="226"/>
    </row>
    <row r="15" spans="1:9" s="226" customFormat="1" ht="81" customHeight="1">
      <c r="B15" s="992" t="s">
        <v>293</v>
      </c>
      <c r="C15" s="993"/>
      <c r="D15" s="992"/>
      <c r="E15" s="998"/>
      <c r="F15" s="993"/>
    </row>
    <row r="16" spans="1:9" s="226" customFormat="1" ht="81" customHeight="1">
      <c r="B16" s="990" t="s">
        <v>22</v>
      </c>
      <c r="C16" s="989"/>
      <c r="D16" s="992"/>
      <c r="E16" s="998"/>
      <c r="F16" s="993"/>
    </row>
    <row r="17" spans="2:9" s="226" customFormat="1" ht="81" customHeight="1">
      <c r="B17" s="999" t="s">
        <v>294</v>
      </c>
      <c r="C17" s="999"/>
      <c r="D17" s="999"/>
      <c r="E17" s="999"/>
      <c r="F17" s="999"/>
    </row>
    <row r="18" spans="2:9" s="226" customFormat="1" ht="81" customHeight="1">
      <c r="B18" s="992" t="s">
        <v>293</v>
      </c>
      <c r="C18" s="993"/>
      <c r="D18" s="228" t="s">
        <v>295</v>
      </c>
      <c r="E18" s="229" t="s">
        <v>22</v>
      </c>
      <c r="F18" s="229" t="s">
        <v>296</v>
      </c>
    </row>
    <row r="19" spans="2:9" s="226" customFormat="1" ht="81" customHeight="1">
      <c r="B19" s="988" t="s">
        <v>297</v>
      </c>
      <c r="C19" s="989"/>
      <c r="D19" s="230"/>
      <c r="E19" s="231" t="s">
        <v>298</v>
      </c>
      <c r="F19" s="229" t="s">
        <v>299</v>
      </c>
    </row>
    <row r="20" spans="2:9" s="226" customFormat="1" ht="81" customHeight="1">
      <c r="B20" s="988" t="s">
        <v>300</v>
      </c>
      <c r="C20" s="989"/>
      <c r="D20" s="230" t="s">
        <v>301</v>
      </c>
      <c r="E20" s="231" t="s">
        <v>302</v>
      </c>
      <c r="F20" s="229" t="s">
        <v>303</v>
      </c>
    </row>
    <row r="21" spans="2:9" s="226" customFormat="1" ht="81" customHeight="1">
      <c r="B21" s="990"/>
      <c r="C21" s="989"/>
      <c r="D21" s="230"/>
      <c r="E21" s="231"/>
      <c r="F21" s="229"/>
    </row>
    <row r="22" spans="2:9" s="226" customFormat="1" ht="81" customHeight="1">
      <c r="B22" s="990"/>
      <c r="C22" s="989"/>
      <c r="D22" s="230"/>
      <c r="E22" s="231"/>
      <c r="F22" s="229"/>
    </row>
    <row r="23" spans="2:9" s="226" customFormat="1" ht="81" customHeight="1">
      <c r="B23" s="222" t="s">
        <v>304</v>
      </c>
      <c r="E23" s="222"/>
      <c r="F23" s="222"/>
    </row>
    <row r="24" spans="2:9" s="226" customFormat="1" ht="29.25" customHeight="1">
      <c r="B24" s="226" t="s">
        <v>305</v>
      </c>
    </row>
    <row r="25" spans="2:9" s="226" customFormat="1" ht="35.25" customHeight="1">
      <c r="B25" s="991"/>
      <c r="C25" s="991"/>
      <c r="D25" s="991"/>
      <c r="E25" s="991"/>
      <c r="F25" s="991"/>
    </row>
    <row r="26" spans="2:9" s="226" customFormat="1" ht="35.25" customHeight="1">
      <c r="G26" s="232"/>
      <c r="H26" s="232"/>
      <c r="I26" s="232"/>
    </row>
    <row r="27" spans="2:9" s="226" customFormat="1" ht="41.25" customHeight="1"/>
    <row r="28" spans="2:9" s="226" customFormat="1"/>
    <row r="29" spans="2:9" s="226" customFormat="1"/>
    <row r="30" spans="2:9" s="226" customFormat="1"/>
    <row r="31" spans="2:9" s="226" customFormat="1"/>
    <row r="32" spans="2:9" s="226" customFormat="1"/>
    <row r="33" spans="2:9" s="226" customFormat="1"/>
    <row r="34" spans="2:9" s="226" customFormat="1"/>
    <row r="35" spans="2:9" s="226" customFormat="1"/>
    <row r="36" spans="2:9" s="226" customFormat="1"/>
    <row r="37" spans="2:9" s="226" customFormat="1"/>
    <row r="38" spans="2:9" s="226" customFormat="1">
      <c r="C38" s="222"/>
      <c r="D38" s="222"/>
      <c r="E38" s="222"/>
      <c r="F38" s="222"/>
    </row>
    <row r="39" spans="2:9" s="226" customFormat="1">
      <c r="C39" s="222"/>
      <c r="D39" s="222"/>
      <c r="E39" s="222"/>
      <c r="F39" s="222"/>
      <c r="G39" s="222"/>
      <c r="H39" s="222"/>
      <c r="I39" s="222"/>
    </row>
    <row r="40" spans="2:9" s="226" customFormat="1">
      <c r="B40" s="222"/>
      <c r="C40" s="222"/>
      <c r="D40" s="222"/>
      <c r="E40" s="222"/>
      <c r="F40" s="222"/>
      <c r="G40" s="222"/>
      <c r="H40" s="222"/>
      <c r="I40" s="222"/>
    </row>
  </sheetData>
  <mergeCells count="18">
    <mergeCell ref="B18:C18"/>
    <mergeCell ref="A1:F1"/>
    <mergeCell ref="A3:G3"/>
    <mergeCell ref="B12:F12"/>
    <mergeCell ref="B13:C13"/>
    <mergeCell ref="D13:E13"/>
    <mergeCell ref="B14:C14"/>
    <mergeCell ref="D14:F14"/>
    <mergeCell ref="B15:C15"/>
    <mergeCell ref="D15:F15"/>
    <mergeCell ref="B16:C16"/>
    <mergeCell ref="D16:F16"/>
    <mergeCell ref="B17:F17"/>
    <mergeCell ref="B19:C19"/>
    <mergeCell ref="B20:C20"/>
    <mergeCell ref="B21:C21"/>
    <mergeCell ref="B22:C22"/>
    <mergeCell ref="B25:F25"/>
  </mergeCells>
  <phoneticPr fontId="3"/>
  <printOptions horizontalCentered="1" verticalCentered="1"/>
  <pageMargins left="0.46" right="0.46" top="0.39370078740157483" bottom="0" header="0.51181102362204722" footer="0.51181102362204722"/>
  <pageSetup paperSize="9" scale="5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D4A4-3EE7-475A-ABAD-D13CAB804EC7}">
  <dimension ref="A1:K50"/>
  <sheetViews>
    <sheetView zoomScaleNormal="100" zoomScaleSheetLayoutView="100" workbookViewId="0">
      <selection activeCell="N2" sqref="N2"/>
    </sheetView>
  </sheetViews>
  <sheetFormatPr defaultColWidth="8.125" defaultRowHeight="19.5" customHeight="1"/>
  <cols>
    <col min="1" max="1" width="9" style="234" customWidth="1"/>
    <col min="2" max="3" width="3.875" style="234" customWidth="1"/>
    <col min="4" max="9" width="9" style="234" customWidth="1"/>
    <col min="10" max="10" width="9.625" style="234" customWidth="1"/>
    <col min="11" max="11" width="4.5" style="234" customWidth="1"/>
    <col min="12" max="16384" width="8.125" style="234"/>
  </cols>
  <sheetData>
    <row r="1" spans="1:11" ht="19.5" customHeight="1">
      <c r="A1" s="233" t="s">
        <v>502</v>
      </c>
      <c r="B1" s="233"/>
      <c r="C1" s="233"/>
      <c r="D1" s="233"/>
      <c r="E1" s="233"/>
      <c r="F1" s="233"/>
      <c r="G1" s="233"/>
      <c r="H1" s="233"/>
      <c r="I1" s="233"/>
      <c r="J1" s="233"/>
    </row>
    <row r="2" spans="1:11" ht="30" customHeight="1">
      <c r="A2" s="1024" t="s">
        <v>306</v>
      </c>
      <c r="B2" s="1024"/>
      <c r="C2" s="1024"/>
      <c r="D2" s="1024"/>
      <c r="E2" s="1024"/>
      <c r="F2" s="1024"/>
      <c r="G2" s="1024"/>
      <c r="H2" s="1024"/>
      <c r="I2" s="1024"/>
      <c r="J2" s="1024"/>
      <c r="K2" s="235"/>
    </row>
    <row r="3" spans="1:11" ht="15" customHeight="1">
      <c r="A3" s="236"/>
      <c r="B3" s="236"/>
      <c r="C3" s="236"/>
      <c r="D3" s="236"/>
      <c r="E3" s="236"/>
      <c r="F3" s="236"/>
      <c r="G3" s="236"/>
      <c r="H3" s="236"/>
      <c r="I3" s="236"/>
      <c r="J3" s="236"/>
      <c r="K3" s="237"/>
    </row>
    <row r="4" spans="1:11" ht="22.5" customHeight="1">
      <c r="A4" s="233"/>
      <c r="B4" s="233"/>
      <c r="C4" s="233"/>
      <c r="D4" s="233"/>
      <c r="E4" s="233"/>
      <c r="F4" s="233"/>
      <c r="G4" s="233"/>
      <c r="H4" s="233"/>
      <c r="I4" s="233"/>
      <c r="J4" s="238" t="s">
        <v>307</v>
      </c>
    </row>
    <row r="5" spans="1:11" ht="22.5" customHeight="1">
      <c r="A5" s="233"/>
      <c r="B5" s="233"/>
      <c r="C5" s="233"/>
      <c r="D5" s="239" t="s">
        <v>308</v>
      </c>
      <c r="E5" s="233"/>
      <c r="F5" s="233"/>
      <c r="G5" s="233"/>
      <c r="H5" s="233"/>
      <c r="I5" s="233"/>
      <c r="J5" s="238" t="s">
        <v>309</v>
      </c>
    </row>
    <row r="6" spans="1:11" ht="22.5" customHeight="1">
      <c r="A6" s="233"/>
      <c r="B6" s="233"/>
      <c r="C6" s="233"/>
      <c r="D6" s="233"/>
      <c r="E6" s="233"/>
      <c r="F6" s="233"/>
      <c r="G6" s="233"/>
      <c r="H6" s="233"/>
      <c r="I6" s="233"/>
      <c r="J6" s="233"/>
    </row>
    <row r="7" spans="1:11" ht="22.5" customHeight="1">
      <c r="A7" s="233"/>
      <c r="B7" s="233"/>
      <c r="C7" s="233"/>
      <c r="D7" s="233"/>
      <c r="E7" s="233" t="s">
        <v>286</v>
      </c>
      <c r="F7" s="233"/>
      <c r="G7" s="233"/>
      <c r="H7" s="233"/>
      <c r="I7" s="233"/>
      <c r="J7" s="233"/>
    </row>
    <row r="8" spans="1:11" ht="45" customHeight="1">
      <c r="A8" s="233"/>
      <c r="B8" s="233"/>
      <c r="C8" s="233"/>
      <c r="D8" s="233"/>
      <c r="E8" s="233"/>
      <c r="F8" s="233"/>
      <c r="G8" s="233"/>
      <c r="H8" s="233"/>
      <c r="I8" s="233"/>
      <c r="J8" s="233"/>
    </row>
    <row r="9" spans="1:11" ht="22.5" customHeight="1">
      <c r="A9" s="233"/>
      <c r="B9" s="233"/>
      <c r="C9" s="233"/>
      <c r="D9" s="233"/>
      <c r="E9" s="233" t="s">
        <v>287</v>
      </c>
      <c r="F9" s="233"/>
      <c r="G9" s="233"/>
      <c r="H9" s="233"/>
      <c r="I9" s="233"/>
      <c r="J9" s="238" t="s">
        <v>247</v>
      </c>
    </row>
    <row r="10" spans="1:11" ht="22.5" customHeight="1">
      <c r="A10" s="233"/>
      <c r="B10" s="233"/>
      <c r="C10" s="233"/>
      <c r="D10" s="233"/>
      <c r="E10" s="233" t="s">
        <v>62</v>
      </c>
      <c r="F10" s="233"/>
      <c r="G10" s="233"/>
      <c r="H10" s="233"/>
      <c r="I10" s="233"/>
      <c r="J10" s="233"/>
    </row>
    <row r="11" spans="1:11" ht="22.5" customHeight="1">
      <c r="A11" s="233"/>
      <c r="B11" s="233"/>
      <c r="C11" s="233"/>
      <c r="D11" s="233"/>
      <c r="E11" s="233"/>
      <c r="F11" s="233"/>
      <c r="G11" s="233"/>
      <c r="H11" s="233"/>
      <c r="I11" s="233"/>
      <c r="J11" s="233"/>
    </row>
    <row r="12" spans="1:11" ht="22.5" customHeight="1">
      <c r="A12" s="233" t="s">
        <v>310</v>
      </c>
      <c r="B12" s="233"/>
      <c r="C12" s="233"/>
      <c r="D12" s="233"/>
      <c r="E12" s="233"/>
      <c r="F12" s="233"/>
      <c r="G12" s="233"/>
      <c r="H12" s="233"/>
      <c r="I12" s="233"/>
      <c r="J12" s="233"/>
    </row>
    <row r="13" spans="1:11" ht="6.75" customHeight="1" thickBot="1">
      <c r="A13" s="233"/>
      <c r="B13" s="233"/>
      <c r="C13" s="233"/>
      <c r="D13" s="233"/>
      <c r="E13" s="233"/>
      <c r="F13" s="233"/>
      <c r="G13" s="233"/>
      <c r="H13" s="233"/>
      <c r="I13" s="233"/>
      <c r="J13" s="233"/>
    </row>
    <row r="14" spans="1:11" ht="30" customHeight="1">
      <c r="A14" s="1025" t="s">
        <v>311</v>
      </c>
      <c r="B14" s="1026"/>
      <c r="C14" s="1027"/>
      <c r="D14" s="240"/>
      <c r="E14" s="240"/>
      <c r="F14" s="240"/>
      <c r="G14" s="1028" t="s">
        <v>312</v>
      </c>
      <c r="H14" s="1028"/>
      <c r="I14" s="1028"/>
      <c r="J14" s="1029"/>
    </row>
    <row r="15" spans="1:11" ht="36.75" customHeight="1" thickBot="1">
      <c r="A15" s="1030" t="s">
        <v>313</v>
      </c>
      <c r="B15" s="1031"/>
      <c r="C15" s="1032"/>
      <c r="D15" s="241"/>
      <c r="E15" s="241"/>
      <c r="F15" s="241"/>
      <c r="G15" s="241"/>
      <c r="H15" s="241"/>
      <c r="I15" s="241"/>
      <c r="J15" s="242"/>
    </row>
    <row r="16" spans="1:11" ht="37.5" customHeight="1" thickTop="1">
      <c r="A16" s="1033" t="s">
        <v>314</v>
      </c>
      <c r="B16" s="1034"/>
      <c r="C16" s="1035"/>
      <c r="D16" s="233"/>
      <c r="E16" s="233"/>
      <c r="F16" s="233"/>
      <c r="G16" s="233"/>
      <c r="H16" s="233"/>
      <c r="I16" s="233"/>
      <c r="J16" s="243"/>
    </row>
    <row r="17" spans="1:10" ht="22.5" customHeight="1">
      <c r="A17" s="1036"/>
      <c r="B17" s="1037"/>
      <c r="C17" s="1038"/>
      <c r="D17" s="1008" t="s">
        <v>315</v>
      </c>
      <c r="E17" s="1009"/>
      <c r="F17" s="1009"/>
      <c r="G17" s="1009"/>
      <c r="H17" s="1009"/>
      <c r="I17" s="1009"/>
      <c r="J17" s="1010"/>
    </row>
    <row r="18" spans="1:10" ht="26.25" customHeight="1">
      <c r="A18" s="1002" t="s">
        <v>316</v>
      </c>
      <c r="B18" s="1003"/>
      <c r="C18" s="1004"/>
      <c r="D18" s="1008" t="s">
        <v>317</v>
      </c>
      <c r="E18" s="1009"/>
      <c r="F18" s="1009"/>
      <c r="G18" s="1009"/>
      <c r="H18" s="1009"/>
      <c r="I18" s="1009"/>
      <c r="J18" s="1010"/>
    </row>
    <row r="19" spans="1:10" ht="26.25" customHeight="1">
      <c r="A19" s="1005"/>
      <c r="B19" s="1006"/>
      <c r="C19" s="1007"/>
      <c r="D19" s="1011" t="s">
        <v>318</v>
      </c>
      <c r="E19" s="1012"/>
      <c r="F19" s="1012"/>
      <c r="G19" s="1012"/>
      <c r="H19" s="1012"/>
      <c r="I19" s="1013" t="s">
        <v>319</v>
      </c>
      <c r="J19" s="1014"/>
    </row>
    <row r="20" spans="1:10" ht="30" customHeight="1">
      <c r="A20" s="1002" t="s">
        <v>320</v>
      </c>
      <c r="B20" s="1003"/>
      <c r="C20" s="1004"/>
      <c r="D20" s="1021" t="s">
        <v>321</v>
      </c>
      <c r="E20" s="1022"/>
      <c r="F20" s="1022"/>
      <c r="G20" s="1022"/>
      <c r="H20" s="1022"/>
      <c r="I20" s="1022"/>
      <c r="J20" s="1023"/>
    </row>
    <row r="21" spans="1:10" ht="30" customHeight="1">
      <c r="A21" s="1015"/>
      <c r="B21" s="1016"/>
      <c r="C21" s="1017"/>
      <c r="D21" s="233"/>
      <c r="E21" s="233"/>
      <c r="F21" s="233"/>
      <c r="G21" s="233"/>
      <c r="H21" s="233"/>
      <c r="I21" s="233"/>
      <c r="J21" s="243"/>
    </row>
    <row r="22" spans="1:10" ht="30" customHeight="1" thickBot="1">
      <c r="A22" s="1018"/>
      <c r="B22" s="1019"/>
      <c r="C22" s="1020"/>
      <c r="D22" s="244"/>
      <c r="E22" s="244"/>
      <c r="F22" s="244"/>
      <c r="G22" s="244"/>
      <c r="H22" s="244"/>
      <c r="I22" s="244"/>
      <c r="J22" s="245"/>
    </row>
    <row r="23" spans="1:10" ht="14.25" customHeight="1">
      <c r="A23" s="233"/>
      <c r="B23" s="233"/>
      <c r="C23" s="233"/>
      <c r="D23" s="233"/>
      <c r="E23" s="233"/>
      <c r="F23" s="233"/>
      <c r="G23" s="233"/>
      <c r="H23" s="233"/>
      <c r="I23" s="233"/>
      <c r="J23" s="233"/>
    </row>
    <row r="24" spans="1:10" ht="15" customHeight="1">
      <c r="A24" s="1000"/>
      <c r="B24" s="1000"/>
      <c r="C24" s="1000"/>
      <c r="D24" s="1000"/>
      <c r="E24" s="1000"/>
      <c r="F24" s="233"/>
      <c r="G24" s="233"/>
      <c r="H24" s="233"/>
      <c r="I24" s="233"/>
      <c r="J24" s="233"/>
    </row>
    <row r="25" spans="1:10" ht="6.75" customHeight="1">
      <c r="A25" s="246"/>
      <c r="B25" s="246"/>
      <c r="C25" s="246"/>
      <c r="D25" s="246"/>
      <c r="E25" s="246"/>
      <c r="F25" s="233"/>
      <c r="G25" s="233"/>
      <c r="H25" s="233"/>
      <c r="I25" s="233"/>
      <c r="J25" s="233"/>
    </row>
    <row r="26" spans="1:10" s="249" customFormat="1" ht="15" customHeight="1">
      <c r="A26" s="247" t="s">
        <v>322</v>
      </c>
      <c r="B26" s="248" t="s">
        <v>323</v>
      </c>
      <c r="C26" s="1001" t="s">
        <v>324</v>
      </c>
      <c r="D26" s="1001"/>
      <c r="E26" s="1001"/>
      <c r="F26" s="1001"/>
      <c r="G26" s="1001"/>
      <c r="H26" s="1001"/>
      <c r="I26" s="1001"/>
      <c r="J26" s="1001"/>
    </row>
    <row r="27" spans="1:10" s="249" customFormat="1" ht="15" customHeight="1">
      <c r="A27" s="250"/>
      <c r="B27" s="248" t="s">
        <v>325</v>
      </c>
      <c r="C27" s="1001" t="s">
        <v>326</v>
      </c>
      <c r="D27" s="1001"/>
      <c r="E27" s="1001"/>
      <c r="F27" s="1001"/>
      <c r="G27" s="1001"/>
      <c r="H27" s="1001"/>
      <c r="I27" s="1001"/>
      <c r="J27" s="1001"/>
    </row>
    <row r="28" spans="1:10" s="249" customFormat="1" ht="29.25" customHeight="1">
      <c r="A28" s="250"/>
      <c r="B28" s="251"/>
      <c r="C28" s="1001"/>
      <c r="D28" s="1001"/>
      <c r="E28" s="1001"/>
      <c r="F28" s="1001"/>
      <c r="G28" s="1001"/>
      <c r="H28" s="1001"/>
      <c r="I28" s="1001"/>
      <c r="J28" s="1001"/>
    </row>
    <row r="29" spans="1:10" s="249" customFormat="1" ht="15" customHeight="1">
      <c r="A29" s="250"/>
      <c r="B29" s="248" t="s">
        <v>327</v>
      </c>
      <c r="C29" s="1001" t="s">
        <v>328</v>
      </c>
      <c r="D29" s="1001"/>
      <c r="E29" s="1001"/>
      <c r="F29" s="1001"/>
      <c r="G29" s="1001"/>
      <c r="H29" s="1001"/>
      <c r="I29" s="1001"/>
      <c r="J29" s="1001"/>
    </row>
    <row r="30" spans="1:10" s="249" customFormat="1" ht="15" customHeight="1">
      <c r="A30" s="250"/>
      <c r="B30" s="250"/>
      <c r="C30" s="1001"/>
      <c r="D30" s="1001"/>
      <c r="E30" s="1001"/>
      <c r="F30" s="1001"/>
      <c r="G30" s="1001"/>
      <c r="H30" s="1001"/>
      <c r="I30" s="1001"/>
      <c r="J30" s="1001"/>
    </row>
    <row r="31" spans="1:10" s="249" customFormat="1" ht="15" customHeight="1">
      <c r="A31" s="250"/>
      <c r="B31" s="250"/>
      <c r="C31" s="1001"/>
      <c r="D31" s="1001"/>
      <c r="E31" s="1001"/>
      <c r="F31" s="1001"/>
      <c r="G31" s="1001"/>
      <c r="H31" s="1001"/>
      <c r="I31" s="1001"/>
      <c r="J31" s="1001"/>
    </row>
    <row r="32" spans="1:10" s="249" customFormat="1" ht="15" customHeight="1">
      <c r="A32" s="250"/>
      <c r="B32" s="248" t="s">
        <v>329</v>
      </c>
      <c r="C32" s="1001" t="s">
        <v>330</v>
      </c>
      <c r="D32" s="1001"/>
      <c r="E32" s="1001"/>
      <c r="F32" s="1001"/>
      <c r="G32" s="1001"/>
      <c r="H32" s="1001"/>
      <c r="I32" s="1001"/>
      <c r="J32" s="1001"/>
    </row>
    <row r="33" spans="1:10" s="249" customFormat="1" ht="15" customHeight="1">
      <c r="A33" s="250"/>
      <c r="B33" s="248"/>
      <c r="C33" s="1001"/>
      <c r="D33" s="1001"/>
      <c r="E33" s="1001"/>
      <c r="F33" s="1001"/>
      <c r="G33" s="1001"/>
      <c r="H33" s="1001"/>
      <c r="I33" s="1001"/>
      <c r="J33" s="1001"/>
    </row>
    <row r="34" spans="1:10" s="249" customFormat="1" ht="15" customHeight="1">
      <c r="B34" s="252"/>
      <c r="C34" s="253"/>
      <c r="D34" s="253"/>
      <c r="E34" s="253"/>
      <c r="F34" s="253"/>
      <c r="G34" s="253"/>
      <c r="H34" s="253"/>
      <c r="I34" s="253"/>
      <c r="J34" s="253"/>
    </row>
    <row r="35" spans="1:10" s="249" customFormat="1" ht="15" customHeight="1">
      <c r="B35" s="252"/>
      <c r="C35" s="253"/>
      <c r="D35" s="253"/>
      <c r="E35" s="253"/>
      <c r="F35" s="253"/>
      <c r="G35" s="253"/>
      <c r="H35" s="253"/>
      <c r="I35" s="253"/>
      <c r="J35" s="253"/>
    </row>
    <row r="36" spans="1:10" s="249" customFormat="1" ht="15" customHeight="1">
      <c r="B36" s="252"/>
      <c r="C36" s="253"/>
      <c r="D36" s="253"/>
      <c r="E36" s="253"/>
      <c r="F36" s="253"/>
      <c r="G36" s="253"/>
      <c r="H36" s="253"/>
      <c r="I36" s="253"/>
      <c r="J36" s="253"/>
    </row>
    <row r="37" spans="1:10" s="249" customFormat="1" ht="15" customHeight="1">
      <c r="B37" s="252"/>
      <c r="C37" s="253"/>
      <c r="D37" s="253"/>
      <c r="E37" s="253"/>
      <c r="F37" s="253"/>
      <c r="G37" s="253"/>
      <c r="H37" s="253"/>
      <c r="I37" s="253"/>
      <c r="J37" s="253"/>
    </row>
    <row r="38" spans="1:10" s="249" customFormat="1" ht="15" customHeight="1">
      <c r="B38" s="254"/>
    </row>
    <row r="39" spans="1:10" s="249" customFormat="1" ht="15" customHeight="1"/>
    <row r="40" spans="1:10" s="249" customFormat="1" ht="15" customHeight="1"/>
    <row r="41" spans="1:10" s="249" customFormat="1" ht="15" customHeight="1"/>
    <row r="42" spans="1:10" s="249" customFormat="1" ht="15" customHeight="1"/>
    <row r="43" spans="1:10" s="249" customFormat="1" ht="15" customHeight="1"/>
    <row r="44" spans="1:10" s="249" customFormat="1" ht="15" customHeight="1"/>
    <row r="45" spans="1:10" s="249" customFormat="1" ht="15" customHeight="1"/>
    <row r="46" spans="1:10" s="249" customFormat="1" ht="15" customHeight="1"/>
    <row r="47" spans="1:10" s="249" customFormat="1" ht="15" customHeight="1"/>
    <row r="48" spans="1:10" s="249" customFormat="1" ht="15" customHeight="1"/>
    <row r="49" s="249" customFormat="1" ht="15" customHeight="1"/>
    <row r="50" s="249" customFormat="1" ht="15" customHeight="1"/>
  </sheetData>
  <mergeCells count="17">
    <mergeCell ref="A2:J2"/>
    <mergeCell ref="A14:C14"/>
    <mergeCell ref="G14:J14"/>
    <mergeCell ref="A15:C15"/>
    <mergeCell ref="A16:C17"/>
    <mergeCell ref="D17:J17"/>
    <mergeCell ref="A18:C19"/>
    <mergeCell ref="D18:J18"/>
    <mergeCell ref="D19:H19"/>
    <mergeCell ref="I19:J19"/>
    <mergeCell ref="A20:C22"/>
    <mergeCell ref="D20:J20"/>
    <mergeCell ref="A24:E24"/>
    <mergeCell ref="C26:J26"/>
    <mergeCell ref="C27:J28"/>
    <mergeCell ref="C29:J31"/>
    <mergeCell ref="C32:J33"/>
  </mergeCells>
  <phoneticPr fontId="3"/>
  <pageMargins left="0.59055118110236227" right="0.59055118110236227" top="0.59055118110236227" bottom="0.59055118110236227"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B7515-ED19-4C24-B5CC-EF383A258ECB}">
  <dimension ref="A1:AQ101"/>
  <sheetViews>
    <sheetView showGridLines="0" view="pageBreakPreview" zoomScaleNormal="100" zoomScaleSheetLayoutView="100" workbookViewId="0">
      <selection activeCell="Q2" sqref="Q2:R2"/>
    </sheetView>
  </sheetViews>
  <sheetFormatPr defaultColWidth="8.25" defaultRowHeight="21" customHeight="1"/>
  <cols>
    <col min="1" max="1" width="2.625" style="287" customWidth="1"/>
    <col min="2" max="2" width="14.875" style="281" customWidth="1"/>
    <col min="3" max="3" width="6.625" style="287" customWidth="1"/>
    <col min="4" max="5" width="7.625" style="287" customWidth="1"/>
    <col min="6" max="36" width="2.625" style="287" customWidth="1"/>
    <col min="37" max="37" width="6.625" style="287" customWidth="1"/>
    <col min="38" max="39" width="7.625" style="287" customWidth="1"/>
    <col min="40" max="40" width="5.625" style="287" customWidth="1"/>
    <col min="41" max="16384" width="8.25" style="287"/>
  </cols>
  <sheetData>
    <row r="1" spans="1:40" ht="20.100000000000001" customHeight="1">
      <c r="A1" s="280" t="s">
        <v>367</v>
      </c>
      <c r="C1" s="282"/>
      <c r="D1" s="282"/>
      <c r="E1" s="282"/>
      <c r="F1" s="282"/>
      <c r="G1" s="282"/>
      <c r="H1" s="282"/>
      <c r="I1" s="282"/>
      <c r="J1" s="282"/>
      <c r="K1" s="282"/>
      <c r="L1" s="282"/>
      <c r="M1" s="282"/>
      <c r="N1" s="282"/>
      <c r="O1" s="282"/>
      <c r="P1" s="282"/>
      <c r="Q1" s="282"/>
      <c r="R1" s="282"/>
      <c r="S1" s="282"/>
      <c r="T1" s="282"/>
      <c r="U1" s="282"/>
      <c r="V1" s="282"/>
      <c r="W1" s="282"/>
      <c r="X1" s="283"/>
      <c r="Y1" s="283"/>
      <c r="Z1" s="284"/>
      <c r="AA1" s="284"/>
      <c r="AB1" s="284"/>
      <c r="AC1" s="284"/>
      <c r="AD1" s="285"/>
      <c r="AE1" s="285"/>
      <c r="AF1" s="285"/>
      <c r="AG1" s="285"/>
      <c r="AH1" s="285"/>
      <c r="AI1" s="286" t="s">
        <v>368</v>
      </c>
      <c r="AJ1" s="286"/>
      <c r="AK1" s="1087" t="s">
        <v>369</v>
      </c>
      <c r="AL1" s="1087"/>
      <c r="AM1" s="1087"/>
      <c r="AN1" s="1087"/>
    </row>
    <row r="2" spans="1:40" ht="18" customHeight="1">
      <c r="A2" s="284"/>
      <c r="B2" s="288"/>
      <c r="C2" s="288"/>
      <c r="D2" s="288"/>
      <c r="E2" s="288"/>
      <c r="F2" s="288"/>
      <c r="G2" s="288"/>
      <c r="H2" s="288"/>
      <c r="I2" s="288"/>
      <c r="J2" s="288"/>
      <c r="K2" s="288"/>
      <c r="L2" s="288"/>
      <c r="M2" s="1088">
        <v>2026</v>
      </c>
      <c r="N2" s="1088"/>
      <c r="O2" s="1088"/>
      <c r="P2" s="1088"/>
      <c r="Q2" s="1089" t="s">
        <v>24</v>
      </c>
      <c r="R2" s="1089"/>
      <c r="S2" s="1088">
        <v>4</v>
      </c>
      <c r="T2" s="1088"/>
      <c r="U2" s="1089" t="s">
        <v>349</v>
      </c>
      <c r="V2" s="1089"/>
      <c r="W2" s="288"/>
      <c r="X2" s="288"/>
      <c r="Y2" s="288"/>
      <c r="Z2" s="284"/>
      <c r="AA2" s="284"/>
      <c r="AC2" s="286"/>
      <c r="AD2" s="288"/>
      <c r="AE2" s="288"/>
      <c r="AF2" s="288"/>
      <c r="AG2" s="288"/>
      <c r="AH2" s="288"/>
      <c r="AI2" s="286" t="s">
        <v>370</v>
      </c>
      <c r="AJ2" s="286"/>
      <c r="AK2" s="1090"/>
      <c r="AL2" s="1090"/>
      <c r="AM2" s="1090"/>
      <c r="AN2" s="1090"/>
    </row>
    <row r="3" spans="1:40" ht="18" customHeight="1">
      <c r="A3" s="289"/>
      <c r="B3" s="289"/>
      <c r="C3" s="289"/>
      <c r="D3" s="289"/>
      <c r="E3" s="289"/>
      <c r="F3" s="289"/>
      <c r="G3" s="289"/>
      <c r="H3" s="289"/>
      <c r="I3" s="289"/>
      <c r="J3" s="289"/>
      <c r="K3" s="289"/>
      <c r="L3" s="289"/>
      <c r="M3" s="289"/>
      <c r="N3" s="289"/>
      <c r="O3" s="289"/>
      <c r="P3" s="289"/>
      <c r="Q3" s="289"/>
      <c r="R3" s="289"/>
      <c r="S3" s="289"/>
      <c r="T3" s="289"/>
      <c r="U3" s="289"/>
      <c r="V3" s="289"/>
      <c r="W3" s="289"/>
      <c r="Y3" s="290"/>
      <c r="Z3" s="290"/>
      <c r="AA3" s="290"/>
      <c r="AB3" s="284"/>
      <c r="AC3" s="290"/>
      <c r="AD3" s="290"/>
      <c r="AE3" s="290"/>
      <c r="AF3" s="290"/>
      <c r="AG3" s="290"/>
      <c r="AH3" s="290"/>
      <c r="AI3" s="291" t="s">
        <v>371</v>
      </c>
      <c r="AJ3" s="286"/>
      <c r="AK3" s="1091" t="s">
        <v>372</v>
      </c>
      <c r="AL3" s="1091"/>
      <c r="AM3" s="1091"/>
      <c r="AN3" s="1091"/>
    </row>
    <row r="4" spans="1:40" ht="18" customHeight="1">
      <c r="A4" s="289"/>
      <c r="B4" s="289"/>
      <c r="C4" s="289"/>
      <c r="D4" s="289"/>
      <c r="E4" s="289"/>
      <c r="F4" s="289"/>
      <c r="G4" s="289"/>
      <c r="H4" s="289"/>
      <c r="I4" s="289"/>
      <c r="J4" s="289"/>
      <c r="K4" s="289"/>
      <c r="L4" s="289"/>
      <c r="M4" s="289"/>
      <c r="N4" s="289"/>
      <c r="O4" s="289"/>
      <c r="P4" s="289"/>
      <c r="Q4" s="289"/>
      <c r="R4" s="289"/>
      <c r="S4" s="289"/>
      <c r="T4" s="289"/>
      <c r="U4" s="289"/>
      <c r="V4" s="289"/>
      <c r="W4" s="289"/>
      <c r="Y4" s="290"/>
      <c r="Z4" s="290"/>
      <c r="AA4" s="290"/>
      <c r="AB4" s="284"/>
      <c r="AC4" s="290"/>
      <c r="AD4" s="290"/>
      <c r="AE4" s="290"/>
      <c r="AF4" s="290"/>
      <c r="AG4" s="290"/>
      <c r="AH4" s="290"/>
      <c r="AI4" s="291" t="s">
        <v>373</v>
      </c>
      <c r="AJ4" s="286"/>
      <c r="AK4" s="1091"/>
      <c r="AL4" s="1091"/>
      <c r="AM4" s="1091"/>
      <c r="AN4" s="1091"/>
    </row>
    <row r="5" spans="1:40" ht="18" customHeight="1">
      <c r="A5" s="289"/>
      <c r="B5" s="289"/>
      <c r="C5" s="289"/>
      <c r="D5" s="289"/>
      <c r="E5" s="289"/>
      <c r="F5" s="289"/>
      <c r="G5" s="289"/>
      <c r="H5" s="289"/>
      <c r="I5" s="289"/>
      <c r="J5" s="289"/>
      <c r="K5" s="289"/>
      <c r="L5" s="289"/>
      <c r="M5" s="289"/>
      <c r="N5" s="289"/>
      <c r="O5" s="289"/>
      <c r="P5" s="289"/>
      <c r="Q5" s="289"/>
      <c r="R5" s="289"/>
      <c r="S5" s="289"/>
      <c r="U5" s="289"/>
      <c r="V5" s="289"/>
      <c r="W5" s="289"/>
      <c r="Y5" s="290"/>
      <c r="Z5" s="290"/>
      <c r="AA5" s="290"/>
      <c r="AB5" s="284"/>
      <c r="AC5" s="290"/>
      <c r="AD5" s="290"/>
      <c r="AE5" s="290"/>
      <c r="AF5" s="290"/>
      <c r="AG5" s="291" t="s">
        <v>374</v>
      </c>
      <c r="AH5" s="1092">
        <v>40</v>
      </c>
      <c r="AI5" s="1092"/>
      <c r="AJ5" s="1092"/>
      <c r="AK5" s="290" t="s">
        <v>375</v>
      </c>
      <c r="AL5" s="292">
        <v>160</v>
      </c>
      <c r="AM5" s="290" t="s">
        <v>376</v>
      </c>
      <c r="AN5" s="284"/>
    </row>
    <row r="6" spans="1:40" ht="9.9499999999999993" customHeight="1">
      <c r="A6" s="284"/>
      <c r="B6" s="293"/>
      <c r="C6" s="293"/>
      <c r="D6" s="293"/>
      <c r="E6" s="293"/>
      <c r="F6" s="293"/>
      <c r="G6" s="293"/>
      <c r="H6" s="293"/>
      <c r="I6" s="293"/>
      <c r="J6" s="293"/>
      <c r="K6" s="293"/>
      <c r="L6" s="293"/>
      <c r="M6" s="293"/>
      <c r="N6" s="293"/>
      <c r="O6" s="293"/>
      <c r="P6" s="293"/>
      <c r="Q6" s="293"/>
      <c r="R6" s="293"/>
      <c r="S6" s="293"/>
      <c r="T6" s="293"/>
      <c r="U6" s="293"/>
      <c r="V6" s="293"/>
      <c r="W6" s="293"/>
      <c r="X6" s="288"/>
      <c r="Y6" s="288"/>
      <c r="Z6" s="288"/>
      <c r="AA6" s="288"/>
      <c r="AB6" s="288"/>
      <c r="AC6" s="288"/>
      <c r="AD6" s="288"/>
      <c r="AE6" s="288"/>
      <c r="AF6" s="288"/>
      <c r="AG6" s="288"/>
      <c r="AH6" s="288"/>
      <c r="AI6" s="288"/>
      <c r="AJ6" s="288"/>
      <c r="AK6" s="288"/>
      <c r="AL6" s="288"/>
      <c r="AM6" s="284"/>
      <c r="AN6" s="284"/>
    </row>
    <row r="7" spans="1:40" ht="15" customHeight="1">
      <c r="A7" s="1077" t="s">
        <v>377</v>
      </c>
      <c r="B7" s="1081" t="s">
        <v>378</v>
      </c>
      <c r="C7" s="1083" t="s">
        <v>379</v>
      </c>
      <c r="D7" s="1046" t="s">
        <v>380</v>
      </c>
      <c r="E7" s="1067" t="s">
        <v>381</v>
      </c>
      <c r="F7" s="1086" t="s">
        <v>382</v>
      </c>
      <c r="G7" s="1086"/>
      <c r="H7" s="1086"/>
      <c r="I7" s="1086"/>
      <c r="J7" s="1086"/>
      <c r="K7" s="1086"/>
      <c r="L7" s="1086"/>
      <c r="M7" s="1086"/>
      <c r="N7" s="1086"/>
      <c r="O7" s="1086"/>
      <c r="P7" s="1086"/>
      <c r="Q7" s="1086"/>
      <c r="R7" s="1086"/>
      <c r="S7" s="1086"/>
      <c r="T7" s="1086"/>
      <c r="U7" s="1086"/>
      <c r="V7" s="1086"/>
      <c r="W7" s="1086"/>
      <c r="X7" s="1086"/>
      <c r="Y7" s="1086"/>
      <c r="Z7" s="1086"/>
      <c r="AA7" s="1086"/>
      <c r="AB7" s="1086"/>
      <c r="AC7" s="1086"/>
      <c r="AD7" s="1086"/>
      <c r="AE7" s="1086"/>
      <c r="AF7" s="1086"/>
      <c r="AG7" s="1086"/>
      <c r="AH7" s="1086"/>
      <c r="AI7" s="1086"/>
      <c r="AJ7" s="1086"/>
      <c r="AK7" s="1054" t="s">
        <v>383</v>
      </c>
      <c r="AL7" s="1049" t="s">
        <v>384</v>
      </c>
      <c r="AM7" s="1080" t="s">
        <v>385</v>
      </c>
      <c r="AN7" s="1080"/>
    </row>
    <row r="8" spans="1:40" ht="15" customHeight="1">
      <c r="A8" s="1077"/>
      <c r="B8" s="1082"/>
      <c r="C8" s="1084"/>
      <c r="D8" s="1046"/>
      <c r="E8" s="1067"/>
      <c r="F8" s="1046" t="s">
        <v>386</v>
      </c>
      <c r="G8" s="1046"/>
      <c r="H8" s="1046"/>
      <c r="I8" s="1046"/>
      <c r="J8" s="1046"/>
      <c r="K8" s="1046"/>
      <c r="L8" s="1046"/>
      <c r="M8" s="1046" t="s">
        <v>387</v>
      </c>
      <c r="N8" s="1046"/>
      <c r="O8" s="1046"/>
      <c r="P8" s="1046"/>
      <c r="Q8" s="1046"/>
      <c r="R8" s="1046"/>
      <c r="S8" s="1046"/>
      <c r="T8" s="1046" t="s">
        <v>388</v>
      </c>
      <c r="U8" s="1046"/>
      <c r="V8" s="1046"/>
      <c r="W8" s="1046"/>
      <c r="X8" s="1046"/>
      <c r="Y8" s="1046"/>
      <c r="Z8" s="1046"/>
      <c r="AA8" s="1046" t="s">
        <v>389</v>
      </c>
      <c r="AB8" s="1046"/>
      <c r="AC8" s="1046"/>
      <c r="AD8" s="1046"/>
      <c r="AE8" s="1046"/>
      <c r="AF8" s="1046"/>
      <c r="AG8" s="1046"/>
      <c r="AH8" s="1046" t="s">
        <v>390</v>
      </c>
      <c r="AI8" s="1046"/>
      <c r="AJ8" s="1046"/>
      <c r="AK8" s="1054"/>
      <c r="AL8" s="1049"/>
      <c r="AM8" s="1080"/>
      <c r="AN8" s="1080"/>
    </row>
    <row r="9" spans="1:40" ht="15" customHeight="1">
      <c r="A9" s="1077"/>
      <c r="B9" s="1078" t="s">
        <v>391</v>
      </c>
      <c r="C9" s="1084"/>
      <c r="D9" s="1046"/>
      <c r="E9" s="1067"/>
      <c r="F9" s="294">
        <f>DATE($M$2,$S$2,1)</f>
        <v>46113</v>
      </c>
      <c r="G9" s="294">
        <f>DATE($M$2,$S$2,2)</f>
        <v>46114</v>
      </c>
      <c r="H9" s="294">
        <f>DATE($M$2,$S$2,3)</f>
        <v>46115</v>
      </c>
      <c r="I9" s="294">
        <f>DATE($M$2,$S$2,4)</f>
        <v>46116</v>
      </c>
      <c r="J9" s="294">
        <f>DATE($M$2,$S$2,5)</f>
        <v>46117</v>
      </c>
      <c r="K9" s="294">
        <f>DATE($M$2,$S$2,6)</f>
        <v>46118</v>
      </c>
      <c r="L9" s="294">
        <f>DATE($M$2,$S$2,7)</f>
        <v>46119</v>
      </c>
      <c r="M9" s="294">
        <f>DATE($M$2,$S$2,8)</f>
        <v>46120</v>
      </c>
      <c r="N9" s="294">
        <f>DATE($M$2,$S$2,9)</f>
        <v>46121</v>
      </c>
      <c r="O9" s="294">
        <f>DATE($M$2,$S$2,10)</f>
        <v>46122</v>
      </c>
      <c r="P9" s="294">
        <f>DATE($M$2,$S$2,11)</f>
        <v>46123</v>
      </c>
      <c r="Q9" s="294">
        <f>DATE($M$2,$S$2,12)</f>
        <v>46124</v>
      </c>
      <c r="R9" s="294">
        <f>DATE($M$2,$S$2,13)</f>
        <v>46125</v>
      </c>
      <c r="S9" s="294">
        <f>DATE($M$2,$S$2,14)</f>
        <v>46126</v>
      </c>
      <c r="T9" s="294">
        <f>DATE($M$2,$S$2,15)</f>
        <v>46127</v>
      </c>
      <c r="U9" s="294">
        <f>DATE($M$2,$S$2,16)</f>
        <v>46128</v>
      </c>
      <c r="V9" s="294">
        <f>DATE($M$2,$S$2,17)</f>
        <v>46129</v>
      </c>
      <c r="W9" s="294">
        <f>DATE($M$2,$S$2,18)</f>
        <v>46130</v>
      </c>
      <c r="X9" s="294">
        <f>DATE($M$2,$S$2,19)</f>
        <v>46131</v>
      </c>
      <c r="Y9" s="294">
        <f>DATE($M$2,$S$2,20)</f>
        <v>46132</v>
      </c>
      <c r="Z9" s="294">
        <f>DATE($M$2,$S$2,21)</f>
        <v>46133</v>
      </c>
      <c r="AA9" s="294">
        <f>DATE($M$2,$S$2,22)</f>
        <v>46134</v>
      </c>
      <c r="AB9" s="294">
        <f>DATE($M$2,$S$2,23)</f>
        <v>46135</v>
      </c>
      <c r="AC9" s="294">
        <f>DATE($M$2,$S$2,24)</f>
        <v>46136</v>
      </c>
      <c r="AD9" s="294">
        <f>DATE($M$2,$S$2,25)</f>
        <v>46137</v>
      </c>
      <c r="AE9" s="294">
        <f>DATE($M$2,$S$2,26)</f>
        <v>46138</v>
      </c>
      <c r="AF9" s="294">
        <f>DATE($M$2,$S$2,27)</f>
        <v>46139</v>
      </c>
      <c r="AG9" s="294">
        <f>DATE($M$2,$S$2,28)</f>
        <v>46140</v>
      </c>
      <c r="AH9" s="294">
        <f>IF(DAY(EOMONTH(F9,0))&lt;29,"",DATE($M$2,$S$2,29))</f>
        <v>46141</v>
      </c>
      <c r="AI9" s="294">
        <f>IF(DAY(EOMONTH(F9,0))&lt;30,"",DATE($M$2,$S$2,30))</f>
        <v>46142</v>
      </c>
      <c r="AJ9" s="294" t="str">
        <f>IF(DAY(EOMONTH(F9,0))&lt;31,"",DATE($M$2,$S$2,31))</f>
        <v/>
      </c>
      <c r="AK9" s="1054"/>
      <c r="AL9" s="1049"/>
      <c r="AM9" s="1080"/>
      <c r="AN9" s="1080"/>
    </row>
    <row r="10" spans="1:40" ht="15" customHeight="1">
      <c r="A10" s="1077"/>
      <c r="B10" s="1079"/>
      <c r="C10" s="1085"/>
      <c r="D10" s="1046"/>
      <c r="E10" s="1067"/>
      <c r="F10" s="295">
        <f>DATE($M$2,$S$2,1)</f>
        <v>46113</v>
      </c>
      <c r="G10" s="295">
        <f>DATE($M$2,$S$2,2)</f>
        <v>46114</v>
      </c>
      <c r="H10" s="295">
        <f>DATE($M$2,$S$2,3)</f>
        <v>46115</v>
      </c>
      <c r="I10" s="295">
        <f>DATE($M$2,$S$2,4)</f>
        <v>46116</v>
      </c>
      <c r="J10" s="295">
        <f>DATE($M$2,$S$2,5)</f>
        <v>46117</v>
      </c>
      <c r="K10" s="295">
        <f>DATE($M$2,$S$2,6)</f>
        <v>46118</v>
      </c>
      <c r="L10" s="295">
        <f>DATE($M$2,$S$2,7)</f>
        <v>46119</v>
      </c>
      <c r="M10" s="295">
        <f>DATE($M$2,$S$2,8)</f>
        <v>46120</v>
      </c>
      <c r="N10" s="295">
        <f>DATE($M$2,$S$2,9)</f>
        <v>46121</v>
      </c>
      <c r="O10" s="295">
        <f>DATE($M$2,$S$2,10)</f>
        <v>46122</v>
      </c>
      <c r="P10" s="295">
        <f>DATE($M$2,$S$2,11)</f>
        <v>46123</v>
      </c>
      <c r="Q10" s="295">
        <f>DATE($M$2,$S$2,12)</f>
        <v>46124</v>
      </c>
      <c r="R10" s="295">
        <f>DATE($M$2,$S$2,13)</f>
        <v>46125</v>
      </c>
      <c r="S10" s="295">
        <f>DATE($M$2,$S$2,14)</f>
        <v>46126</v>
      </c>
      <c r="T10" s="295">
        <f>DATE($M$2,$S$2,15)</f>
        <v>46127</v>
      </c>
      <c r="U10" s="295">
        <f>DATE($M$2,$S$2,16)</f>
        <v>46128</v>
      </c>
      <c r="V10" s="295">
        <f>DATE($M$2,$S$2,17)</f>
        <v>46129</v>
      </c>
      <c r="W10" s="295">
        <f>DATE($M$2,$S$2,18)</f>
        <v>46130</v>
      </c>
      <c r="X10" s="295">
        <f>DATE($M$2,$S$2,19)</f>
        <v>46131</v>
      </c>
      <c r="Y10" s="295">
        <f>DATE($M$2,$S$2,20)</f>
        <v>46132</v>
      </c>
      <c r="Z10" s="295">
        <f>DATE($M$2,$S$2,21)</f>
        <v>46133</v>
      </c>
      <c r="AA10" s="295">
        <f>DATE($M$2,$S$2,22)</f>
        <v>46134</v>
      </c>
      <c r="AB10" s="295">
        <f>DATE($M$2,$S$2,23)</f>
        <v>46135</v>
      </c>
      <c r="AC10" s="295">
        <f>DATE($M$2,$S$2,24)</f>
        <v>46136</v>
      </c>
      <c r="AD10" s="295">
        <f>DATE($M$2,$S$2,25)</f>
        <v>46137</v>
      </c>
      <c r="AE10" s="295">
        <f>DATE($M$2,$S$2,26)</f>
        <v>46138</v>
      </c>
      <c r="AF10" s="295">
        <f>DATE($M$2,$S$2,27)</f>
        <v>46139</v>
      </c>
      <c r="AG10" s="295">
        <f>DATE($M$2,$S$2,28)</f>
        <v>46140</v>
      </c>
      <c r="AH10" s="295">
        <f>IF(DAY(EOMONTH(F10,0))&lt;29,"",DATE($M$2,$S$2,29))</f>
        <v>46141</v>
      </c>
      <c r="AI10" s="295">
        <f>IF(DAY(EOMONTH(F10,0))&lt;30,"",DATE($M$2,$S$2,30))</f>
        <v>46142</v>
      </c>
      <c r="AJ10" s="295" t="str">
        <f>IF(DAY(EOMONTH(F10,0))&lt;31,"",DATE($M$2,$S$2,31))</f>
        <v/>
      </c>
      <c r="AK10" s="1054"/>
      <c r="AL10" s="1049"/>
      <c r="AM10" s="1080"/>
      <c r="AN10" s="1080"/>
    </row>
    <row r="11" spans="1:40" ht="18" customHeight="1">
      <c r="A11" s="296">
        <v>1</v>
      </c>
      <c r="B11" s="297" t="s">
        <v>392</v>
      </c>
      <c r="C11" s="298" t="s">
        <v>393</v>
      </c>
      <c r="D11" s="299"/>
      <c r="E11" s="300" t="s">
        <v>393</v>
      </c>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2">
        <f>+SUM(F11:AJ11)</f>
        <v>0</v>
      </c>
      <c r="AL11" s="303">
        <f>IF($AK$3="４週",AK11/4,AK11/(DAY(EOMONTH($F$9,0))/7))</f>
        <v>0</v>
      </c>
      <c r="AM11" s="1075"/>
      <c r="AN11" s="1075"/>
    </row>
    <row r="12" spans="1:40" ht="18" customHeight="1">
      <c r="A12" s="296">
        <v>2</v>
      </c>
      <c r="B12" s="297" t="s">
        <v>394</v>
      </c>
      <c r="C12" s="298" t="s">
        <v>395</v>
      </c>
      <c r="D12" s="299"/>
      <c r="E12" s="300" t="s">
        <v>395</v>
      </c>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2">
        <f t="shared" ref="AK12:AK31" si="0">+SUM(F12:AJ12)</f>
        <v>0</v>
      </c>
      <c r="AL12" s="303">
        <f t="shared" ref="AL12:AL30" si="1">IF($AK$3="４週",AK12/4,AK12/(DAY(EOMONTH($F$9,0))/7))</f>
        <v>0</v>
      </c>
      <c r="AM12" s="1075"/>
      <c r="AN12" s="1075"/>
    </row>
    <row r="13" spans="1:40" ht="18" customHeight="1">
      <c r="A13" s="296">
        <v>3</v>
      </c>
      <c r="B13" s="297" t="s">
        <v>394</v>
      </c>
      <c r="C13" s="298" t="s">
        <v>396</v>
      </c>
      <c r="D13" s="299"/>
      <c r="E13" s="300" t="s">
        <v>396</v>
      </c>
      <c r="F13" s="301"/>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2">
        <f t="shared" si="0"/>
        <v>0</v>
      </c>
      <c r="AL13" s="303">
        <f t="shared" si="1"/>
        <v>0</v>
      </c>
      <c r="AM13" s="1075"/>
      <c r="AN13" s="1075"/>
    </row>
    <row r="14" spans="1:40" ht="18" customHeight="1">
      <c r="A14" s="296">
        <v>4</v>
      </c>
      <c r="B14" s="297" t="s">
        <v>397</v>
      </c>
      <c r="C14" s="298" t="s">
        <v>398</v>
      </c>
      <c r="D14" s="299"/>
      <c r="E14" s="300" t="s">
        <v>398</v>
      </c>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2">
        <f t="shared" si="0"/>
        <v>0</v>
      </c>
      <c r="AL14" s="303">
        <f t="shared" si="1"/>
        <v>0</v>
      </c>
      <c r="AM14" s="1075"/>
      <c r="AN14" s="1075"/>
    </row>
    <row r="15" spans="1:40" ht="18" customHeight="1">
      <c r="A15" s="296">
        <v>5</v>
      </c>
      <c r="B15" s="297" t="s">
        <v>399</v>
      </c>
      <c r="C15" s="298" t="s">
        <v>393</v>
      </c>
      <c r="D15" s="299"/>
      <c r="E15" s="300" t="s">
        <v>400</v>
      </c>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2">
        <f t="shared" si="0"/>
        <v>0</v>
      </c>
      <c r="AL15" s="303">
        <f t="shared" si="1"/>
        <v>0</v>
      </c>
      <c r="AM15" s="1075"/>
      <c r="AN15" s="1075"/>
    </row>
    <row r="16" spans="1:40" ht="18" customHeight="1">
      <c r="A16" s="296">
        <v>6</v>
      </c>
      <c r="B16" s="297"/>
      <c r="C16" s="298"/>
      <c r="D16" s="299"/>
      <c r="E16" s="300"/>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2">
        <f t="shared" si="0"/>
        <v>0</v>
      </c>
      <c r="AL16" s="303">
        <f t="shared" si="1"/>
        <v>0</v>
      </c>
      <c r="AM16" s="1075"/>
      <c r="AN16" s="1075"/>
    </row>
    <row r="17" spans="1:40" ht="18" customHeight="1">
      <c r="A17" s="296">
        <v>7</v>
      </c>
      <c r="B17" s="297"/>
      <c r="C17" s="298"/>
      <c r="D17" s="299"/>
      <c r="E17" s="300"/>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2">
        <f t="shared" si="0"/>
        <v>0</v>
      </c>
      <c r="AL17" s="303">
        <f t="shared" si="1"/>
        <v>0</v>
      </c>
      <c r="AM17" s="1075"/>
      <c r="AN17" s="1075"/>
    </row>
    <row r="18" spans="1:40" ht="18" customHeight="1">
      <c r="A18" s="296">
        <v>8</v>
      </c>
      <c r="B18" s="297"/>
      <c r="C18" s="298"/>
      <c r="D18" s="299"/>
      <c r="E18" s="300"/>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2">
        <f t="shared" si="0"/>
        <v>0</v>
      </c>
      <c r="AL18" s="303">
        <f t="shared" si="1"/>
        <v>0</v>
      </c>
      <c r="AM18" s="1075"/>
      <c r="AN18" s="1075"/>
    </row>
    <row r="19" spans="1:40" ht="18" customHeight="1">
      <c r="A19" s="296">
        <v>9</v>
      </c>
      <c r="B19" s="297"/>
      <c r="C19" s="298"/>
      <c r="D19" s="299"/>
      <c r="E19" s="300"/>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2">
        <f t="shared" si="0"/>
        <v>0</v>
      </c>
      <c r="AL19" s="303">
        <f t="shared" si="1"/>
        <v>0</v>
      </c>
      <c r="AM19" s="1075"/>
      <c r="AN19" s="1075"/>
    </row>
    <row r="20" spans="1:40" ht="18" customHeight="1">
      <c r="A20" s="296">
        <v>10</v>
      </c>
      <c r="B20" s="297"/>
      <c r="C20" s="298"/>
      <c r="D20" s="299"/>
      <c r="E20" s="300"/>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2">
        <f t="shared" si="0"/>
        <v>0</v>
      </c>
      <c r="AL20" s="303">
        <f t="shared" si="1"/>
        <v>0</v>
      </c>
      <c r="AM20" s="1075"/>
      <c r="AN20" s="1075"/>
    </row>
    <row r="21" spans="1:40" ht="18" customHeight="1">
      <c r="A21" s="296">
        <v>11</v>
      </c>
      <c r="B21" s="297"/>
      <c r="C21" s="298"/>
      <c r="D21" s="299"/>
      <c r="E21" s="300"/>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2">
        <f t="shared" si="0"/>
        <v>0</v>
      </c>
      <c r="AL21" s="303">
        <f t="shared" si="1"/>
        <v>0</v>
      </c>
      <c r="AM21" s="1075"/>
      <c r="AN21" s="1075"/>
    </row>
    <row r="22" spans="1:40" ht="18" customHeight="1">
      <c r="A22" s="296">
        <v>12</v>
      </c>
      <c r="B22" s="297"/>
      <c r="C22" s="298"/>
      <c r="D22" s="299"/>
      <c r="E22" s="300"/>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2">
        <f t="shared" si="0"/>
        <v>0</v>
      </c>
      <c r="AL22" s="303">
        <f t="shared" si="1"/>
        <v>0</v>
      </c>
      <c r="AM22" s="1075"/>
      <c r="AN22" s="1075"/>
    </row>
    <row r="23" spans="1:40" ht="18" customHeight="1">
      <c r="A23" s="296">
        <v>13</v>
      </c>
      <c r="B23" s="297"/>
      <c r="C23" s="298"/>
      <c r="D23" s="299"/>
      <c r="E23" s="300"/>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2">
        <f t="shared" si="0"/>
        <v>0</v>
      </c>
      <c r="AL23" s="303">
        <f t="shared" si="1"/>
        <v>0</v>
      </c>
      <c r="AM23" s="1075"/>
      <c r="AN23" s="1075"/>
    </row>
    <row r="24" spans="1:40" ht="18" customHeight="1">
      <c r="A24" s="296">
        <v>14</v>
      </c>
      <c r="B24" s="297"/>
      <c r="C24" s="298"/>
      <c r="D24" s="299"/>
      <c r="E24" s="300"/>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2">
        <f t="shared" si="0"/>
        <v>0</v>
      </c>
      <c r="AL24" s="303">
        <f t="shared" si="1"/>
        <v>0</v>
      </c>
      <c r="AM24" s="1075"/>
      <c r="AN24" s="1075"/>
    </row>
    <row r="25" spans="1:40" ht="18" customHeight="1">
      <c r="A25" s="296">
        <v>15</v>
      </c>
      <c r="B25" s="297"/>
      <c r="C25" s="298"/>
      <c r="D25" s="299"/>
      <c r="E25" s="300"/>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2">
        <f t="shared" si="0"/>
        <v>0</v>
      </c>
      <c r="AL25" s="303">
        <f t="shared" si="1"/>
        <v>0</v>
      </c>
      <c r="AM25" s="1075"/>
      <c r="AN25" s="1075"/>
    </row>
    <row r="26" spans="1:40" ht="18" customHeight="1">
      <c r="A26" s="296">
        <v>16</v>
      </c>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2">
        <f t="shared" si="0"/>
        <v>0</v>
      </c>
      <c r="AL26" s="303">
        <f t="shared" si="1"/>
        <v>0</v>
      </c>
      <c r="AM26" s="1075"/>
      <c r="AN26" s="1075"/>
    </row>
    <row r="27" spans="1:40" ht="18" customHeight="1">
      <c r="A27" s="296">
        <v>17</v>
      </c>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2">
        <f t="shared" si="0"/>
        <v>0</v>
      </c>
      <c r="AL27" s="303">
        <f t="shared" si="1"/>
        <v>0</v>
      </c>
      <c r="AM27" s="1075"/>
      <c r="AN27" s="1075"/>
    </row>
    <row r="28" spans="1:40" ht="18" customHeight="1">
      <c r="A28" s="296">
        <v>18</v>
      </c>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2">
        <f t="shared" si="0"/>
        <v>0</v>
      </c>
      <c r="AL28" s="303">
        <f t="shared" si="1"/>
        <v>0</v>
      </c>
      <c r="AM28" s="1075"/>
      <c r="AN28" s="1075"/>
    </row>
    <row r="29" spans="1:40" ht="18" customHeight="1">
      <c r="A29" s="296">
        <v>19</v>
      </c>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2">
        <f t="shared" si="0"/>
        <v>0</v>
      </c>
      <c r="AL29" s="303">
        <f t="shared" si="1"/>
        <v>0</v>
      </c>
      <c r="AM29" s="1075"/>
      <c r="AN29" s="1075"/>
    </row>
    <row r="30" spans="1:40" ht="18" customHeight="1">
      <c r="A30" s="296">
        <v>20</v>
      </c>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2">
        <f t="shared" si="0"/>
        <v>0</v>
      </c>
      <c r="AL30" s="303">
        <f t="shared" si="1"/>
        <v>0</v>
      </c>
      <c r="AM30" s="1075"/>
      <c r="AN30" s="1075"/>
    </row>
    <row r="31" spans="1:40" ht="18" customHeight="1">
      <c r="A31" s="1067" t="s">
        <v>401</v>
      </c>
      <c r="B31" s="1076"/>
      <c r="C31" s="1076"/>
      <c r="D31" s="1076"/>
      <c r="E31" s="1076"/>
      <c r="F31" s="304">
        <f>+SUM(F11:F30)</f>
        <v>0</v>
      </c>
      <c r="G31" s="304">
        <f t="shared" ref="G31:AJ31" si="2">+SUM(G11:G30)</f>
        <v>0</v>
      </c>
      <c r="H31" s="304">
        <f t="shared" si="2"/>
        <v>0</v>
      </c>
      <c r="I31" s="304">
        <f t="shared" si="2"/>
        <v>0</v>
      </c>
      <c r="J31" s="304">
        <f t="shared" si="2"/>
        <v>0</v>
      </c>
      <c r="K31" s="304">
        <f t="shared" si="2"/>
        <v>0</v>
      </c>
      <c r="L31" s="304">
        <f t="shared" si="2"/>
        <v>0</v>
      </c>
      <c r="M31" s="304">
        <f t="shared" si="2"/>
        <v>0</v>
      </c>
      <c r="N31" s="304">
        <f t="shared" si="2"/>
        <v>0</v>
      </c>
      <c r="O31" s="304">
        <f t="shared" si="2"/>
        <v>0</v>
      </c>
      <c r="P31" s="304">
        <f t="shared" si="2"/>
        <v>0</v>
      </c>
      <c r="Q31" s="304">
        <f t="shared" si="2"/>
        <v>0</v>
      </c>
      <c r="R31" s="304">
        <f t="shared" si="2"/>
        <v>0</v>
      </c>
      <c r="S31" s="304">
        <f t="shared" si="2"/>
        <v>0</v>
      </c>
      <c r="T31" s="304">
        <f t="shared" si="2"/>
        <v>0</v>
      </c>
      <c r="U31" s="304">
        <f t="shared" si="2"/>
        <v>0</v>
      </c>
      <c r="V31" s="304">
        <f t="shared" si="2"/>
        <v>0</v>
      </c>
      <c r="W31" s="304">
        <f t="shared" si="2"/>
        <v>0</v>
      </c>
      <c r="X31" s="304">
        <f t="shared" si="2"/>
        <v>0</v>
      </c>
      <c r="Y31" s="304">
        <f t="shared" si="2"/>
        <v>0</v>
      </c>
      <c r="Z31" s="304">
        <f t="shared" si="2"/>
        <v>0</v>
      </c>
      <c r="AA31" s="304">
        <f t="shared" si="2"/>
        <v>0</v>
      </c>
      <c r="AB31" s="304">
        <f t="shared" si="2"/>
        <v>0</v>
      </c>
      <c r="AC31" s="304">
        <f t="shared" si="2"/>
        <v>0</v>
      </c>
      <c r="AD31" s="304">
        <f t="shared" si="2"/>
        <v>0</v>
      </c>
      <c r="AE31" s="304">
        <f t="shared" si="2"/>
        <v>0</v>
      </c>
      <c r="AF31" s="304">
        <f t="shared" si="2"/>
        <v>0</v>
      </c>
      <c r="AG31" s="304">
        <f t="shared" si="2"/>
        <v>0</v>
      </c>
      <c r="AH31" s="304">
        <f t="shared" si="2"/>
        <v>0</v>
      </c>
      <c r="AI31" s="304">
        <f t="shared" si="2"/>
        <v>0</v>
      </c>
      <c r="AJ31" s="304">
        <f t="shared" si="2"/>
        <v>0</v>
      </c>
      <c r="AK31" s="302">
        <f t="shared" si="0"/>
        <v>0</v>
      </c>
      <c r="AL31" s="303">
        <f>IF($AK$3="４週",AK31/4,AK31/(DAY(EOMONTH($F$9,0))/7))</f>
        <v>0</v>
      </c>
      <c r="AM31" s="1077"/>
      <c r="AN31" s="1077"/>
    </row>
    <row r="32" spans="1:40" ht="18" customHeight="1">
      <c r="A32" s="1076" t="s">
        <v>402</v>
      </c>
      <c r="B32" s="1076"/>
      <c r="C32" s="1076"/>
      <c r="D32" s="1076"/>
      <c r="E32" s="1068"/>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4"/>
      <c r="AL32" s="306"/>
      <c r="AM32" s="1077"/>
      <c r="AN32" s="1077"/>
    </row>
    <row r="33" spans="1:43" ht="15" customHeight="1">
      <c r="A33" s="293"/>
      <c r="B33" s="293"/>
      <c r="C33" s="293"/>
      <c r="D33" s="293"/>
      <c r="E33" s="293"/>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293"/>
      <c r="AL33" s="293"/>
      <c r="AM33" s="284"/>
    </row>
    <row r="34" spans="1:43" ht="15" customHeight="1">
      <c r="A34" s="293"/>
      <c r="B34" s="293"/>
      <c r="C34" s="293"/>
      <c r="D34" s="293"/>
      <c r="E34" s="293"/>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293"/>
      <c r="AL34" s="293"/>
      <c r="AM34" s="284"/>
    </row>
    <row r="35" spans="1:43" ht="15" customHeight="1">
      <c r="A35" s="293"/>
      <c r="B35" s="293"/>
      <c r="C35" s="293"/>
      <c r="D35" s="293"/>
      <c r="E35" s="293"/>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293"/>
      <c r="AL35" s="293"/>
      <c r="AM35" s="284"/>
    </row>
    <row r="36" spans="1:43" ht="21" customHeight="1">
      <c r="A36" s="283" t="s">
        <v>403</v>
      </c>
      <c r="B36" s="293"/>
      <c r="C36" s="293"/>
      <c r="D36" s="293"/>
      <c r="E36" s="293"/>
      <c r="F36" s="293"/>
      <c r="G36" s="307"/>
      <c r="H36" s="307"/>
      <c r="I36" s="307"/>
      <c r="J36" s="307"/>
      <c r="K36" s="307"/>
      <c r="L36" s="307"/>
      <c r="M36" s="307"/>
      <c r="N36" s="307"/>
      <c r="O36" s="307"/>
      <c r="AM36" s="293"/>
      <c r="AN36" s="284"/>
    </row>
    <row r="37" spans="1:43" ht="24.95" customHeight="1">
      <c r="A37" s="308"/>
      <c r="B37" s="1067" t="s">
        <v>404</v>
      </c>
      <c r="C37" s="1068"/>
      <c r="D37" s="1067" t="s">
        <v>405</v>
      </c>
      <c r="E37" s="1068"/>
      <c r="F37" s="1072" t="s">
        <v>406</v>
      </c>
      <c r="G37" s="1073"/>
      <c r="H37" s="1073"/>
      <c r="I37" s="1073"/>
      <c r="J37" s="1073"/>
      <c r="K37" s="1074"/>
      <c r="L37" s="1072" t="s">
        <v>407</v>
      </c>
      <c r="M37" s="1073"/>
      <c r="N37" s="1073"/>
      <c r="O37" s="1073"/>
      <c r="P37" s="1073"/>
      <c r="Q37" s="1074"/>
      <c r="R37" s="1072" t="s">
        <v>408</v>
      </c>
      <c r="S37" s="1073"/>
      <c r="T37" s="1073"/>
      <c r="U37" s="1073"/>
      <c r="V37" s="1073"/>
      <c r="W37" s="1074"/>
      <c r="X37" s="1072" t="s">
        <v>409</v>
      </c>
      <c r="Y37" s="1073"/>
      <c r="Z37" s="1073"/>
      <c r="AA37" s="1073"/>
      <c r="AB37" s="1073"/>
      <c r="AC37" s="1074"/>
      <c r="AD37" s="308"/>
      <c r="AE37" s="308"/>
      <c r="AF37" s="308"/>
      <c r="AG37" s="308"/>
      <c r="AH37" s="308"/>
      <c r="AI37" s="308"/>
      <c r="AJ37" s="308"/>
      <c r="AK37" s="308"/>
      <c r="AL37" s="308"/>
      <c r="AM37" s="308"/>
      <c r="AN37" s="308"/>
      <c r="AO37" s="308"/>
      <c r="AP37" s="308"/>
      <c r="AQ37" s="308"/>
    </row>
    <row r="38" spans="1:43" ht="18" customHeight="1">
      <c r="A38" s="308"/>
      <c r="B38" s="1067" t="s">
        <v>410</v>
      </c>
      <c r="C38" s="1068"/>
      <c r="D38" s="1069" t="s">
        <v>411</v>
      </c>
      <c r="E38" s="1070"/>
      <c r="F38" s="1069" t="s">
        <v>411</v>
      </c>
      <c r="G38" s="1071"/>
      <c r="H38" s="1071"/>
      <c r="I38" s="1071"/>
      <c r="J38" s="1071"/>
      <c r="K38" s="1070"/>
      <c r="L38" s="1069"/>
      <c r="M38" s="1071"/>
      <c r="N38" s="1071"/>
      <c r="O38" s="1071"/>
      <c r="P38" s="1071"/>
      <c r="Q38" s="1070"/>
      <c r="R38" s="1069"/>
      <c r="S38" s="1071"/>
      <c r="T38" s="1071"/>
      <c r="U38" s="1071"/>
      <c r="V38" s="1071"/>
      <c r="W38" s="1070"/>
      <c r="X38" s="1069"/>
      <c r="Y38" s="1071"/>
      <c r="Z38" s="1071"/>
      <c r="AA38" s="1071"/>
      <c r="AB38" s="1071"/>
      <c r="AC38" s="1070"/>
      <c r="AD38" s="308"/>
      <c r="AE38" s="308"/>
      <c r="AF38" s="308"/>
      <c r="AG38" s="308"/>
      <c r="AH38" s="308"/>
      <c r="AI38" s="308"/>
      <c r="AJ38" s="308"/>
      <c r="AK38" s="308"/>
      <c r="AL38" s="308"/>
      <c r="AM38" s="308"/>
      <c r="AN38" s="308"/>
      <c r="AO38" s="308"/>
      <c r="AP38" s="308"/>
      <c r="AQ38" s="308"/>
    </row>
    <row r="39" spans="1:43" ht="24.95" customHeight="1">
      <c r="A39" s="308"/>
      <c r="B39" s="1049" t="s">
        <v>412</v>
      </c>
      <c r="C39" s="1049"/>
      <c r="D39" s="1065"/>
      <c r="E39" s="1065"/>
      <c r="F39" s="1066">
        <v>20</v>
      </c>
      <c r="G39" s="1066"/>
      <c r="H39" s="1066"/>
      <c r="I39" s="1066"/>
      <c r="J39" s="1066"/>
      <c r="K39" s="1066"/>
      <c r="L39" s="1066"/>
      <c r="M39" s="1066"/>
      <c r="N39" s="1066"/>
      <c r="O39" s="1066"/>
      <c r="P39" s="1066"/>
      <c r="Q39" s="1066"/>
      <c r="R39" s="1066"/>
      <c r="S39" s="1066"/>
      <c r="T39" s="1066"/>
      <c r="U39" s="1066"/>
      <c r="V39" s="1066"/>
      <c r="W39" s="1066"/>
      <c r="X39" s="1066"/>
      <c r="Y39" s="1066"/>
      <c r="Z39" s="1066"/>
      <c r="AA39" s="1066"/>
      <c r="AB39" s="1066"/>
      <c r="AC39" s="1066"/>
      <c r="AD39" s="308"/>
      <c r="AE39" s="308"/>
      <c r="AF39" s="308"/>
      <c r="AG39" s="308"/>
      <c r="AH39" s="308"/>
      <c r="AI39" s="308"/>
      <c r="AJ39" s="308"/>
      <c r="AK39" s="308"/>
      <c r="AL39" s="308"/>
      <c r="AM39" s="308"/>
      <c r="AN39" s="308"/>
      <c r="AO39" s="308"/>
      <c r="AP39" s="308"/>
      <c r="AQ39" s="308"/>
    </row>
    <row r="40" spans="1:43" ht="5.0999999999999996" customHeight="1">
      <c r="A40" s="308"/>
      <c r="B40" s="309"/>
      <c r="C40" s="309"/>
      <c r="D40" s="309"/>
      <c r="E40" s="309"/>
      <c r="F40" s="310"/>
      <c r="G40" s="310"/>
      <c r="H40" s="310"/>
      <c r="I40" s="310"/>
      <c r="J40" s="310"/>
      <c r="K40" s="310"/>
      <c r="L40" s="310"/>
      <c r="M40" s="310"/>
      <c r="N40" s="310"/>
      <c r="O40" s="310"/>
      <c r="P40" s="310"/>
      <c r="Q40" s="310"/>
      <c r="R40" s="310"/>
      <c r="S40" s="310"/>
      <c r="T40" s="310"/>
      <c r="U40" s="310"/>
      <c r="V40" s="310"/>
      <c r="W40" s="310"/>
      <c r="X40" s="308"/>
      <c r="Y40" s="308"/>
      <c r="Z40" s="308"/>
      <c r="AA40" s="308"/>
      <c r="AB40" s="308"/>
      <c r="AC40" s="308"/>
      <c r="AD40" s="308"/>
      <c r="AE40" s="308"/>
      <c r="AF40" s="308"/>
      <c r="AG40" s="308"/>
      <c r="AH40" s="308"/>
      <c r="AI40" s="308"/>
      <c r="AJ40" s="308"/>
      <c r="AK40" s="308"/>
      <c r="AL40" s="308"/>
      <c r="AM40" s="308"/>
      <c r="AN40" s="308"/>
      <c r="AO40" s="308"/>
      <c r="AP40" s="308"/>
      <c r="AQ40" s="308"/>
    </row>
    <row r="41" spans="1:43" ht="21" customHeight="1">
      <c r="A41" s="283" t="s">
        <v>413</v>
      </c>
      <c r="B41" s="293"/>
      <c r="C41" s="293"/>
      <c r="D41" s="293"/>
      <c r="E41" s="293"/>
      <c r="F41" s="293"/>
      <c r="G41" s="307"/>
      <c r="H41" s="307"/>
      <c r="I41" s="307"/>
      <c r="J41" s="307"/>
      <c r="K41" s="307"/>
      <c r="L41" s="307"/>
      <c r="M41" s="307"/>
      <c r="N41" s="307"/>
      <c r="O41" s="307"/>
      <c r="AM41" s="293"/>
      <c r="AN41" s="284"/>
    </row>
    <row r="42" spans="1:43" ht="24.95" customHeight="1">
      <c r="A42" s="1046"/>
      <c r="B42" s="1046"/>
      <c r="C42" s="1046"/>
      <c r="D42" s="311">
        <v>4</v>
      </c>
      <c r="E42" s="311">
        <v>5</v>
      </c>
      <c r="F42" s="1064">
        <v>6</v>
      </c>
      <c r="G42" s="1064"/>
      <c r="H42" s="1064"/>
      <c r="I42" s="1064">
        <v>7</v>
      </c>
      <c r="J42" s="1064"/>
      <c r="K42" s="1064"/>
      <c r="L42" s="1064">
        <v>8</v>
      </c>
      <c r="M42" s="1064"/>
      <c r="N42" s="1064"/>
      <c r="O42" s="1064">
        <v>9</v>
      </c>
      <c r="P42" s="1064"/>
      <c r="Q42" s="1064"/>
      <c r="R42" s="1064">
        <v>10</v>
      </c>
      <c r="S42" s="1064"/>
      <c r="T42" s="1064"/>
      <c r="U42" s="1064">
        <v>11</v>
      </c>
      <c r="V42" s="1064"/>
      <c r="W42" s="1064"/>
      <c r="X42" s="1064">
        <v>12</v>
      </c>
      <c r="Y42" s="1064"/>
      <c r="Z42" s="1064"/>
      <c r="AA42" s="1064">
        <v>1</v>
      </c>
      <c r="AB42" s="1064"/>
      <c r="AC42" s="1064"/>
      <c r="AD42" s="1064">
        <v>2</v>
      </c>
      <c r="AE42" s="1064"/>
      <c r="AF42" s="1064"/>
      <c r="AG42" s="1064">
        <v>3</v>
      </c>
      <c r="AH42" s="1064"/>
      <c r="AI42" s="1064"/>
      <c r="AJ42" s="1046" t="s">
        <v>414</v>
      </c>
      <c r="AK42" s="1046"/>
      <c r="AL42" s="312" t="s">
        <v>415</v>
      </c>
      <c r="AM42" s="312" t="s">
        <v>416</v>
      </c>
      <c r="AN42" s="308"/>
      <c r="AO42" s="308"/>
      <c r="AP42" s="308"/>
      <c r="AQ42" s="308"/>
    </row>
    <row r="43" spans="1:43" ht="18" customHeight="1">
      <c r="A43" s="1055" t="s">
        <v>417</v>
      </c>
      <c r="B43" s="1055"/>
      <c r="C43" s="1055"/>
      <c r="D43" s="304">
        <f>SUM(D44:D48)</f>
        <v>1840</v>
      </c>
      <c r="E43" s="304">
        <f>SUM(E44:E48)</f>
        <v>1728</v>
      </c>
      <c r="F43" s="1050">
        <f>SUM(F44:H48)</f>
        <v>1840</v>
      </c>
      <c r="G43" s="1050"/>
      <c r="H43" s="1050"/>
      <c r="I43" s="1050">
        <f>SUM(I44:K48)</f>
        <v>1932</v>
      </c>
      <c r="J43" s="1050"/>
      <c r="K43" s="1050"/>
      <c r="L43" s="1050">
        <f>SUM(L44:N48)</f>
        <v>1932</v>
      </c>
      <c r="M43" s="1050"/>
      <c r="N43" s="1050"/>
      <c r="O43" s="1050">
        <f>SUM(O44:Q48)</f>
        <v>1748</v>
      </c>
      <c r="P43" s="1050"/>
      <c r="Q43" s="1050"/>
      <c r="R43" s="1050">
        <f>SUM(R44:T48)</f>
        <v>1840</v>
      </c>
      <c r="S43" s="1050"/>
      <c r="T43" s="1050"/>
      <c r="U43" s="1050">
        <f>SUM(U44:W48)</f>
        <v>1840</v>
      </c>
      <c r="V43" s="1050"/>
      <c r="W43" s="1050"/>
      <c r="X43" s="1050">
        <f>SUM(X44:Z48)</f>
        <v>1748</v>
      </c>
      <c r="Y43" s="1050"/>
      <c r="Z43" s="1050"/>
      <c r="AA43" s="1050">
        <f>SUM(AA44:AC48)</f>
        <v>1748</v>
      </c>
      <c r="AB43" s="1050"/>
      <c r="AC43" s="1050"/>
      <c r="AD43" s="1050">
        <f>SUM(AD44:AF48)</f>
        <v>1748</v>
      </c>
      <c r="AE43" s="1050"/>
      <c r="AF43" s="1050"/>
      <c r="AG43" s="1050">
        <f>SUM(AG44:AI48)</f>
        <v>1840</v>
      </c>
      <c r="AH43" s="1050"/>
      <c r="AI43" s="1050"/>
      <c r="AJ43" s="1039">
        <f t="shared" ref="AJ43:AJ48" si="3">SUM(D43:AI43)</f>
        <v>21784</v>
      </c>
      <c r="AK43" s="1039"/>
      <c r="AL43" s="1061">
        <f>ROUNDUP(((AJ43-AJ49-AJ50)+AJ49*0.5+AJ50*0.75)/AJ51,1)</f>
        <v>84.199999999999989</v>
      </c>
      <c r="AM43" s="1061">
        <f>ROUND((2*AJ44+3*AJ45+4*AJ46+5*AJ47+6*AJ48)/AJ43,1)</f>
        <v>4.7</v>
      </c>
      <c r="AN43" s="308"/>
      <c r="AO43" s="308"/>
      <c r="AP43" s="308"/>
      <c r="AQ43" s="308"/>
    </row>
    <row r="44" spans="1:43" ht="18" customHeight="1">
      <c r="A44" s="1058" t="s">
        <v>418</v>
      </c>
      <c r="B44" s="1059"/>
      <c r="C44" s="1060"/>
      <c r="D44" s="301">
        <v>100</v>
      </c>
      <c r="E44" s="301">
        <v>95</v>
      </c>
      <c r="F44" s="1051">
        <v>100</v>
      </c>
      <c r="G44" s="1051"/>
      <c r="H44" s="1051"/>
      <c r="I44" s="1051">
        <v>105</v>
      </c>
      <c r="J44" s="1051"/>
      <c r="K44" s="1051"/>
      <c r="L44" s="1051">
        <v>105</v>
      </c>
      <c r="M44" s="1051"/>
      <c r="N44" s="1051"/>
      <c r="O44" s="1051">
        <v>95</v>
      </c>
      <c r="P44" s="1051"/>
      <c r="Q44" s="1051"/>
      <c r="R44" s="1051">
        <v>100</v>
      </c>
      <c r="S44" s="1051"/>
      <c r="T44" s="1051"/>
      <c r="U44" s="1051">
        <v>100</v>
      </c>
      <c r="V44" s="1051"/>
      <c r="W44" s="1051"/>
      <c r="X44" s="1051">
        <v>95</v>
      </c>
      <c r="Y44" s="1051"/>
      <c r="Z44" s="1051"/>
      <c r="AA44" s="1051">
        <v>95</v>
      </c>
      <c r="AB44" s="1051"/>
      <c r="AC44" s="1051"/>
      <c r="AD44" s="1051">
        <v>95</v>
      </c>
      <c r="AE44" s="1051"/>
      <c r="AF44" s="1051"/>
      <c r="AG44" s="1051">
        <v>100</v>
      </c>
      <c r="AH44" s="1051"/>
      <c r="AI44" s="1051"/>
      <c r="AJ44" s="1039">
        <f t="shared" si="3"/>
        <v>1185</v>
      </c>
      <c r="AK44" s="1039"/>
      <c r="AL44" s="1062"/>
      <c r="AM44" s="1062"/>
      <c r="AN44" s="308"/>
      <c r="AO44" s="308"/>
      <c r="AP44" s="308"/>
      <c r="AQ44" s="308"/>
    </row>
    <row r="45" spans="1:43" ht="18" customHeight="1">
      <c r="A45" s="1058" t="s">
        <v>419</v>
      </c>
      <c r="B45" s="1059"/>
      <c r="C45" s="1060"/>
      <c r="D45" s="301">
        <v>100</v>
      </c>
      <c r="E45" s="301">
        <v>95</v>
      </c>
      <c r="F45" s="1051">
        <v>100</v>
      </c>
      <c r="G45" s="1051"/>
      <c r="H45" s="1051"/>
      <c r="I45" s="1051">
        <v>105</v>
      </c>
      <c r="J45" s="1051"/>
      <c r="K45" s="1051"/>
      <c r="L45" s="1051">
        <v>105</v>
      </c>
      <c r="M45" s="1051"/>
      <c r="N45" s="1051"/>
      <c r="O45" s="1051">
        <v>95</v>
      </c>
      <c r="P45" s="1051"/>
      <c r="Q45" s="1051"/>
      <c r="R45" s="1051">
        <v>100</v>
      </c>
      <c r="S45" s="1051"/>
      <c r="T45" s="1051"/>
      <c r="U45" s="1051">
        <v>100</v>
      </c>
      <c r="V45" s="1051"/>
      <c r="W45" s="1051"/>
      <c r="X45" s="1051">
        <v>95</v>
      </c>
      <c r="Y45" s="1051"/>
      <c r="Z45" s="1051"/>
      <c r="AA45" s="1051">
        <v>95</v>
      </c>
      <c r="AB45" s="1051"/>
      <c r="AC45" s="1051"/>
      <c r="AD45" s="1051">
        <v>95</v>
      </c>
      <c r="AE45" s="1051"/>
      <c r="AF45" s="1051"/>
      <c r="AG45" s="1051">
        <v>100</v>
      </c>
      <c r="AH45" s="1051"/>
      <c r="AI45" s="1051"/>
      <c r="AJ45" s="1039">
        <f t="shared" si="3"/>
        <v>1185</v>
      </c>
      <c r="AK45" s="1039"/>
      <c r="AL45" s="1062"/>
      <c r="AM45" s="1062"/>
      <c r="AN45" s="308"/>
      <c r="AO45" s="308"/>
      <c r="AP45" s="308"/>
      <c r="AQ45" s="308"/>
    </row>
    <row r="46" spans="1:43" ht="18" customHeight="1">
      <c r="A46" s="1058" t="s">
        <v>420</v>
      </c>
      <c r="B46" s="1059"/>
      <c r="C46" s="1060"/>
      <c r="D46" s="301">
        <v>140</v>
      </c>
      <c r="E46" s="301">
        <v>133</v>
      </c>
      <c r="F46" s="1051">
        <v>140</v>
      </c>
      <c r="G46" s="1051"/>
      <c r="H46" s="1051"/>
      <c r="I46" s="1051">
        <v>147</v>
      </c>
      <c r="J46" s="1051"/>
      <c r="K46" s="1051"/>
      <c r="L46" s="1051">
        <v>147</v>
      </c>
      <c r="M46" s="1051"/>
      <c r="N46" s="1051"/>
      <c r="O46" s="1051">
        <v>133</v>
      </c>
      <c r="P46" s="1051"/>
      <c r="Q46" s="1051"/>
      <c r="R46" s="1051">
        <v>140</v>
      </c>
      <c r="S46" s="1051"/>
      <c r="T46" s="1051"/>
      <c r="U46" s="1051">
        <v>140</v>
      </c>
      <c r="V46" s="1051"/>
      <c r="W46" s="1051"/>
      <c r="X46" s="1051">
        <v>133</v>
      </c>
      <c r="Y46" s="1051"/>
      <c r="Z46" s="1051"/>
      <c r="AA46" s="1051">
        <v>133</v>
      </c>
      <c r="AB46" s="1051"/>
      <c r="AC46" s="1051"/>
      <c r="AD46" s="1051">
        <v>133</v>
      </c>
      <c r="AE46" s="1051"/>
      <c r="AF46" s="1051"/>
      <c r="AG46" s="1051">
        <v>140</v>
      </c>
      <c r="AH46" s="1051"/>
      <c r="AI46" s="1051"/>
      <c r="AJ46" s="1039">
        <f t="shared" si="3"/>
        <v>1659</v>
      </c>
      <c r="AK46" s="1039"/>
      <c r="AL46" s="1062"/>
      <c r="AM46" s="1062"/>
      <c r="AN46" s="308"/>
      <c r="AO46" s="308"/>
      <c r="AP46" s="308"/>
      <c r="AQ46" s="308"/>
    </row>
    <row r="47" spans="1:43" ht="18" customHeight="1">
      <c r="A47" s="1058" t="s">
        <v>421</v>
      </c>
      <c r="B47" s="1059"/>
      <c r="C47" s="1060"/>
      <c r="D47" s="301">
        <v>1400</v>
      </c>
      <c r="E47" s="301">
        <v>1310</v>
      </c>
      <c r="F47" s="1051">
        <v>1400</v>
      </c>
      <c r="G47" s="1051"/>
      <c r="H47" s="1051"/>
      <c r="I47" s="1051">
        <v>1470</v>
      </c>
      <c r="J47" s="1051"/>
      <c r="K47" s="1051"/>
      <c r="L47" s="1051">
        <v>1470</v>
      </c>
      <c r="M47" s="1051"/>
      <c r="N47" s="1051"/>
      <c r="O47" s="1051">
        <v>1330</v>
      </c>
      <c r="P47" s="1051"/>
      <c r="Q47" s="1051"/>
      <c r="R47" s="1051">
        <v>1400</v>
      </c>
      <c r="S47" s="1051"/>
      <c r="T47" s="1051"/>
      <c r="U47" s="1051">
        <v>1400</v>
      </c>
      <c r="V47" s="1051"/>
      <c r="W47" s="1051"/>
      <c r="X47" s="1051">
        <v>1330</v>
      </c>
      <c r="Y47" s="1051"/>
      <c r="Z47" s="1051"/>
      <c r="AA47" s="1051">
        <v>1330</v>
      </c>
      <c r="AB47" s="1051"/>
      <c r="AC47" s="1051"/>
      <c r="AD47" s="1051">
        <v>1330</v>
      </c>
      <c r="AE47" s="1051"/>
      <c r="AF47" s="1051"/>
      <c r="AG47" s="1051">
        <v>1400</v>
      </c>
      <c r="AH47" s="1051"/>
      <c r="AI47" s="1051"/>
      <c r="AJ47" s="1039">
        <f t="shared" si="3"/>
        <v>16570</v>
      </c>
      <c r="AK47" s="1039"/>
      <c r="AL47" s="1062"/>
      <c r="AM47" s="1062"/>
      <c r="AN47" s="308"/>
      <c r="AO47" s="308"/>
      <c r="AP47" s="308"/>
      <c r="AQ47" s="308"/>
    </row>
    <row r="48" spans="1:43" ht="18" customHeight="1">
      <c r="A48" s="1058" t="s">
        <v>422</v>
      </c>
      <c r="B48" s="1059"/>
      <c r="C48" s="1060"/>
      <c r="D48" s="301">
        <v>100</v>
      </c>
      <c r="E48" s="301">
        <v>95</v>
      </c>
      <c r="F48" s="1051">
        <v>100</v>
      </c>
      <c r="G48" s="1051"/>
      <c r="H48" s="1051"/>
      <c r="I48" s="1051">
        <v>105</v>
      </c>
      <c r="J48" s="1051"/>
      <c r="K48" s="1051"/>
      <c r="L48" s="1051">
        <v>105</v>
      </c>
      <c r="M48" s="1051"/>
      <c r="N48" s="1051"/>
      <c r="O48" s="1051">
        <v>95</v>
      </c>
      <c r="P48" s="1051"/>
      <c r="Q48" s="1051"/>
      <c r="R48" s="1051">
        <v>100</v>
      </c>
      <c r="S48" s="1051"/>
      <c r="T48" s="1051"/>
      <c r="U48" s="1051">
        <v>100</v>
      </c>
      <c r="V48" s="1051"/>
      <c r="W48" s="1051"/>
      <c r="X48" s="1051">
        <v>95</v>
      </c>
      <c r="Y48" s="1051"/>
      <c r="Z48" s="1051"/>
      <c r="AA48" s="1051">
        <v>95</v>
      </c>
      <c r="AB48" s="1051"/>
      <c r="AC48" s="1051"/>
      <c r="AD48" s="1051">
        <v>95</v>
      </c>
      <c r="AE48" s="1051"/>
      <c r="AF48" s="1051"/>
      <c r="AG48" s="1051">
        <v>100</v>
      </c>
      <c r="AH48" s="1051"/>
      <c r="AI48" s="1051"/>
      <c r="AJ48" s="1039">
        <f t="shared" si="3"/>
        <v>1185</v>
      </c>
      <c r="AK48" s="1039"/>
      <c r="AL48" s="1062"/>
      <c r="AM48" s="1062"/>
      <c r="AN48" s="308"/>
      <c r="AO48" s="308"/>
      <c r="AP48" s="308"/>
      <c r="AQ48" s="308"/>
    </row>
    <row r="49" spans="1:43" ht="18" customHeight="1">
      <c r="A49" s="313"/>
      <c r="B49" s="314" t="s">
        <v>423</v>
      </c>
      <c r="C49" s="315"/>
      <c r="D49" s="301">
        <v>100</v>
      </c>
      <c r="E49" s="301">
        <v>95</v>
      </c>
      <c r="F49" s="1051">
        <v>100</v>
      </c>
      <c r="G49" s="1051"/>
      <c r="H49" s="1051"/>
      <c r="I49" s="1051">
        <v>105</v>
      </c>
      <c r="J49" s="1051"/>
      <c r="K49" s="1051"/>
      <c r="L49" s="1051">
        <v>105</v>
      </c>
      <c r="M49" s="1051"/>
      <c r="N49" s="1051"/>
      <c r="O49" s="1051">
        <v>95</v>
      </c>
      <c r="P49" s="1051"/>
      <c r="Q49" s="1051"/>
      <c r="R49" s="1051">
        <v>100</v>
      </c>
      <c r="S49" s="1051"/>
      <c r="T49" s="1051"/>
      <c r="U49" s="1051">
        <v>100</v>
      </c>
      <c r="V49" s="1051"/>
      <c r="W49" s="1051"/>
      <c r="X49" s="1051">
        <v>95</v>
      </c>
      <c r="Y49" s="1051"/>
      <c r="Z49" s="1051"/>
      <c r="AA49" s="1051">
        <v>95</v>
      </c>
      <c r="AB49" s="1051"/>
      <c r="AC49" s="1051"/>
      <c r="AD49" s="1051">
        <v>95</v>
      </c>
      <c r="AE49" s="1051"/>
      <c r="AF49" s="1051"/>
      <c r="AG49" s="1051">
        <v>2000</v>
      </c>
      <c r="AH49" s="1051"/>
      <c r="AI49" s="1051"/>
      <c r="AJ49" s="1039">
        <f>SUM(D49:AI49)</f>
        <v>3085</v>
      </c>
      <c r="AK49" s="1039"/>
      <c r="AL49" s="1062"/>
      <c r="AM49" s="1062"/>
      <c r="AN49" s="308"/>
      <c r="AO49" s="308"/>
      <c r="AP49" s="308"/>
      <c r="AQ49" s="308"/>
    </row>
    <row r="50" spans="1:43" ht="18" customHeight="1">
      <c r="A50" s="313"/>
      <c r="B50" s="1056" t="s">
        <v>424</v>
      </c>
      <c r="C50" s="1057"/>
      <c r="D50" s="301">
        <v>100</v>
      </c>
      <c r="E50" s="301">
        <v>95</v>
      </c>
      <c r="F50" s="1051">
        <v>100</v>
      </c>
      <c r="G50" s="1051"/>
      <c r="H50" s="1051"/>
      <c r="I50" s="1051">
        <v>105</v>
      </c>
      <c r="J50" s="1051"/>
      <c r="K50" s="1051"/>
      <c r="L50" s="1051">
        <v>105</v>
      </c>
      <c r="M50" s="1051"/>
      <c r="N50" s="1051"/>
      <c r="O50" s="1051">
        <v>95</v>
      </c>
      <c r="P50" s="1051"/>
      <c r="Q50" s="1051"/>
      <c r="R50" s="1051">
        <v>100</v>
      </c>
      <c r="S50" s="1051"/>
      <c r="T50" s="1051"/>
      <c r="U50" s="1051">
        <v>100</v>
      </c>
      <c r="V50" s="1051"/>
      <c r="W50" s="1051"/>
      <c r="X50" s="1051">
        <v>95</v>
      </c>
      <c r="Y50" s="1051"/>
      <c r="Z50" s="1051"/>
      <c r="AA50" s="1051">
        <v>95</v>
      </c>
      <c r="AB50" s="1051"/>
      <c r="AC50" s="1051"/>
      <c r="AD50" s="1051">
        <v>95</v>
      </c>
      <c r="AE50" s="1051"/>
      <c r="AF50" s="1051"/>
      <c r="AG50" s="1051">
        <v>100</v>
      </c>
      <c r="AH50" s="1051"/>
      <c r="AI50" s="1051"/>
      <c r="AJ50" s="1039">
        <f>SUM(D50:AI50)</f>
        <v>1185</v>
      </c>
      <c r="AK50" s="1039"/>
      <c r="AL50" s="1062"/>
      <c r="AM50" s="1062"/>
      <c r="AN50" s="308"/>
      <c r="AO50" s="308"/>
      <c r="AP50" s="308"/>
      <c r="AQ50" s="308"/>
    </row>
    <row r="51" spans="1:43" ht="18" customHeight="1">
      <c r="A51" s="1055" t="s">
        <v>425</v>
      </c>
      <c r="B51" s="1055"/>
      <c r="C51" s="1055"/>
      <c r="D51" s="301">
        <v>20</v>
      </c>
      <c r="E51" s="301">
        <v>19</v>
      </c>
      <c r="F51" s="1051">
        <v>20</v>
      </c>
      <c r="G51" s="1051"/>
      <c r="H51" s="1051"/>
      <c r="I51" s="1051">
        <v>21</v>
      </c>
      <c r="J51" s="1051"/>
      <c r="K51" s="1051"/>
      <c r="L51" s="1051">
        <v>21</v>
      </c>
      <c r="M51" s="1051"/>
      <c r="N51" s="1051"/>
      <c r="O51" s="1051">
        <v>19</v>
      </c>
      <c r="P51" s="1051"/>
      <c r="Q51" s="1051"/>
      <c r="R51" s="1051">
        <v>20</v>
      </c>
      <c r="S51" s="1051"/>
      <c r="T51" s="1051"/>
      <c r="U51" s="1051">
        <v>20</v>
      </c>
      <c r="V51" s="1051"/>
      <c r="W51" s="1051"/>
      <c r="X51" s="1051">
        <v>19</v>
      </c>
      <c r="Y51" s="1051"/>
      <c r="Z51" s="1051"/>
      <c r="AA51" s="1051">
        <v>19</v>
      </c>
      <c r="AB51" s="1051"/>
      <c r="AC51" s="1051"/>
      <c r="AD51" s="1051">
        <v>19</v>
      </c>
      <c r="AE51" s="1051"/>
      <c r="AF51" s="1051"/>
      <c r="AG51" s="1051">
        <v>20</v>
      </c>
      <c r="AH51" s="1051"/>
      <c r="AI51" s="1051"/>
      <c r="AJ51" s="1039">
        <f>+SUM(D51:AI51)</f>
        <v>237</v>
      </c>
      <c r="AK51" s="1039"/>
      <c r="AL51" s="1063"/>
      <c r="AM51" s="1063"/>
      <c r="AN51" s="308"/>
      <c r="AO51" s="308"/>
      <c r="AP51" s="308"/>
      <c r="AQ51" s="308"/>
    </row>
    <row r="52" spans="1:43" ht="21" customHeight="1">
      <c r="A52" s="309" t="s">
        <v>426</v>
      </c>
      <c r="B52" s="309"/>
      <c r="C52" s="309"/>
      <c r="D52" s="308"/>
      <c r="E52" s="308"/>
      <c r="F52" s="308"/>
      <c r="G52" s="308"/>
      <c r="H52" s="308"/>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16"/>
      <c r="AK52" s="307"/>
      <c r="AL52" s="293"/>
      <c r="AM52" s="293"/>
      <c r="AN52" s="284"/>
    </row>
    <row r="53" spans="1:43" ht="5.0999999999999996" customHeight="1">
      <c r="A53" s="309"/>
      <c r="B53" s="309"/>
      <c r="C53" s="309"/>
      <c r="D53" s="308"/>
      <c r="E53" s="308"/>
      <c r="F53" s="308"/>
      <c r="G53" s="308"/>
      <c r="H53" s="308"/>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J53" s="316"/>
      <c r="AK53" s="307"/>
      <c r="AL53" s="293"/>
      <c r="AM53" s="293"/>
      <c r="AN53" s="284"/>
    </row>
    <row r="54" spans="1:43" ht="18" customHeight="1">
      <c r="A54" s="283" t="s">
        <v>427</v>
      </c>
      <c r="B54" s="307"/>
      <c r="D54" s="307"/>
      <c r="E54" s="307"/>
      <c r="F54" s="307"/>
      <c r="G54" s="307"/>
      <c r="H54" s="307"/>
      <c r="I54" s="307"/>
      <c r="J54" s="307"/>
      <c r="K54" s="307"/>
      <c r="L54" s="307"/>
      <c r="M54" s="307"/>
      <c r="N54" s="307"/>
      <c r="O54" s="307"/>
      <c r="P54" s="307"/>
      <c r="Q54" s="307"/>
      <c r="R54" s="307"/>
      <c r="S54" s="307"/>
      <c r="T54" s="307"/>
      <c r="U54" s="307"/>
      <c r="V54" s="307"/>
      <c r="W54" s="293"/>
      <c r="X54" s="307"/>
      <c r="Y54" s="307"/>
      <c r="Z54" s="307"/>
      <c r="AA54" s="307"/>
      <c r="AB54" s="307"/>
      <c r="AC54" s="307"/>
      <c r="AD54" s="307"/>
      <c r="AE54" s="307"/>
      <c r="AF54" s="307"/>
      <c r="AG54" s="307"/>
      <c r="AH54" s="307"/>
      <c r="AI54" s="307"/>
      <c r="AJ54" s="316"/>
      <c r="AK54" s="307"/>
      <c r="AL54" s="293"/>
      <c r="AM54" s="293"/>
      <c r="AN54" s="284"/>
    </row>
    <row r="55" spans="1:43" ht="54.95" customHeight="1">
      <c r="A55" s="1046" t="s">
        <v>428</v>
      </c>
      <c r="B55" s="1046"/>
      <c r="C55" s="1046" t="s">
        <v>394</v>
      </c>
      <c r="D55" s="1046"/>
      <c r="E55" s="1049" t="s">
        <v>429</v>
      </c>
      <c r="F55" s="1049"/>
      <c r="G55" s="1049"/>
      <c r="H55" s="1049"/>
      <c r="I55" s="1052" t="s">
        <v>430</v>
      </c>
      <c r="J55" s="1053"/>
      <c r="K55" s="1053"/>
      <c r="L55" s="1053"/>
      <c r="M55" s="1053"/>
      <c r="N55" s="1054"/>
      <c r="O55" s="1052" t="s">
        <v>431</v>
      </c>
      <c r="P55" s="1053"/>
      <c r="Q55" s="1053"/>
      <c r="R55" s="1053"/>
      <c r="S55" s="1053"/>
      <c r="T55" s="1054"/>
      <c r="U55" s="1052" t="s">
        <v>432</v>
      </c>
      <c r="V55" s="1053"/>
      <c r="W55" s="1053"/>
      <c r="X55" s="1053"/>
      <c r="Y55" s="1053"/>
      <c r="Z55" s="1054"/>
      <c r="AA55" s="1052" t="s">
        <v>433</v>
      </c>
      <c r="AB55" s="1053"/>
      <c r="AC55" s="1053"/>
      <c r="AD55" s="1053"/>
      <c r="AE55" s="1053"/>
      <c r="AF55" s="1054"/>
      <c r="AG55" s="1049" t="s">
        <v>434</v>
      </c>
      <c r="AH55" s="1049"/>
      <c r="AI55" s="1049"/>
      <c r="AJ55" s="1049"/>
      <c r="AK55" s="1049"/>
      <c r="AL55" s="308"/>
      <c r="AM55" s="293"/>
      <c r="AN55" s="284"/>
    </row>
    <row r="56" spans="1:43" ht="18" customHeight="1">
      <c r="A56" s="1049" t="s">
        <v>435</v>
      </c>
      <c r="B56" s="1049"/>
      <c r="C56" s="1050">
        <f>ROUNDDOWN(IF(AL43&lt;=60,1,1+ROUNDUP((AL43-60)/40,0)),1)</f>
        <v>2</v>
      </c>
      <c r="D56" s="1050"/>
      <c r="E56" s="1050">
        <f>IF(D38="○",ROUNDDOWN(IF(AM43&lt;4,AL43/6,IF(AM43&lt;5,AL43/5,AL43/3)),1),"-")</f>
        <v>16.8</v>
      </c>
      <c r="F56" s="1050"/>
      <c r="G56" s="1050"/>
      <c r="H56" s="1050"/>
      <c r="I56" s="1050">
        <f>IF(F38="○",ROUNDDOWN(F39/6,1),"-")</f>
        <v>3.3</v>
      </c>
      <c r="J56" s="1050"/>
      <c r="K56" s="1050"/>
      <c r="L56" s="1050"/>
      <c r="M56" s="1050"/>
      <c r="N56" s="1050"/>
      <c r="O56" s="1050" t="str">
        <f>IF(L38="○",ROUNDDOWN(L39/6,1),"-")</f>
        <v>-</v>
      </c>
      <c r="P56" s="1050"/>
      <c r="Q56" s="1050"/>
      <c r="R56" s="1050"/>
      <c r="S56" s="1050"/>
      <c r="T56" s="1050"/>
      <c r="U56" s="1050" t="str">
        <f>IF(R38="○",ROUNDDOWN(R39/6,1),"-")</f>
        <v>-</v>
      </c>
      <c r="V56" s="1050"/>
      <c r="W56" s="1050"/>
      <c r="X56" s="1050"/>
      <c r="Y56" s="1050"/>
      <c r="Z56" s="1050"/>
      <c r="AA56" s="1050" t="str">
        <f>IF(R38="○",ROUNDDOWN(R39/15,1),"-")</f>
        <v>-</v>
      </c>
      <c r="AB56" s="1050"/>
      <c r="AC56" s="1050"/>
      <c r="AD56" s="1050"/>
      <c r="AE56" s="1050"/>
      <c r="AF56" s="1050"/>
      <c r="AG56" s="1050" t="str">
        <f>IF(X38="○",ROUNDDOWN(X39/10,1),"-")</f>
        <v>-</v>
      </c>
      <c r="AH56" s="1050"/>
      <c r="AI56" s="1050"/>
      <c r="AJ56" s="1050"/>
      <c r="AK56" s="1050"/>
      <c r="AL56" s="308"/>
      <c r="AM56" s="293"/>
      <c r="AN56" s="284"/>
    </row>
    <row r="57" spans="1:43" ht="5.0999999999999996" customHeight="1">
      <c r="A57" s="309"/>
      <c r="B57" s="309"/>
      <c r="C57" s="309"/>
      <c r="D57" s="309"/>
      <c r="E57" s="309"/>
      <c r="F57" s="309"/>
      <c r="G57" s="309"/>
      <c r="H57" s="309"/>
      <c r="I57" s="309"/>
      <c r="J57" s="307"/>
      <c r="K57" s="307"/>
      <c r="L57" s="307"/>
      <c r="M57" s="316"/>
      <c r="N57" s="307"/>
      <c r="O57" s="307"/>
      <c r="P57" s="307"/>
      <c r="Q57" s="308"/>
      <c r="W57" s="293"/>
      <c r="X57" s="307"/>
      <c r="Y57" s="307"/>
      <c r="Z57" s="307"/>
      <c r="AA57" s="307"/>
      <c r="AB57" s="307"/>
      <c r="AC57" s="307"/>
      <c r="AD57" s="307"/>
      <c r="AE57" s="307"/>
      <c r="AF57" s="307"/>
      <c r="AG57" s="307"/>
      <c r="AH57" s="307"/>
      <c r="AI57" s="307"/>
      <c r="AJ57" s="316"/>
      <c r="AK57" s="307"/>
      <c r="AL57" s="293"/>
      <c r="AM57" s="293"/>
      <c r="AN57" s="284"/>
    </row>
    <row r="58" spans="1:43" ht="21" customHeight="1">
      <c r="A58" s="283" t="s">
        <v>436</v>
      </c>
      <c r="B58" s="287"/>
      <c r="C58" s="288"/>
      <c r="D58" s="288"/>
      <c r="E58" s="288"/>
      <c r="F58" s="288"/>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8"/>
      <c r="AM58" s="288"/>
      <c r="AN58" s="284"/>
    </row>
    <row r="59" spans="1:43" ht="24.95" customHeight="1">
      <c r="A59" s="284"/>
      <c r="B59" s="293"/>
      <c r="C59" s="1043" t="str">
        <f>IF(VLOOKUP($AK$1,[3]選択肢!$A:$Z,C64,FALSE)=0,"-",VLOOKUP($AK$1,[3]選択肢!$A:$Z,C64,FALSE))</f>
        <v>管理者</v>
      </c>
      <c r="D59" s="1045"/>
      <c r="E59" s="1047" t="str">
        <f>IF(VLOOKUP($AK$1,[3]選択肢!$A:$Z,E64,FALSE)=0,"-",VLOOKUP($AK$1,[3]選択肢!$A:$Z,E64,FALSE))</f>
        <v>サービス管理責任者</v>
      </c>
      <c r="F59" s="1047"/>
      <c r="G59" s="1047"/>
      <c r="H59" s="1047"/>
      <c r="I59" s="1043" t="str">
        <f>IF(VLOOKUP($AK$1,[3]選択肢!$A:$Z,I64,FALSE)=0,"-",VLOOKUP($AK$1,[3]選択肢!$A:$Z,I64,FALSE))</f>
        <v>医師</v>
      </c>
      <c r="J59" s="1045"/>
      <c r="K59" s="1045"/>
      <c r="L59" s="1045"/>
      <c r="M59" s="1045"/>
      <c r="N59" s="1044"/>
      <c r="O59" s="1043" t="str">
        <f>IF(VLOOKUP($AK$1,[3]選択肢!$A:$Z,O64,FALSE)=0,"-",VLOOKUP($AK$1,[3]選択肢!$A:$Z,O64,FALSE))</f>
        <v>看護職員</v>
      </c>
      <c r="P59" s="1045"/>
      <c r="Q59" s="1045"/>
      <c r="R59" s="1045"/>
      <c r="S59" s="1045"/>
      <c r="T59" s="1044"/>
      <c r="U59" s="1043" t="str">
        <f>IF(VLOOKUP($AK$1,[3]選択肢!$A:$Z,U64,FALSE)=0,"-",VLOOKUP($AK$1,[3]選択肢!$A:$Z,U64,FALSE))</f>
        <v>理学療法士</v>
      </c>
      <c r="V59" s="1045"/>
      <c r="W59" s="1045"/>
      <c r="X59" s="1045"/>
      <c r="Y59" s="1045"/>
      <c r="Z59" s="1044"/>
      <c r="AA59" s="1043" t="str">
        <f>IF(VLOOKUP($AK$1,[3]選択肢!$A:$Z,AA64,FALSE)=0,"-",VLOOKUP($AK$1,[3]選択肢!$A:$Z,AA64,FALSE))</f>
        <v>作業療法士</v>
      </c>
      <c r="AB59" s="1045"/>
      <c r="AC59" s="1045"/>
      <c r="AD59" s="1045"/>
      <c r="AE59" s="1045"/>
      <c r="AF59" s="1044"/>
      <c r="AG59" s="1047" t="str">
        <f>IF(VLOOKUP($AK$1,[3]選択肢!$A:$Z,AG64,FALSE)=0,"-",VLOOKUP($AK$1,[3]選択肢!$A:$Z,AG64,FALSE))</f>
        <v>言語聴覚士</v>
      </c>
      <c r="AH59" s="1047"/>
      <c r="AI59" s="1047"/>
      <c r="AJ59" s="1047"/>
      <c r="AK59" s="1047"/>
      <c r="AL59" s="1047" t="str">
        <f>IF(VLOOKUP($AK$1,[3]選択肢!$A:$Z,AL64,FALSE)=0,"-",VLOOKUP($AK$1,[3]選択肢!$A:$Z,AL64,FALSE))</f>
        <v>就労支援員</v>
      </c>
      <c r="AM59" s="1047"/>
      <c r="AN59" s="284"/>
    </row>
    <row r="60" spans="1:43" ht="18" customHeight="1">
      <c r="A60" s="284"/>
      <c r="B60" s="293"/>
      <c r="C60" s="317" t="s">
        <v>437</v>
      </c>
      <c r="D60" s="317" t="s">
        <v>438</v>
      </c>
      <c r="E60" s="318" t="s">
        <v>437</v>
      </c>
      <c r="F60" s="1048" t="s">
        <v>438</v>
      </c>
      <c r="G60" s="1048"/>
      <c r="H60" s="1048"/>
      <c r="I60" s="1040" t="s">
        <v>437</v>
      </c>
      <c r="J60" s="1041"/>
      <c r="K60" s="1042"/>
      <c r="L60" s="1040" t="s">
        <v>438</v>
      </c>
      <c r="M60" s="1041"/>
      <c r="N60" s="1042"/>
      <c r="O60" s="1040" t="s">
        <v>437</v>
      </c>
      <c r="P60" s="1041"/>
      <c r="Q60" s="1042"/>
      <c r="R60" s="1040" t="s">
        <v>438</v>
      </c>
      <c r="S60" s="1041"/>
      <c r="T60" s="1042"/>
      <c r="U60" s="1040" t="s">
        <v>437</v>
      </c>
      <c r="V60" s="1041"/>
      <c r="W60" s="1042"/>
      <c r="X60" s="1040" t="s">
        <v>438</v>
      </c>
      <c r="Y60" s="1041"/>
      <c r="Z60" s="1042"/>
      <c r="AA60" s="1040" t="s">
        <v>437</v>
      </c>
      <c r="AB60" s="1041"/>
      <c r="AC60" s="1042"/>
      <c r="AD60" s="1040" t="s">
        <v>438</v>
      </c>
      <c r="AE60" s="1041"/>
      <c r="AF60" s="1042"/>
      <c r="AG60" s="1040" t="s">
        <v>437</v>
      </c>
      <c r="AH60" s="1041"/>
      <c r="AI60" s="1042"/>
      <c r="AJ60" s="1040" t="s">
        <v>438</v>
      </c>
      <c r="AK60" s="1042"/>
      <c r="AL60" s="318" t="s">
        <v>80</v>
      </c>
      <c r="AM60" s="318" t="s">
        <v>81</v>
      </c>
      <c r="AN60" s="284"/>
    </row>
    <row r="61" spans="1:43" ht="18" customHeight="1">
      <c r="A61" s="284"/>
      <c r="B61" s="319" t="s">
        <v>439</v>
      </c>
      <c r="C61" s="318">
        <f>COUNTIFS($B$11:$B$30,C$59,$C$11:$C$30,"A",$E$11:$E$30,"*")</f>
        <v>1</v>
      </c>
      <c r="D61" s="318">
        <f>COUNTIFS($B$11:$B$30,C$59,$C$11:$C$30,"B",$E$11:$E$30,"*")</f>
        <v>0</v>
      </c>
      <c r="E61" s="318">
        <f>COUNTIFS($B$11:$B$30,E$59,$C$11:$C$30,"A",$E$11:$E$30,"*")</f>
        <v>0</v>
      </c>
      <c r="F61" s="1040">
        <f>COUNTIFS($B$11:$B$30,E$59,$C$11:$C$30,"B",$E$11:$E$30,"*")</f>
        <v>1</v>
      </c>
      <c r="G61" s="1041"/>
      <c r="H61" s="1042"/>
      <c r="I61" s="1040">
        <f>COUNTIFS($B$11:$B$30,I$59,$C$11:$C$30,"A",$E$11:$E$30,"*")</f>
        <v>0</v>
      </c>
      <c r="J61" s="1041"/>
      <c r="K61" s="1042"/>
      <c r="L61" s="1040">
        <f>COUNTIFS($B$11:$B$30,I$59,$C$11:$C$30,"B",$E$11:$E$30,"*")</f>
        <v>0</v>
      </c>
      <c r="M61" s="1041"/>
      <c r="N61" s="1042"/>
      <c r="O61" s="1040">
        <f>COUNTIFS($B$11:$B$30,O$59,$C$11:$C$30,"A",$E$11:$E$30,"*")</f>
        <v>1</v>
      </c>
      <c r="P61" s="1041"/>
      <c r="Q61" s="1042"/>
      <c r="R61" s="1040">
        <f>COUNTIFS($B$11:$B$30,O$59,$C$11:$C$30,"B",$E$11:$E$30,"*")</f>
        <v>0</v>
      </c>
      <c r="S61" s="1041"/>
      <c r="T61" s="1042"/>
      <c r="U61" s="1040">
        <f>COUNTIFS($B$11:$B$30,U$59,$C$11:$C$30,"A",$E$11:$E$30,"*")</f>
        <v>0</v>
      </c>
      <c r="V61" s="1041"/>
      <c r="W61" s="1042"/>
      <c r="X61" s="1040">
        <f>COUNTIFS($B$11:$B$30,U$59,$C$11:$C$30,"B",$E$11:$E$30,"*")</f>
        <v>0</v>
      </c>
      <c r="Y61" s="1041"/>
      <c r="Z61" s="1042"/>
      <c r="AA61" s="1040">
        <f>COUNTIFS($B$11:$B$30,AA$59,$C$11:$C$30,"A",$E$11:$E$30,"*")</f>
        <v>0</v>
      </c>
      <c r="AB61" s="1041"/>
      <c r="AC61" s="1042"/>
      <c r="AD61" s="1040">
        <f>COUNTIFS($B$11:$B$30,AA$59,$C$11:$C$30,"B",$E$11:$E$30,"*")</f>
        <v>0</v>
      </c>
      <c r="AE61" s="1041"/>
      <c r="AF61" s="1042"/>
      <c r="AG61" s="1040">
        <f>COUNTIFS($B$11:$B$30,AG$59,$C$11:$C$30,"A",$E$11:$E$30,"*")</f>
        <v>0</v>
      </c>
      <c r="AH61" s="1041"/>
      <c r="AI61" s="1042"/>
      <c r="AJ61" s="1040">
        <f>COUNTIFS($B$11:$B$30,AG$59,$C$11:$C$30,"B",$E$11:$E$30,"*")</f>
        <v>0</v>
      </c>
      <c r="AK61" s="1042"/>
      <c r="AL61" s="318">
        <f>COUNTIFS($B$11:$B$30,AL$59,$C$11:$C$30,"A",$E$11:$E$30,"*")</f>
        <v>0</v>
      </c>
      <c r="AM61" s="318">
        <f>COUNTIFS($B$11:$B$30,AL$59,$C$11:$C$30,"B",$E$11:$E$30,"*")</f>
        <v>0</v>
      </c>
      <c r="AN61" s="284"/>
    </row>
    <row r="62" spans="1:43" ht="18" customHeight="1">
      <c r="A62" s="284"/>
      <c r="B62" s="312" t="s">
        <v>440</v>
      </c>
      <c r="C62" s="318">
        <f>COUNTIFS($B$11:$B$30,C$59,$C$11:$C$30,"C",$E$11:$E$30,"*")</f>
        <v>0</v>
      </c>
      <c r="D62" s="318">
        <f>COUNTIFS($B$11:$B$30,C$59,$C$11:$C$30,"D",$E$11:$E$30,"*")</f>
        <v>0</v>
      </c>
      <c r="E62" s="318">
        <f>COUNTIFS($B$11:$B$30,E$59,$C$11:$C$30,"C",$E$11:$E$30,"*")</f>
        <v>1</v>
      </c>
      <c r="F62" s="1040">
        <f>COUNTIFS($B$11:$B$30,E$59,$C$11:$C$30,"D",$E$11:$E$30,"*")</f>
        <v>0</v>
      </c>
      <c r="G62" s="1041"/>
      <c r="H62" s="1042"/>
      <c r="I62" s="1040">
        <f>COUNTIFS($B$11:$B$30,I$59,$C$11:$C$30,"C",$E$11:$E$30,"*")</f>
        <v>0</v>
      </c>
      <c r="J62" s="1041"/>
      <c r="K62" s="1042"/>
      <c r="L62" s="1040">
        <f>COUNTIFS($B$11:$B$30,I$59,$C$11:$C$30,"D",$E$11:$E$30,"*")</f>
        <v>1</v>
      </c>
      <c r="M62" s="1041"/>
      <c r="N62" s="1042"/>
      <c r="O62" s="1040">
        <f>COUNTIFS($B$11:$B$30,O$59,$C$11:$C$30,"C",$E$11:$E$30,"*")</f>
        <v>0</v>
      </c>
      <c r="P62" s="1041"/>
      <c r="Q62" s="1042"/>
      <c r="R62" s="1040">
        <f>COUNTIFS($B$11:$B$30,O$59,$C$11:$C$30,"D",$E$11:$E$30,"*")</f>
        <v>0</v>
      </c>
      <c r="S62" s="1041"/>
      <c r="T62" s="1042"/>
      <c r="U62" s="1040">
        <f>COUNTIFS($B$11:$B$30,U$59,$C$11:$C$30,"C",$E$11:$E$30,"*")</f>
        <v>0</v>
      </c>
      <c r="V62" s="1041"/>
      <c r="W62" s="1042"/>
      <c r="X62" s="1040">
        <f>COUNTIFS($B$11:$B$30,U$59,$C$11:$C$30,"D",$E$11:$E$30,"*")</f>
        <v>0</v>
      </c>
      <c r="Y62" s="1041"/>
      <c r="Z62" s="1042"/>
      <c r="AA62" s="1040">
        <f>COUNTIFS($B$11:$B$30,AA$59,$C$11:$C$30,"C",$E$11:$E$30,"*")</f>
        <v>0</v>
      </c>
      <c r="AB62" s="1041"/>
      <c r="AC62" s="1042"/>
      <c r="AD62" s="1040">
        <f>COUNTIFS($B$11:$B$30,AA$59,$C$11:$C$30,"D",$E$11:$E$30,"*")</f>
        <v>0</v>
      </c>
      <c r="AE62" s="1041"/>
      <c r="AF62" s="1042"/>
      <c r="AG62" s="1040">
        <f>COUNTIFS($B$11:$B$30,AG$59,$C$11:$C$30,"C",$E$11:$E$30,"*")</f>
        <v>0</v>
      </c>
      <c r="AH62" s="1041"/>
      <c r="AI62" s="1042"/>
      <c r="AJ62" s="1040">
        <f>COUNTIFS($B$11:$B$30,AG$59,$C$11:$C$30,"D",$E$11:$E$30,"*")</f>
        <v>0</v>
      </c>
      <c r="AK62" s="1042"/>
      <c r="AL62" s="318">
        <f>COUNTIFS($B$11:$B$30,AL$59,$C$11:$C$30,"C",$E$11:$E$30,"*")</f>
        <v>0</v>
      </c>
      <c r="AM62" s="318">
        <f>COUNTIFS($B$11:$B$30,AL$59,$C$11:$C$30,"D",$E$11:$E$30,"*")</f>
        <v>0</v>
      </c>
      <c r="AN62" s="284"/>
    </row>
    <row r="63" spans="1:43" ht="24.75" customHeight="1">
      <c r="A63" s="284"/>
      <c r="B63" s="312" t="s">
        <v>441</v>
      </c>
      <c r="C63" s="1043">
        <f>IF($AK$3="４週",SUMIFS($AK$11:$AK$30,$B$11:$B$30,C59)/4/$AH$5,IF($AK$3="歴月",SUMIFS($AK$11:$AK$30,$B$11:$B$30,C59)/$AL$5,"記載する期間を選択してください"))</f>
        <v>0</v>
      </c>
      <c r="D63" s="1044"/>
      <c r="E63" s="1043">
        <f>IF($AK$3="４週",SUMIFS($AK$11:$AK$30,$B$11:$B$30,E59)/4/$AH$5,IF($AK$3="歴月",SUMIFS($AK$11:$AK$30,$B$11:$B$30,E59)/$AL$5,"記載する期間を選択してください"))</f>
        <v>0</v>
      </c>
      <c r="F63" s="1045"/>
      <c r="G63" s="1045"/>
      <c r="H63" s="1044"/>
      <c r="I63" s="1043">
        <f>IF($AK$3="４週",SUMIFS($AK$11:$AK$30,$B$11:$B$30,I59)/4/$AH$5,IF($AK$3="歴月",SUMIFS($AK$11:$AK$30,$B$11:$B$30,I59)/$AL$5,"記載する期間を選択してください"))</f>
        <v>0</v>
      </c>
      <c r="J63" s="1045"/>
      <c r="K63" s="1045"/>
      <c r="L63" s="1045"/>
      <c r="M63" s="1045"/>
      <c r="N63" s="1044"/>
      <c r="O63" s="1043">
        <f>IF($AK$3="４週",SUMIFS($AK$11:$AK$30,$B$11:$B$30,O59)/4/$AH$5,IF($AK$3="歴月",SUMIFS($AK$11:$AK$30,$B$11:$B$30,O59)/$AL$5,"記載する期間を選択してください"))</f>
        <v>0</v>
      </c>
      <c r="P63" s="1045"/>
      <c r="Q63" s="1045"/>
      <c r="R63" s="1045"/>
      <c r="S63" s="1045"/>
      <c r="T63" s="1044"/>
      <c r="U63" s="1043">
        <f>IF($AK$3="４週",SUMIFS($AK$11:$AK$30,$B$11:$B$30,U59)/4/$AH$5,IF($AK$3="歴月",SUMIFS($AK$11:$AK$30,$B$11:$B$30,U59)/$AL$5,"記載する期間を選択してください"))</f>
        <v>0</v>
      </c>
      <c r="V63" s="1045"/>
      <c r="W63" s="1045"/>
      <c r="X63" s="1045"/>
      <c r="Y63" s="1045"/>
      <c r="Z63" s="1044"/>
      <c r="AA63" s="1043">
        <f>IF($AK$3="４週",SUMIFS($AK$11:$AK$30,$B$11:$B$30,AA59)/4/$AH$5,IF($AK$3="歴月",SUMIFS($AK$11:$AK$30,$B$11:$B$30,AA59)/$AL$5,"記載する期間を選択してください"))</f>
        <v>0</v>
      </c>
      <c r="AB63" s="1045"/>
      <c r="AC63" s="1045"/>
      <c r="AD63" s="1045"/>
      <c r="AE63" s="1045"/>
      <c r="AF63" s="1044"/>
      <c r="AG63" s="1043">
        <f>IF($AK$3="４週",SUMIFS($AK$11:$AK$30,$B$11:$B$30,AG59)/4/$AH$5,IF($AK$3="歴月",SUMIFS($AK$11:$AK$30,$B$11:$B$30,AG59)/$AL$5,"記載する期間を選択してください"))</f>
        <v>0</v>
      </c>
      <c r="AH63" s="1045"/>
      <c r="AI63" s="1045"/>
      <c r="AJ63" s="1045"/>
      <c r="AK63" s="1044"/>
      <c r="AL63" s="1043">
        <f>IF($AK$3="４週",SUMIFS($AK$11:$AK$30,$B$11:$B$30,AL59)/4/$AH$5,IF($AK$3="歴月",SUMIFS($AK$11:$AK$30,$B$11:$B$30,AL59)/$AL$5,"記載する期間を選択してください"))</f>
        <v>0</v>
      </c>
      <c r="AM63" s="1044"/>
      <c r="AN63" s="284"/>
    </row>
    <row r="64" spans="1:43" ht="4.5" customHeight="1">
      <c r="A64" s="284"/>
      <c r="B64" s="287"/>
      <c r="C64" s="320">
        <v>2</v>
      </c>
      <c r="D64" s="320"/>
      <c r="E64" s="320">
        <v>3</v>
      </c>
      <c r="F64" s="320"/>
      <c r="G64" s="320"/>
      <c r="H64" s="320"/>
      <c r="I64" s="320">
        <v>4</v>
      </c>
      <c r="J64" s="320"/>
      <c r="K64" s="320"/>
      <c r="L64" s="320"/>
      <c r="M64" s="320"/>
      <c r="N64" s="320"/>
      <c r="O64" s="320">
        <v>5</v>
      </c>
      <c r="P64" s="320"/>
      <c r="Q64" s="320"/>
      <c r="R64" s="320"/>
      <c r="S64" s="320"/>
      <c r="T64" s="320"/>
      <c r="U64" s="320">
        <v>6</v>
      </c>
      <c r="V64" s="320"/>
      <c r="W64" s="320"/>
      <c r="X64" s="320"/>
      <c r="Y64" s="320"/>
      <c r="Z64" s="320"/>
      <c r="AA64" s="320">
        <v>7</v>
      </c>
      <c r="AB64" s="320"/>
      <c r="AC64" s="320"/>
      <c r="AD64" s="320"/>
      <c r="AE64" s="320"/>
      <c r="AF64" s="320"/>
      <c r="AG64" s="320">
        <v>8</v>
      </c>
      <c r="AH64" s="320"/>
      <c r="AI64" s="320"/>
      <c r="AJ64" s="320"/>
      <c r="AK64" s="320"/>
      <c r="AL64" s="320">
        <v>9</v>
      </c>
      <c r="AM64" s="321"/>
      <c r="AN64" s="284"/>
    </row>
    <row r="65" spans="1:40" ht="19.5" customHeight="1">
      <c r="A65" s="284"/>
      <c r="B65" s="293"/>
      <c r="C65" s="1047" t="str">
        <f>IF(VLOOKUP($AK$1,[3]選択肢!$A:$Z,C70,FALSE)=0,"-",VLOOKUP($AK$1,[3]選択肢!$A:$Z,C70,FALSE))</f>
        <v>職業指導員</v>
      </c>
      <c r="D65" s="1047"/>
      <c r="E65" s="1047" t="str">
        <f>IF(VLOOKUP($AK$1,[3]選択肢!$A:$Z,E70,FALSE)=0,"-",VLOOKUP($AK$1,[3]選択肢!$A:$Z,E70,FALSE))</f>
        <v>生活支援員</v>
      </c>
      <c r="F65" s="1047"/>
      <c r="G65" s="1047"/>
      <c r="H65" s="1047"/>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320"/>
      <c r="AH65" s="320"/>
      <c r="AI65" s="320"/>
      <c r="AJ65" s="320"/>
      <c r="AK65" s="320"/>
      <c r="AL65" s="320"/>
      <c r="AM65" s="321"/>
      <c r="AN65" s="284"/>
    </row>
    <row r="66" spans="1:40" ht="19.5" customHeight="1">
      <c r="A66" s="284"/>
      <c r="B66" s="293"/>
      <c r="C66" s="318" t="s">
        <v>437</v>
      </c>
      <c r="D66" s="318" t="s">
        <v>438</v>
      </c>
      <c r="E66" s="318" t="s">
        <v>437</v>
      </c>
      <c r="F66" s="1048" t="s">
        <v>438</v>
      </c>
      <c r="G66" s="1048"/>
      <c r="H66" s="1048"/>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1"/>
      <c r="AN66" s="284"/>
    </row>
    <row r="67" spans="1:40" ht="19.5" customHeight="1">
      <c r="A67" s="284"/>
      <c r="B67" s="319" t="s">
        <v>439</v>
      </c>
      <c r="C67" s="318">
        <f>COUNTIFS($B$11:$B$30,C$65,$C$11:$C$30,"A",$E$11:$E$30,"*")</f>
        <v>0</v>
      </c>
      <c r="D67" s="318">
        <f>COUNTIFS($B$11:$B$30,C$65,$C$11:$C$30,"B",$E$11:$E$30,"*")</f>
        <v>0</v>
      </c>
      <c r="E67" s="318">
        <f>COUNTIFS($B$11:$B$30,E$65,$C$11:$C$30,"A",$E$11:$E$30,"*")</f>
        <v>0</v>
      </c>
      <c r="F67" s="1040">
        <f>COUNTIFS($B$11:$B$30,E$65,$C$11:$C$30,"B",$E$11:$E$30,"*")</f>
        <v>0</v>
      </c>
      <c r="G67" s="1041"/>
      <c r="H67" s="1042"/>
      <c r="I67" s="320"/>
      <c r="J67" s="320"/>
      <c r="K67" s="320"/>
      <c r="L67" s="320"/>
      <c r="M67" s="320"/>
      <c r="N67" s="320"/>
      <c r="O67" s="320"/>
      <c r="P67" s="320"/>
      <c r="Q67" s="320"/>
      <c r="R67" s="320"/>
      <c r="S67" s="320"/>
      <c r="T67" s="320"/>
      <c r="U67" s="320"/>
      <c r="V67" s="320"/>
      <c r="W67" s="320"/>
      <c r="X67" s="320"/>
      <c r="Y67" s="320"/>
      <c r="Z67" s="320"/>
      <c r="AA67" s="320"/>
      <c r="AB67" s="320"/>
      <c r="AC67" s="320"/>
      <c r="AD67" s="320"/>
      <c r="AE67" s="320"/>
      <c r="AF67" s="320"/>
      <c r="AG67" s="320"/>
      <c r="AH67" s="320"/>
      <c r="AI67" s="320"/>
      <c r="AJ67" s="320"/>
      <c r="AK67" s="320"/>
      <c r="AL67" s="320"/>
      <c r="AM67" s="321"/>
      <c r="AN67" s="284"/>
    </row>
    <row r="68" spans="1:40" ht="19.5" customHeight="1">
      <c r="A68" s="284"/>
      <c r="B68" s="312" t="s">
        <v>440</v>
      </c>
      <c r="C68" s="318">
        <f>COUNTIFS($B$11:$B$30,C$65,$C$11:$C$30,"C",$E$11:$E$30,"*")</f>
        <v>0</v>
      </c>
      <c r="D68" s="318">
        <f>COUNTIFS($B$11:$B$30,C$65,$C$11:$C$30,"D",$E$11:$E$30,"*")</f>
        <v>0</v>
      </c>
      <c r="E68" s="318">
        <f>COUNTIFS($B$11:$B$30,E$65,$C$11:$C$30,"C",$E$11:$E$30,"*")</f>
        <v>0</v>
      </c>
      <c r="F68" s="1040">
        <f>COUNTIFS($B$11:$B$30,E$65,$C$11:$C$30,"D",$E$11:$E$30,"*")</f>
        <v>0</v>
      </c>
      <c r="G68" s="1041"/>
      <c r="H68" s="1042"/>
      <c r="I68" s="320"/>
      <c r="J68" s="320"/>
      <c r="K68" s="320"/>
      <c r="L68" s="320"/>
      <c r="M68" s="320"/>
      <c r="N68" s="320"/>
      <c r="O68" s="320"/>
      <c r="P68" s="320"/>
      <c r="Q68" s="320"/>
      <c r="R68" s="320"/>
      <c r="S68" s="320"/>
      <c r="T68" s="320"/>
      <c r="U68" s="320"/>
      <c r="V68" s="320"/>
      <c r="W68" s="320"/>
      <c r="X68" s="320"/>
      <c r="Y68" s="320"/>
      <c r="Z68" s="320"/>
      <c r="AA68" s="320"/>
      <c r="AB68" s="320"/>
      <c r="AC68" s="320"/>
      <c r="AD68" s="320"/>
      <c r="AE68" s="320"/>
      <c r="AF68" s="320"/>
      <c r="AG68" s="320"/>
      <c r="AH68" s="320"/>
      <c r="AI68" s="320"/>
      <c r="AJ68" s="320"/>
      <c r="AK68" s="320"/>
      <c r="AL68" s="320"/>
      <c r="AM68" s="321"/>
      <c r="AN68" s="284"/>
    </row>
    <row r="69" spans="1:40" ht="19.5" customHeight="1">
      <c r="A69" s="284"/>
      <c r="B69" s="312" t="s">
        <v>441</v>
      </c>
      <c r="C69" s="1043">
        <f>IF($AK$3="４週",SUMIFS($AK$11:$AK$30,$B$11:$B$30,C65)/4/$AH$5,IF($AK$3="歴月",SUMIFS($AK$11:$AK$30,$B$11:$B$30,C65)/$AL$5,"記載する期間を選択してください"))</f>
        <v>0</v>
      </c>
      <c r="D69" s="1044"/>
      <c r="E69" s="1043">
        <f>IF($AK$3="４週",SUMIFS($AK$11:$AK$30,$B$11:$B$30,E65)/4/$AH$5,IF($AK$3="歴月",SUMIFS($AK$11:$AK$30,$B$11:$B$30,E65)/$AL$5,"記載する期間を選択してください"))</f>
        <v>0</v>
      </c>
      <c r="F69" s="1045"/>
      <c r="G69" s="1045"/>
      <c r="H69" s="1044"/>
      <c r="I69" s="320"/>
      <c r="J69" s="320"/>
      <c r="K69" s="320"/>
      <c r="L69" s="320"/>
      <c r="M69" s="320"/>
      <c r="N69" s="320"/>
      <c r="O69" s="320"/>
      <c r="P69" s="320"/>
      <c r="Q69" s="320"/>
      <c r="R69" s="320"/>
      <c r="S69" s="320"/>
      <c r="T69" s="320"/>
      <c r="U69" s="320"/>
      <c r="V69" s="320"/>
      <c r="W69" s="320"/>
      <c r="X69" s="320"/>
      <c r="Y69" s="320"/>
      <c r="Z69" s="320"/>
      <c r="AA69" s="320"/>
      <c r="AB69" s="320"/>
      <c r="AC69" s="320"/>
      <c r="AD69" s="320"/>
      <c r="AE69" s="320"/>
      <c r="AF69" s="320"/>
      <c r="AG69" s="320"/>
      <c r="AH69" s="320"/>
      <c r="AI69" s="320"/>
      <c r="AJ69" s="320"/>
      <c r="AK69" s="320"/>
      <c r="AL69" s="320"/>
      <c r="AM69" s="321"/>
      <c r="AN69" s="284"/>
    </row>
    <row r="70" spans="1:40" ht="3" customHeight="1">
      <c r="A70" s="284"/>
      <c r="B70" s="287"/>
      <c r="C70" s="320">
        <v>10</v>
      </c>
      <c r="D70" s="320"/>
      <c r="E70" s="320">
        <f>C70+1</f>
        <v>11</v>
      </c>
      <c r="F70" s="320"/>
      <c r="G70" s="320"/>
      <c r="H70" s="320"/>
      <c r="I70" s="320"/>
      <c r="J70" s="320"/>
      <c r="K70" s="320"/>
      <c r="L70" s="320"/>
      <c r="M70" s="320"/>
      <c r="N70" s="320"/>
      <c r="O70" s="320"/>
      <c r="P70" s="320"/>
      <c r="Q70" s="320"/>
      <c r="R70" s="320"/>
      <c r="S70" s="320"/>
      <c r="T70" s="320"/>
      <c r="U70" s="320"/>
      <c r="V70" s="320"/>
      <c r="W70" s="320"/>
      <c r="X70" s="320"/>
      <c r="Y70" s="320"/>
      <c r="Z70" s="320"/>
      <c r="AA70" s="320"/>
      <c r="AB70" s="320"/>
      <c r="AC70" s="320"/>
      <c r="AD70" s="320"/>
      <c r="AE70" s="320"/>
      <c r="AF70" s="320"/>
      <c r="AG70" s="320"/>
      <c r="AH70" s="320"/>
      <c r="AI70" s="320"/>
      <c r="AJ70" s="320"/>
      <c r="AK70" s="320"/>
      <c r="AL70" s="320"/>
      <c r="AM70" s="321"/>
      <c r="AN70" s="284"/>
    </row>
    <row r="71" spans="1:40" ht="15" customHeight="1">
      <c r="A71" s="307" t="s">
        <v>442</v>
      </c>
      <c r="B71" s="322"/>
      <c r="C71" s="323"/>
      <c r="D71" s="323"/>
      <c r="E71" s="323"/>
      <c r="F71" s="324"/>
      <c r="G71" s="323"/>
      <c r="H71" s="320"/>
      <c r="I71" s="320"/>
      <c r="J71" s="320"/>
      <c r="K71" s="320"/>
      <c r="L71" s="320"/>
      <c r="M71" s="320"/>
      <c r="N71" s="320"/>
      <c r="O71" s="320"/>
      <c r="P71" s="320"/>
      <c r="Q71" s="320"/>
      <c r="R71" s="320">
        <v>6</v>
      </c>
      <c r="S71" s="320"/>
      <c r="T71" s="320"/>
      <c r="U71" s="320"/>
      <c r="V71" s="320"/>
      <c r="W71" s="320"/>
      <c r="X71" s="320">
        <v>7</v>
      </c>
      <c r="Y71" s="320"/>
      <c r="Z71" s="320"/>
      <c r="AA71" s="320"/>
      <c r="AB71" s="320"/>
      <c r="AC71" s="320"/>
      <c r="AD71" s="320">
        <v>8</v>
      </c>
      <c r="AE71" s="320"/>
      <c r="AF71" s="320"/>
      <c r="AG71" s="325"/>
      <c r="AH71" s="325"/>
      <c r="AI71" s="325"/>
      <c r="AJ71" s="325">
        <v>9</v>
      </c>
      <c r="AK71" s="326"/>
      <c r="AL71" s="326"/>
      <c r="AM71" s="284"/>
    </row>
    <row r="72" spans="1:40" s="307" customFormat="1" ht="15" customHeight="1">
      <c r="A72" s="307" t="s">
        <v>443</v>
      </c>
      <c r="B72" s="309"/>
      <c r="C72" s="309"/>
      <c r="D72" s="309"/>
      <c r="E72" s="309"/>
      <c r="F72" s="309"/>
      <c r="G72" s="309"/>
      <c r="H72" s="283"/>
      <c r="I72" s="283"/>
      <c r="J72" s="283"/>
      <c r="K72" s="283"/>
      <c r="L72" s="283"/>
      <c r="M72" s="283"/>
      <c r="N72" s="283"/>
      <c r="O72" s="283"/>
      <c r="P72" s="283"/>
      <c r="Q72" s="283"/>
      <c r="R72" s="283"/>
      <c r="S72" s="283"/>
      <c r="T72" s="283"/>
      <c r="U72" s="283"/>
      <c r="V72" s="283"/>
      <c r="W72" s="283"/>
      <c r="X72" s="283"/>
      <c r="Y72" s="283"/>
      <c r="Z72" s="283"/>
      <c r="AA72" s="283"/>
      <c r="AB72" s="283"/>
      <c r="AC72" s="283"/>
      <c r="AD72" s="283"/>
      <c r="AE72" s="283"/>
      <c r="AF72" s="283"/>
      <c r="AG72" s="283"/>
      <c r="AH72" s="283"/>
      <c r="AI72" s="283"/>
      <c r="AJ72" s="283"/>
      <c r="AK72" s="283"/>
      <c r="AL72" s="283"/>
      <c r="AM72" s="283"/>
    </row>
    <row r="73" spans="1:40" s="307" customFormat="1" ht="15" customHeight="1">
      <c r="A73" s="307" t="s">
        <v>444</v>
      </c>
      <c r="B73" s="309"/>
      <c r="C73" s="309"/>
      <c r="D73" s="309"/>
      <c r="E73" s="309"/>
      <c r="F73" s="309"/>
      <c r="G73" s="309"/>
      <c r="H73" s="283"/>
      <c r="I73" s="283"/>
      <c r="J73" s="283"/>
      <c r="K73" s="283"/>
      <c r="L73" s="283"/>
      <c r="M73" s="283"/>
      <c r="N73" s="283"/>
      <c r="O73" s="283"/>
      <c r="P73" s="283"/>
      <c r="Q73" s="283"/>
      <c r="R73" s="283"/>
      <c r="S73" s="283"/>
      <c r="T73" s="283"/>
      <c r="U73" s="283"/>
      <c r="V73" s="283"/>
      <c r="W73" s="283"/>
      <c r="X73" s="283"/>
      <c r="Y73" s="283"/>
      <c r="Z73" s="283"/>
      <c r="AA73" s="283"/>
      <c r="AB73" s="283"/>
      <c r="AC73" s="283"/>
      <c r="AD73" s="283"/>
      <c r="AE73" s="283"/>
      <c r="AF73" s="283"/>
      <c r="AG73" s="283"/>
      <c r="AH73" s="283"/>
      <c r="AI73" s="283"/>
      <c r="AJ73" s="283"/>
      <c r="AK73" s="283"/>
      <c r="AL73" s="283"/>
      <c r="AM73" s="283"/>
    </row>
    <row r="74" spans="1:40" s="307" customFormat="1" ht="15" customHeight="1">
      <c r="A74" s="307" t="s">
        <v>445</v>
      </c>
      <c r="B74" s="309"/>
      <c r="C74" s="309"/>
      <c r="D74" s="309"/>
      <c r="E74" s="309"/>
      <c r="F74" s="309"/>
      <c r="G74" s="309"/>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row>
    <row r="75" spans="1:40" s="307" customFormat="1" ht="15" customHeight="1">
      <c r="A75" s="307" t="s">
        <v>446</v>
      </c>
      <c r="B75" s="309"/>
      <c r="C75" s="309"/>
      <c r="D75" s="309"/>
      <c r="E75" s="309"/>
      <c r="F75" s="309"/>
      <c r="G75" s="309"/>
      <c r="H75" s="283"/>
      <c r="I75" s="283"/>
      <c r="J75" s="283"/>
      <c r="K75" s="283"/>
      <c r="L75" s="283"/>
      <c r="M75" s="283"/>
      <c r="N75" s="283"/>
      <c r="O75" s="283"/>
      <c r="P75" s="283"/>
      <c r="Q75" s="283"/>
      <c r="R75" s="283"/>
      <c r="S75" s="283"/>
      <c r="T75" s="283"/>
      <c r="U75" s="283"/>
      <c r="V75" s="283"/>
      <c r="W75" s="283"/>
      <c r="X75" s="283"/>
      <c r="Y75" s="283"/>
      <c r="Z75" s="283"/>
      <c r="AA75" s="283"/>
      <c r="AB75" s="283"/>
      <c r="AC75" s="283"/>
      <c r="AD75" s="283"/>
      <c r="AE75" s="283"/>
      <c r="AF75" s="283"/>
      <c r="AG75" s="283"/>
      <c r="AH75" s="283"/>
      <c r="AI75" s="283"/>
      <c r="AJ75" s="283"/>
      <c r="AK75" s="283"/>
      <c r="AL75" s="283"/>
      <c r="AM75" s="283"/>
    </row>
    <row r="76" spans="1:40" ht="15" customHeight="1">
      <c r="A76" s="307" t="s">
        <v>447</v>
      </c>
      <c r="B76" s="327"/>
      <c r="C76" s="307"/>
      <c r="D76" s="307"/>
      <c r="E76" s="307"/>
      <c r="F76" s="307"/>
      <c r="G76" s="307"/>
    </row>
    <row r="77" spans="1:40" ht="15" customHeight="1">
      <c r="A77" s="307" t="s">
        <v>448</v>
      </c>
      <c r="B77" s="327"/>
      <c r="C77" s="307"/>
      <c r="D77" s="307"/>
      <c r="E77" s="307"/>
      <c r="F77" s="307"/>
      <c r="G77" s="307"/>
    </row>
    <row r="78" spans="1:40" ht="15" customHeight="1">
      <c r="A78" s="307"/>
      <c r="B78" s="319" t="s">
        <v>449</v>
      </c>
      <c r="C78" s="1046" t="s">
        <v>450</v>
      </c>
      <c r="D78" s="1046"/>
      <c r="E78" s="1046"/>
      <c r="F78" s="307"/>
      <c r="G78" s="307"/>
    </row>
    <row r="79" spans="1:40" ht="15" customHeight="1">
      <c r="A79" s="307"/>
      <c r="B79" s="328" t="s">
        <v>393</v>
      </c>
      <c r="C79" s="1039" t="s">
        <v>451</v>
      </c>
      <c r="D79" s="1039"/>
      <c r="E79" s="1039"/>
      <c r="F79" s="307"/>
      <c r="G79" s="307"/>
    </row>
    <row r="80" spans="1:40" ht="15" customHeight="1">
      <c r="A80" s="307"/>
      <c r="B80" s="328" t="s">
        <v>395</v>
      </c>
      <c r="C80" s="1039" t="s">
        <v>452</v>
      </c>
      <c r="D80" s="1039"/>
      <c r="E80" s="1039"/>
      <c r="F80" s="307"/>
      <c r="G80" s="307"/>
    </row>
    <row r="81" spans="1:7" ht="15" customHeight="1">
      <c r="A81" s="307"/>
      <c r="B81" s="328" t="s">
        <v>396</v>
      </c>
      <c r="C81" s="1039" t="s">
        <v>453</v>
      </c>
      <c r="D81" s="1039"/>
      <c r="E81" s="1039"/>
      <c r="F81" s="307"/>
      <c r="G81" s="307"/>
    </row>
    <row r="82" spans="1:7" ht="15" customHeight="1">
      <c r="A82" s="307"/>
      <c r="B82" s="328" t="s">
        <v>398</v>
      </c>
      <c r="C82" s="1039" t="s">
        <v>454</v>
      </c>
      <c r="D82" s="1039"/>
      <c r="E82" s="1039"/>
      <c r="F82" s="307"/>
      <c r="G82" s="307"/>
    </row>
    <row r="83" spans="1:7" ht="15" customHeight="1">
      <c r="A83" s="307"/>
      <c r="B83" s="307" t="s">
        <v>455</v>
      </c>
      <c r="C83" s="307"/>
      <c r="D83" s="307"/>
      <c r="E83" s="307"/>
      <c r="F83" s="307"/>
      <c r="G83" s="307"/>
    </row>
    <row r="84" spans="1:7" ht="15" customHeight="1">
      <c r="A84" s="307"/>
      <c r="B84" s="307" t="s">
        <v>456</v>
      </c>
      <c r="C84" s="307"/>
      <c r="D84" s="307"/>
      <c r="E84" s="307"/>
      <c r="F84" s="307"/>
      <c r="G84" s="307"/>
    </row>
    <row r="85" spans="1:7" ht="15" customHeight="1">
      <c r="A85" s="307"/>
      <c r="B85" s="307" t="s">
        <v>457</v>
      </c>
      <c r="C85" s="307"/>
      <c r="D85" s="307"/>
      <c r="E85" s="307"/>
      <c r="F85" s="307"/>
      <c r="G85" s="307"/>
    </row>
    <row r="86" spans="1:7" ht="15" customHeight="1">
      <c r="A86" s="307" t="s">
        <v>458</v>
      </c>
      <c r="B86" s="327"/>
      <c r="C86" s="307"/>
      <c r="D86" s="307"/>
      <c r="E86" s="307"/>
      <c r="F86" s="307"/>
      <c r="G86" s="307"/>
    </row>
    <row r="87" spans="1:7" ht="15" customHeight="1">
      <c r="A87" s="307" t="s">
        <v>459</v>
      </c>
      <c r="B87" s="327"/>
      <c r="C87" s="307"/>
      <c r="D87" s="307"/>
      <c r="E87" s="307"/>
      <c r="F87" s="307"/>
      <c r="G87" s="307"/>
    </row>
    <row r="88" spans="1:7" ht="15" customHeight="1">
      <c r="A88" s="307" t="s">
        <v>460</v>
      </c>
      <c r="B88" s="327"/>
      <c r="C88" s="307"/>
      <c r="D88" s="307"/>
      <c r="E88" s="307"/>
      <c r="F88" s="307"/>
      <c r="G88" s="307"/>
    </row>
    <row r="89" spans="1:7" ht="15" customHeight="1">
      <c r="A89" s="307" t="s">
        <v>461</v>
      </c>
      <c r="B89" s="327"/>
      <c r="C89" s="307"/>
      <c r="D89" s="307"/>
      <c r="E89" s="307"/>
      <c r="F89" s="307"/>
      <c r="G89" s="307"/>
    </row>
    <row r="90" spans="1:7" ht="15" customHeight="1">
      <c r="A90" s="307" t="s">
        <v>462</v>
      </c>
      <c r="B90" s="327"/>
      <c r="C90" s="307"/>
      <c r="D90" s="307"/>
      <c r="E90" s="307"/>
      <c r="F90" s="307"/>
      <c r="G90" s="307"/>
    </row>
    <row r="91" spans="1:7" ht="15" customHeight="1">
      <c r="A91" s="307" t="s">
        <v>463</v>
      </c>
      <c r="B91" s="327"/>
      <c r="C91" s="307"/>
      <c r="D91" s="307"/>
      <c r="E91" s="307"/>
      <c r="F91" s="307"/>
      <c r="G91" s="307"/>
    </row>
    <row r="92" spans="1:7" ht="15" customHeight="1">
      <c r="A92" s="307"/>
      <c r="B92" s="307" t="s">
        <v>464</v>
      </c>
      <c r="C92" s="307"/>
      <c r="D92" s="307"/>
      <c r="E92" s="307"/>
      <c r="F92" s="307"/>
      <c r="G92" s="307"/>
    </row>
    <row r="93" spans="1:7" ht="15" customHeight="1">
      <c r="A93" s="307"/>
      <c r="B93" s="307" t="s">
        <v>465</v>
      </c>
      <c r="C93" s="307"/>
      <c r="D93" s="307"/>
      <c r="E93" s="307"/>
      <c r="F93" s="307"/>
      <c r="G93" s="307"/>
    </row>
    <row r="94" spans="1:7" ht="15" customHeight="1">
      <c r="A94" s="307" t="s">
        <v>466</v>
      </c>
      <c r="B94" s="327"/>
      <c r="C94" s="307"/>
      <c r="D94" s="307"/>
      <c r="E94" s="307"/>
      <c r="F94" s="307"/>
      <c r="G94" s="307"/>
    </row>
    <row r="95" spans="1:7" ht="15" customHeight="1">
      <c r="A95" s="307" t="s">
        <v>467</v>
      </c>
      <c r="B95" s="327"/>
      <c r="C95" s="307"/>
      <c r="D95" s="307"/>
      <c r="E95" s="307"/>
      <c r="F95" s="307"/>
      <c r="G95" s="307"/>
    </row>
    <row r="96" spans="1:7" ht="15" customHeight="1">
      <c r="A96" s="307" t="s">
        <v>468</v>
      </c>
      <c r="B96" s="327"/>
      <c r="C96" s="307"/>
      <c r="D96" s="307"/>
      <c r="E96" s="307"/>
      <c r="F96" s="307"/>
      <c r="G96" s="307"/>
    </row>
    <row r="97" spans="1:7" ht="15" customHeight="1">
      <c r="A97" s="307" t="s">
        <v>469</v>
      </c>
      <c r="B97" s="327"/>
      <c r="C97" s="307"/>
      <c r="D97" s="307"/>
      <c r="E97" s="307"/>
      <c r="F97" s="307"/>
      <c r="G97" s="307"/>
    </row>
    <row r="98" spans="1:7" ht="15" customHeight="1">
      <c r="A98" s="307" t="s">
        <v>470</v>
      </c>
      <c r="B98" s="327"/>
      <c r="C98" s="307"/>
      <c r="D98" s="307"/>
      <c r="E98" s="307"/>
      <c r="F98" s="307"/>
      <c r="G98" s="307"/>
    </row>
    <row r="99" spans="1:7" ht="15" customHeight="1">
      <c r="A99" s="307" t="s">
        <v>471</v>
      </c>
      <c r="B99" s="327"/>
      <c r="C99" s="307"/>
      <c r="D99" s="307"/>
      <c r="E99" s="307"/>
      <c r="F99" s="307"/>
      <c r="G99" s="307"/>
    </row>
    <row r="100" spans="1:7" ht="15" customHeight="1">
      <c r="A100" s="307" t="s">
        <v>472</v>
      </c>
      <c r="B100" s="327"/>
      <c r="C100" s="307"/>
      <c r="D100" s="307"/>
      <c r="E100" s="307"/>
      <c r="F100" s="307"/>
      <c r="G100" s="307"/>
    </row>
    <row r="101" spans="1:7" ht="15" customHeight="1">
      <c r="A101" s="307" t="s">
        <v>473</v>
      </c>
      <c r="B101" s="327"/>
      <c r="C101" s="307"/>
      <c r="D101" s="307"/>
      <c r="E101" s="307"/>
      <c r="F101" s="307"/>
      <c r="G101" s="307"/>
    </row>
  </sheetData>
  <mergeCells count="26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B38:C38"/>
    <mergeCell ref="D38:E38"/>
    <mergeCell ref="F38:K38"/>
    <mergeCell ref="L38:Q38"/>
    <mergeCell ref="R38:W38"/>
    <mergeCell ref="X38:AC38"/>
    <mergeCell ref="B37:C37"/>
    <mergeCell ref="D37:E37"/>
    <mergeCell ref="F37:K37"/>
    <mergeCell ref="L37:Q37"/>
    <mergeCell ref="R37:W37"/>
    <mergeCell ref="X37:AC37"/>
    <mergeCell ref="AJ42:AK42"/>
    <mergeCell ref="A42:C42"/>
    <mergeCell ref="F42:H42"/>
    <mergeCell ref="I42:K42"/>
    <mergeCell ref="L42:N42"/>
    <mergeCell ref="O42:Q42"/>
    <mergeCell ref="R42:T42"/>
    <mergeCell ref="B39:C39"/>
    <mergeCell ref="D39:E39"/>
    <mergeCell ref="F39:K39"/>
    <mergeCell ref="L39:Q39"/>
    <mergeCell ref="R39:W39"/>
    <mergeCell ref="X39:AC39"/>
    <mergeCell ref="I43:K43"/>
    <mergeCell ref="L43:N43"/>
    <mergeCell ref="O43:Q43"/>
    <mergeCell ref="R43:T43"/>
    <mergeCell ref="U42:W42"/>
    <mergeCell ref="X42:Z42"/>
    <mergeCell ref="AA42:AC42"/>
    <mergeCell ref="AD42:AF42"/>
    <mergeCell ref="AG42:AI42"/>
    <mergeCell ref="A45:C45"/>
    <mergeCell ref="F45:H45"/>
    <mergeCell ref="I45:K45"/>
    <mergeCell ref="L45:N45"/>
    <mergeCell ref="O45:Q45"/>
    <mergeCell ref="R45:T45"/>
    <mergeCell ref="AL43:AL51"/>
    <mergeCell ref="AM43:AM51"/>
    <mergeCell ref="A44:C44"/>
    <mergeCell ref="F44:H44"/>
    <mergeCell ref="I44:K44"/>
    <mergeCell ref="L44:N44"/>
    <mergeCell ref="O44:Q44"/>
    <mergeCell ref="R44:T44"/>
    <mergeCell ref="U44:W44"/>
    <mergeCell ref="X44:Z44"/>
    <mergeCell ref="U43:W43"/>
    <mergeCell ref="X43:Z43"/>
    <mergeCell ref="AA43:AC43"/>
    <mergeCell ref="AD43:AF43"/>
    <mergeCell ref="AG43:AI43"/>
    <mergeCell ref="AJ43:AK43"/>
    <mergeCell ref="A43:C43"/>
    <mergeCell ref="F43:H43"/>
    <mergeCell ref="U45:W45"/>
    <mergeCell ref="X45:Z45"/>
    <mergeCell ref="AA45:AC45"/>
    <mergeCell ref="AD45:AF45"/>
    <mergeCell ref="AG45:AI45"/>
    <mergeCell ref="AJ45:AK45"/>
    <mergeCell ref="AA44:AC44"/>
    <mergeCell ref="AD44:AF44"/>
    <mergeCell ref="AG44:AI44"/>
    <mergeCell ref="AJ44:AK44"/>
    <mergeCell ref="U46:W46"/>
    <mergeCell ref="X46:Z46"/>
    <mergeCell ref="AA46:AC46"/>
    <mergeCell ref="AD46:AF46"/>
    <mergeCell ref="AG46:AI46"/>
    <mergeCell ref="AJ46:AK46"/>
    <mergeCell ref="A46:C46"/>
    <mergeCell ref="F46:H46"/>
    <mergeCell ref="I46:K46"/>
    <mergeCell ref="L46:N46"/>
    <mergeCell ref="O46:Q46"/>
    <mergeCell ref="R46:T46"/>
    <mergeCell ref="U47:W47"/>
    <mergeCell ref="X47:Z47"/>
    <mergeCell ref="AA47:AC47"/>
    <mergeCell ref="AD47:AF47"/>
    <mergeCell ref="AG47:AI47"/>
    <mergeCell ref="AJ47:AK47"/>
    <mergeCell ref="A47:C47"/>
    <mergeCell ref="F47:H47"/>
    <mergeCell ref="I47:K47"/>
    <mergeCell ref="L47:N47"/>
    <mergeCell ref="O47:Q47"/>
    <mergeCell ref="R47:T47"/>
    <mergeCell ref="U48:W48"/>
    <mergeCell ref="X48:Z48"/>
    <mergeCell ref="AA48:AC48"/>
    <mergeCell ref="AD48:AF48"/>
    <mergeCell ref="AG48:AI48"/>
    <mergeCell ref="AJ48:AK48"/>
    <mergeCell ref="A48:C48"/>
    <mergeCell ref="F48:H48"/>
    <mergeCell ref="I48:K48"/>
    <mergeCell ref="L48:N48"/>
    <mergeCell ref="O48:Q48"/>
    <mergeCell ref="R48:T48"/>
    <mergeCell ref="X49:Z49"/>
    <mergeCell ref="AA49:AC49"/>
    <mergeCell ref="AD49:AF49"/>
    <mergeCell ref="AG49:AI49"/>
    <mergeCell ref="AJ49:AK49"/>
    <mergeCell ref="B50:C50"/>
    <mergeCell ref="F50:H50"/>
    <mergeCell ref="I50:K50"/>
    <mergeCell ref="L50:N50"/>
    <mergeCell ref="O50:Q50"/>
    <mergeCell ref="F49:H49"/>
    <mergeCell ref="I49:K49"/>
    <mergeCell ref="L49:N49"/>
    <mergeCell ref="O49:Q49"/>
    <mergeCell ref="R49:T49"/>
    <mergeCell ref="U49:W49"/>
    <mergeCell ref="AJ50:AK50"/>
    <mergeCell ref="R50:T50"/>
    <mergeCell ref="U50:W50"/>
    <mergeCell ref="X50:Z50"/>
    <mergeCell ref="AA50:AC50"/>
    <mergeCell ref="AD50:AF50"/>
    <mergeCell ref="AG50:AI50"/>
    <mergeCell ref="AD51:AF51"/>
    <mergeCell ref="AG51:AI51"/>
    <mergeCell ref="AJ51:AK51"/>
    <mergeCell ref="A55:B55"/>
    <mergeCell ref="C55:D55"/>
    <mergeCell ref="E55:H55"/>
    <mergeCell ref="I55:N55"/>
    <mergeCell ref="O55:T55"/>
    <mergeCell ref="U55:Z55"/>
    <mergeCell ref="AA55:AF55"/>
    <mergeCell ref="A51:C51"/>
    <mergeCell ref="F51:H51"/>
    <mergeCell ref="I51:K51"/>
    <mergeCell ref="L51:N51"/>
    <mergeCell ref="O51:Q51"/>
    <mergeCell ref="R51:T51"/>
    <mergeCell ref="U51:W51"/>
    <mergeCell ref="X51:Z51"/>
    <mergeCell ref="AA51:AC51"/>
    <mergeCell ref="C59:D59"/>
    <mergeCell ref="E59:H59"/>
    <mergeCell ref="I59:N59"/>
    <mergeCell ref="O59:T59"/>
    <mergeCell ref="U59:Z59"/>
    <mergeCell ref="AA59:AF59"/>
    <mergeCell ref="AG55:AK55"/>
    <mergeCell ref="A56:B56"/>
    <mergeCell ref="C56:D56"/>
    <mergeCell ref="E56:H56"/>
    <mergeCell ref="I56:N56"/>
    <mergeCell ref="O56:T56"/>
    <mergeCell ref="U56:Z56"/>
    <mergeCell ref="AA56:AF56"/>
    <mergeCell ref="AG56:AK56"/>
    <mergeCell ref="AG59:AK59"/>
    <mergeCell ref="AL59:AM59"/>
    <mergeCell ref="F60:H60"/>
    <mergeCell ref="I60:K60"/>
    <mergeCell ref="L60:N60"/>
    <mergeCell ref="O60:Q60"/>
    <mergeCell ref="R60:T60"/>
    <mergeCell ref="U60:W60"/>
    <mergeCell ref="X60:Z60"/>
    <mergeCell ref="AA60:AC60"/>
    <mergeCell ref="AD60:AF60"/>
    <mergeCell ref="AG60:AI60"/>
    <mergeCell ref="AJ60:AK60"/>
    <mergeCell ref="AG61:AI61"/>
    <mergeCell ref="AJ61:AK61"/>
    <mergeCell ref="F62:H62"/>
    <mergeCell ref="I62:K62"/>
    <mergeCell ref="L62:N62"/>
    <mergeCell ref="O62:Q62"/>
    <mergeCell ref="R62:T62"/>
    <mergeCell ref="U62:W62"/>
    <mergeCell ref="AA63:AF63"/>
    <mergeCell ref="AG63:AK63"/>
    <mergeCell ref="F61:H61"/>
    <mergeCell ref="I61:K61"/>
    <mergeCell ref="L61:N61"/>
    <mergeCell ref="O61:Q61"/>
    <mergeCell ref="R61:T61"/>
    <mergeCell ref="U61:W61"/>
    <mergeCell ref="X61:Z61"/>
    <mergeCell ref="AA61:AC61"/>
    <mergeCell ref="AD61:AF61"/>
    <mergeCell ref="AL63:AM63"/>
    <mergeCell ref="C65:D65"/>
    <mergeCell ref="E65:H65"/>
    <mergeCell ref="F66:H66"/>
    <mergeCell ref="X62:Z62"/>
    <mergeCell ref="AA62:AC62"/>
    <mergeCell ref="AD62:AF62"/>
    <mergeCell ref="AG62:AI62"/>
    <mergeCell ref="AJ62:AK62"/>
    <mergeCell ref="C63:D63"/>
    <mergeCell ref="E63:H63"/>
    <mergeCell ref="I63:N63"/>
    <mergeCell ref="O63:T63"/>
    <mergeCell ref="U63:Z63"/>
    <mergeCell ref="C80:E80"/>
    <mergeCell ref="C81:E81"/>
    <mergeCell ref="C82:E82"/>
    <mergeCell ref="F67:H67"/>
    <mergeCell ref="F68:H68"/>
    <mergeCell ref="C69:D69"/>
    <mergeCell ref="E69:H69"/>
    <mergeCell ref="C78:E78"/>
    <mergeCell ref="C79:E79"/>
  </mergeCells>
  <phoneticPr fontId="3"/>
  <dataValidations count="7">
    <dataValidation type="list" operator="greaterThanOrEqual" allowBlank="1" showInputMessage="1" showErrorMessage="1" sqref="F38:AC38 F40:W40" xr:uid="{6F5B7248-2F8A-44BB-BD6F-B4DE48480247}">
      <formula1>"○"</formula1>
    </dataValidation>
    <dataValidation type="list" allowBlank="1" showInputMessage="1" showErrorMessage="1" sqref="B40:E40 D38:E38" xr:uid="{06A0E8E9-021B-4AE6-A36A-1C3ADAC07E46}">
      <formula1>"○"</formula1>
    </dataValidation>
    <dataValidation type="list" allowBlank="1" showInputMessage="1" showErrorMessage="1" sqref="C11:C30" xr:uid="{080B48F8-0C93-4F5D-9D5A-A0850BAC4C67}">
      <formula1>"A,B,C,D"</formula1>
    </dataValidation>
    <dataValidation operator="greaterThanOrEqual" allowBlank="1" showInputMessage="1" showErrorMessage="1" sqref="I52:I54 AL43:AM50 I57 L52:L54 L57 AJ43:AJ51" xr:uid="{D873CC4E-500C-406E-9BF9-ED9EF28F9A5E}"/>
    <dataValidation type="whole" operator="greaterThanOrEqual" allowBlank="1" showInputMessage="1" showErrorMessage="1" sqref="AG43:AG51 I43:I51 AD43:AD51 AA43:AA51 X43:X51 U43:U51 R43:R51 O43:O51 L43:L51 D43:F51" xr:uid="{1E89FE1F-87DB-417B-8AC5-785BFA9A8173}">
      <formula1>0</formula1>
    </dataValidation>
    <dataValidation type="list" allowBlank="1" showInputMessage="1" showErrorMessage="1" sqref="AK4:AN4" xr:uid="{41E2A957-F7A9-45F0-B6DC-65C7E6A0B953}">
      <formula1>"予定,実績"</formula1>
    </dataValidation>
    <dataValidation type="list" allowBlank="1" showInputMessage="1" showErrorMessage="1" sqref="AK3:AN3" xr:uid="{27F0CF9F-EEAD-47EE-ADC7-2A5B59112E6A}">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5" max="39" man="1"/>
    <brk id="70" max="3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E23E3F9-8582-4EEB-9446-F77EE3F32176}">
          <x14:formula1>
            <xm:f>選択肢!$B$15:$K$15</xm:f>
          </x14:formula1>
          <xm:sqref>B11:B30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4EC25-8EBE-4986-9915-9CDE1A731E02}">
  <dimension ref="A1:L32"/>
  <sheetViews>
    <sheetView workbookViewId="0"/>
  </sheetViews>
  <sheetFormatPr defaultColWidth="9" defaultRowHeight="18.75"/>
  <cols>
    <col min="1" max="1" width="26.375" style="409" customWidth="1"/>
    <col min="2" max="2" width="9" style="409" customWidth="1"/>
    <col min="3" max="3" width="22" style="409" customWidth="1"/>
    <col min="4" max="16384" width="9" style="409"/>
  </cols>
  <sheetData>
    <row r="1" spans="1:12">
      <c r="A1" s="409" t="s">
        <v>685</v>
      </c>
      <c r="B1" s="409" t="s">
        <v>686</v>
      </c>
      <c r="C1" s="409" t="s">
        <v>687</v>
      </c>
      <c r="D1" s="409" t="s">
        <v>688</v>
      </c>
      <c r="E1" s="409" t="s">
        <v>689</v>
      </c>
      <c r="F1" s="409" t="s">
        <v>690</v>
      </c>
      <c r="G1" s="409" t="s">
        <v>691</v>
      </c>
      <c r="H1" s="409" t="s">
        <v>692</v>
      </c>
      <c r="I1" s="409" t="s">
        <v>693</v>
      </c>
      <c r="J1" s="409" t="s">
        <v>694</v>
      </c>
      <c r="K1" s="409" t="s">
        <v>695</v>
      </c>
    </row>
    <row r="2" spans="1:12">
      <c r="A2" s="409" t="s">
        <v>696</v>
      </c>
      <c r="B2" s="409" t="s">
        <v>392</v>
      </c>
      <c r="C2" s="409" t="s">
        <v>697</v>
      </c>
      <c r="D2" s="409" t="s">
        <v>698</v>
      </c>
    </row>
    <row r="3" spans="1:12">
      <c r="A3" s="409" t="s">
        <v>699</v>
      </c>
      <c r="B3" s="409" t="s">
        <v>392</v>
      </c>
      <c r="C3" s="409" t="s">
        <v>697</v>
      </c>
      <c r="D3" s="409" t="s">
        <v>698</v>
      </c>
    </row>
    <row r="4" spans="1:12">
      <c r="A4" s="409" t="s">
        <v>700</v>
      </c>
      <c r="B4" s="409" t="s">
        <v>392</v>
      </c>
      <c r="C4" s="409" t="s">
        <v>697</v>
      </c>
      <c r="D4" s="409" t="s">
        <v>698</v>
      </c>
    </row>
    <row r="5" spans="1:12">
      <c r="A5" s="409" t="s">
        <v>701</v>
      </c>
      <c r="B5" s="409" t="s">
        <v>392</v>
      </c>
      <c r="C5" s="409" t="s">
        <v>697</v>
      </c>
      <c r="D5" s="409" t="s">
        <v>698</v>
      </c>
    </row>
    <row r="6" spans="1:12">
      <c r="A6" s="410" t="s">
        <v>702</v>
      </c>
      <c r="B6" s="410" t="s">
        <v>392</v>
      </c>
      <c r="C6" s="410" t="s">
        <v>394</v>
      </c>
      <c r="D6" s="410" t="s">
        <v>397</v>
      </c>
      <c r="E6" s="410" t="s">
        <v>399</v>
      </c>
      <c r="F6" s="410" t="s">
        <v>703</v>
      </c>
      <c r="G6" s="410"/>
      <c r="H6" s="410"/>
      <c r="I6" s="410"/>
      <c r="J6" s="410"/>
    </row>
    <row r="7" spans="1:12">
      <c r="A7" s="410" t="s">
        <v>704</v>
      </c>
      <c r="B7" s="410" t="s">
        <v>392</v>
      </c>
      <c r="C7" s="410" t="s">
        <v>394</v>
      </c>
      <c r="D7" s="410" t="s">
        <v>397</v>
      </c>
      <c r="E7" s="410" t="s">
        <v>399</v>
      </c>
      <c r="F7" s="410" t="s">
        <v>705</v>
      </c>
      <c r="G7" s="410" t="s">
        <v>706</v>
      </c>
      <c r="H7" s="410" t="s">
        <v>707</v>
      </c>
      <c r="I7" s="410" t="s">
        <v>703</v>
      </c>
      <c r="J7" s="410"/>
    </row>
    <row r="8" spans="1:12">
      <c r="A8" s="410" t="s">
        <v>708</v>
      </c>
      <c r="B8" s="410" t="s">
        <v>392</v>
      </c>
      <c r="C8" s="410" t="s">
        <v>703</v>
      </c>
      <c r="D8" s="410"/>
      <c r="E8" s="410"/>
      <c r="F8" s="410"/>
      <c r="G8" s="410"/>
      <c r="H8" s="410"/>
      <c r="I8" s="410"/>
      <c r="J8" s="410"/>
    </row>
    <row r="9" spans="1:12">
      <c r="A9" s="410" t="s">
        <v>709</v>
      </c>
      <c r="B9" s="410" t="s">
        <v>392</v>
      </c>
      <c r="C9" s="410" t="s">
        <v>703</v>
      </c>
      <c r="D9" s="410"/>
      <c r="E9" s="410"/>
      <c r="F9" s="410"/>
      <c r="G9" s="410"/>
      <c r="H9" s="410"/>
      <c r="I9" s="410"/>
      <c r="J9" s="410"/>
    </row>
    <row r="10" spans="1:12">
      <c r="A10" s="410" t="s">
        <v>710</v>
      </c>
      <c r="B10" s="410" t="s">
        <v>392</v>
      </c>
      <c r="C10" s="410" t="s">
        <v>703</v>
      </c>
      <c r="D10" s="410"/>
      <c r="E10" s="410"/>
      <c r="F10" s="410"/>
      <c r="G10" s="410"/>
      <c r="H10" s="410"/>
      <c r="I10" s="410"/>
      <c r="J10" s="410"/>
    </row>
    <row r="11" spans="1:12">
      <c r="A11" s="410" t="s">
        <v>711</v>
      </c>
      <c r="B11" s="410" t="s">
        <v>392</v>
      </c>
      <c r="C11" s="410" t="s">
        <v>697</v>
      </c>
      <c r="D11" s="410" t="s">
        <v>698</v>
      </c>
      <c r="E11" s="410"/>
      <c r="F11" s="410"/>
      <c r="G11" s="410"/>
      <c r="H11" s="410"/>
      <c r="I11" s="410"/>
      <c r="J11" s="410"/>
    </row>
    <row r="12" spans="1:12">
      <c r="A12" s="410" t="s">
        <v>712</v>
      </c>
      <c r="B12" s="410" t="s">
        <v>392</v>
      </c>
      <c r="C12" s="410" t="s">
        <v>394</v>
      </c>
      <c r="D12" s="410" t="s">
        <v>713</v>
      </c>
      <c r="E12" s="410" t="s">
        <v>703</v>
      </c>
      <c r="F12" s="410"/>
      <c r="G12" s="410"/>
      <c r="H12" s="410"/>
      <c r="I12" s="410"/>
      <c r="J12" s="410"/>
    </row>
    <row r="13" spans="1:12">
      <c r="A13" s="410" t="s">
        <v>714</v>
      </c>
      <c r="B13" s="410" t="s">
        <v>392</v>
      </c>
      <c r="C13" s="410" t="s">
        <v>394</v>
      </c>
      <c r="D13" s="410" t="s">
        <v>713</v>
      </c>
      <c r="E13" s="410"/>
      <c r="F13" s="410"/>
      <c r="G13" s="410"/>
      <c r="H13" s="410"/>
      <c r="I13" s="410"/>
      <c r="J13" s="410"/>
    </row>
    <row r="14" spans="1:12">
      <c r="A14" s="410" t="s">
        <v>715</v>
      </c>
      <c r="B14" s="410" t="s">
        <v>392</v>
      </c>
      <c r="C14" s="410" t="s">
        <v>394</v>
      </c>
      <c r="D14" s="410" t="s">
        <v>713</v>
      </c>
      <c r="E14" s="410" t="s">
        <v>703</v>
      </c>
      <c r="F14" s="410" t="s">
        <v>716</v>
      </c>
      <c r="G14" s="410"/>
      <c r="H14" s="410"/>
      <c r="I14" s="410"/>
      <c r="J14" s="410"/>
    </row>
    <row r="15" spans="1:12">
      <c r="A15" s="410" t="s">
        <v>369</v>
      </c>
      <c r="B15" s="410" t="s">
        <v>392</v>
      </c>
      <c r="C15" s="410" t="s">
        <v>394</v>
      </c>
      <c r="D15" s="410" t="s">
        <v>397</v>
      </c>
      <c r="E15" s="410" t="s">
        <v>399</v>
      </c>
      <c r="F15" s="410" t="s">
        <v>705</v>
      </c>
      <c r="G15" s="410" t="s">
        <v>706</v>
      </c>
      <c r="H15" s="410" t="s">
        <v>707</v>
      </c>
      <c r="I15" s="410" t="s">
        <v>717</v>
      </c>
      <c r="J15" s="410" t="s">
        <v>718</v>
      </c>
      <c r="K15" s="409" t="s">
        <v>703</v>
      </c>
      <c r="L15" s="410"/>
    </row>
    <row r="16" spans="1:12">
      <c r="A16" s="410" t="s">
        <v>719</v>
      </c>
      <c r="B16" s="410" t="s">
        <v>392</v>
      </c>
      <c r="C16" s="410" t="s">
        <v>394</v>
      </c>
      <c r="D16" s="410" t="s">
        <v>399</v>
      </c>
      <c r="E16" s="410" t="s">
        <v>705</v>
      </c>
      <c r="F16" s="410" t="s">
        <v>706</v>
      </c>
      <c r="G16" s="410" t="s">
        <v>707</v>
      </c>
      <c r="H16" s="410" t="s">
        <v>703</v>
      </c>
      <c r="I16" s="410"/>
      <c r="J16" s="410"/>
    </row>
    <row r="17" spans="1:11">
      <c r="A17" s="410" t="s">
        <v>720</v>
      </c>
      <c r="B17" s="410" t="s">
        <v>392</v>
      </c>
      <c r="C17" s="410" t="s">
        <v>394</v>
      </c>
      <c r="D17" s="410" t="s">
        <v>721</v>
      </c>
      <c r="E17" s="410" t="s">
        <v>703</v>
      </c>
      <c r="F17" s="410"/>
      <c r="G17" s="410"/>
      <c r="H17" s="410"/>
      <c r="I17" s="410"/>
      <c r="J17" s="410"/>
    </row>
    <row r="18" spans="1:11">
      <c r="A18" s="410" t="s">
        <v>722</v>
      </c>
      <c r="B18" s="410" t="s">
        <v>392</v>
      </c>
      <c r="C18" s="410" t="s">
        <v>723</v>
      </c>
      <c r="D18" s="410"/>
      <c r="E18" s="410"/>
      <c r="F18" s="410"/>
      <c r="G18" s="410"/>
      <c r="H18" s="410"/>
      <c r="I18" s="410"/>
      <c r="J18" s="410"/>
    </row>
    <row r="19" spans="1:11">
      <c r="A19" s="410" t="s">
        <v>724</v>
      </c>
      <c r="B19" s="410" t="s">
        <v>392</v>
      </c>
      <c r="C19" s="410" t="s">
        <v>394</v>
      </c>
      <c r="D19" s="410" t="s">
        <v>725</v>
      </c>
      <c r="E19" s="410" t="s">
        <v>726</v>
      </c>
      <c r="F19" s="410" t="s">
        <v>727</v>
      </c>
      <c r="G19" s="410"/>
      <c r="H19" s="410"/>
      <c r="I19" s="410"/>
      <c r="J19" s="410"/>
    </row>
    <row r="20" spans="1:11">
      <c r="A20" s="410" t="s">
        <v>728</v>
      </c>
      <c r="B20" s="410" t="s">
        <v>392</v>
      </c>
      <c r="C20" s="410" t="s">
        <v>394</v>
      </c>
      <c r="D20" s="410" t="s">
        <v>726</v>
      </c>
      <c r="E20" s="410" t="s">
        <v>727</v>
      </c>
      <c r="F20" s="410"/>
      <c r="G20" s="410"/>
      <c r="H20" s="410"/>
      <c r="I20" s="410"/>
      <c r="J20" s="410"/>
    </row>
    <row r="21" spans="1:11">
      <c r="A21" s="410" t="s">
        <v>729</v>
      </c>
      <c r="B21" s="410" t="s">
        <v>392</v>
      </c>
      <c r="C21" s="410" t="s">
        <v>394</v>
      </c>
      <c r="D21" s="410" t="s">
        <v>726</v>
      </c>
      <c r="E21" s="410" t="s">
        <v>727</v>
      </c>
      <c r="F21" s="410"/>
      <c r="G21" s="410"/>
      <c r="H21" s="410"/>
      <c r="I21" s="410"/>
      <c r="J21" s="410"/>
    </row>
    <row r="22" spans="1:11">
      <c r="A22" s="410" t="s">
        <v>730</v>
      </c>
      <c r="B22" s="410" t="s">
        <v>392</v>
      </c>
      <c r="C22" s="410" t="s">
        <v>698</v>
      </c>
      <c r="D22" s="410"/>
      <c r="E22" s="410"/>
      <c r="F22" s="410"/>
      <c r="G22" s="410"/>
      <c r="H22" s="410"/>
      <c r="I22" s="410"/>
      <c r="J22" s="410"/>
    </row>
    <row r="23" spans="1:11">
      <c r="A23" s="410" t="s">
        <v>731</v>
      </c>
      <c r="B23" s="410" t="s">
        <v>392</v>
      </c>
      <c r="C23" s="410" t="s">
        <v>394</v>
      </c>
      <c r="D23" s="410" t="s">
        <v>732</v>
      </c>
      <c r="E23" s="410"/>
      <c r="F23" s="410"/>
      <c r="G23" s="410"/>
      <c r="H23" s="410"/>
      <c r="I23" s="410"/>
      <c r="J23" s="410"/>
    </row>
    <row r="24" spans="1:11">
      <c r="A24" s="410" t="s">
        <v>733</v>
      </c>
      <c r="B24" s="410" t="s">
        <v>392</v>
      </c>
      <c r="C24" s="410" t="s">
        <v>394</v>
      </c>
      <c r="D24" s="410" t="s">
        <v>734</v>
      </c>
      <c r="E24" s="410"/>
      <c r="F24" s="410"/>
      <c r="G24" s="410"/>
      <c r="H24" s="410"/>
      <c r="I24" s="410"/>
      <c r="J24" s="410"/>
    </row>
    <row r="25" spans="1:11">
      <c r="A25" s="410" t="s">
        <v>735</v>
      </c>
      <c r="B25" s="410" t="s">
        <v>392</v>
      </c>
      <c r="C25" s="410" t="s">
        <v>736</v>
      </c>
      <c r="D25" s="410" t="s">
        <v>737</v>
      </c>
      <c r="E25" s="410"/>
      <c r="F25" s="410"/>
      <c r="G25" s="410"/>
      <c r="H25" s="410"/>
      <c r="I25" s="410"/>
      <c r="J25" s="410"/>
    </row>
    <row r="26" spans="1:11">
      <c r="A26" s="410" t="s">
        <v>738</v>
      </c>
      <c r="B26" s="410" t="s">
        <v>392</v>
      </c>
      <c r="C26" s="410" t="s">
        <v>739</v>
      </c>
      <c r="D26" s="410" t="s">
        <v>740</v>
      </c>
      <c r="E26" s="410" t="s">
        <v>741</v>
      </c>
      <c r="F26" s="410" t="s">
        <v>742</v>
      </c>
      <c r="G26" s="410" t="s">
        <v>399</v>
      </c>
      <c r="H26" s="410" t="s">
        <v>743</v>
      </c>
      <c r="I26" s="410"/>
      <c r="J26" s="410"/>
    </row>
    <row r="27" spans="1:11">
      <c r="A27" s="410" t="s">
        <v>744</v>
      </c>
      <c r="B27" s="410" t="s">
        <v>392</v>
      </c>
      <c r="C27" s="410" t="s">
        <v>739</v>
      </c>
      <c r="D27" s="410" t="s">
        <v>745</v>
      </c>
      <c r="E27" s="410" t="s">
        <v>399</v>
      </c>
      <c r="F27" s="410" t="s">
        <v>740</v>
      </c>
      <c r="G27" s="410" t="s">
        <v>741</v>
      </c>
      <c r="H27" s="410" t="s">
        <v>742</v>
      </c>
      <c r="I27" s="410" t="s">
        <v>743</v>
      </c>
      <c r="J27" s="410"/>
    </row>
    <row r="28" spans="1:11">
      <c r="A28" s="410" t="s">
        <v>746</v>
      </c>
      <c r="B28" s="410" t="s">
        <v>392</v>
      </c>
      <c r="C28" s="410" t="s">
        <v>739</v>
      </c>
      <c r="D28" s="410" t="s">
        <v>745</v>
      </c>
      <c r="E28" s="410" t="s">
        <v>740</v>
      </c>
      <c r="F28" s="410" t="s">
        <v>741</v>
      </c>
      <c r="G28" s="410" t="s">
        <v>747</v>
      </c>
      <c r="H28" s="410" t="s">
        <v>748</v>
      </c>
      <c r="I28" s="410" t="s">
        <v>742</v>
      </c>
      <c r="J28" s="410" t="s">
        <v>399</v>
      </c>
      <c r="K28" s="410" t="s">
        <v>743</v>
      </c>
    </row>
    <row r="29" spans="1:11">
      <c r="A29" s="410" t="s">
        <v>749</v>
      </c>
      <c r="B29" s="410" t="s">
        <v>392</v>
      </c>
      <c r="C29" s="410" t="s">
        <v>739</v>
      </c>
      <c r="D29" s="410" t="s">
        <v>750</v>
      </c>
      <c r="E29" s="410"/>
      <c r="F29" s="410"/>
      <c r="G29" s="410"/>
      <c r="H29" s="410"/>
      <c r="I29" s="410"/>
      <c r="J29" s="410"/>
      <c r="K29" s="410"/>
    </row>
    <row r="30" spans="1:11">
      <c r="A30" s="410" t="s">
        <v>751</v>
      </c>
      <c r="B30" s="410" t="s">
        <v>392</v>
      </c>
      <c r="C30" s="410" t="s">
        <v>739</v>
      </c>
      <c r="D30" s="410" t="s">
        <v>750</v>
      </c>
      <c r="E30" s="410"/>
      <c r="F30" s="410"/>
      <c r="G30" s="410"/>
      <c r="H30" s="410"/>
      <c r="I30" s="410"/>
      <c r="J30" s="410"/>
      <c r="K30" s="410"/>
    </row>
    <row r="31" spans="1:11">
      <c r="A31" s="410" t="s">
        <v>752</v>
      </c>
      <c r="B31" s="410" t="s">
        <v>392</v>
      </c>
      <c r="C31" s="410" t="s">
        <v>739</v>
      </c>
      <c r="D31" s="410" t="s">
        <v>397</v>
      </c>
      <c r="E31" s="410" t="s">
        <v>399</v>
      </c>
      <c r="F31" s="410" t="s">
        <v>740</v>
      </c>
      <c r="G31" s="410" t="s">
        <v>741</v>
      </c>
      <c r="H31" s="410" t="s">
        <v>747</v>
      </c>
      <c r="I31" s="410" t="s">
        <v>748</v>
      </c>
      <c r="J31" s="410" t="s">
        <v>753</v>
      </c>
      <c r="K31" s="410"/>
    </row>
    <row r="32" spans="1:11">
      <c r="A32" s="410" t="s">
        <v>754</v>
      </c>
      <c r="B32" s="410" t="s">
        <v>739</v>
      </c>
      <c r="C32" s="410" t="s">
        <v>397</v>
      </c>
      <c r="D32" s="410" t="s">
        <v>399</v>
      </c>
      <c r="E32" s="410" t="s">
        <v>740</v>
      </c>
      <c r="F32" s="410" t="s">
        <v>741</v>
      </c>
      <c r="G32" s="410" t="s">
        <v>753</v>
      </c>
      <c r="H32" s="410" t="s">
        <v>755</v>
      </c>
      <c r="I32" s="410" t="s">
        <v>756</v>
      </c>
      <c r="J32" s="410"/>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0AE52-1250-42B9-8D9D-BEFA15D2C96B}">
  <dimension ref="A1:U69"/>
  <sheetViews>
    <sheetView view="pageBreakPreview" zoomScaleNormal="100" zoomScaleSheetLayoutView="100" workbookViewId="0">
      <selection activeCell="AG19" sqref="AG19"/>
    </sheetView>
  </sheetViews>
  <sheetFormatPr defaultColWidth="2.25" defaultRowHeight="13.5" customHeight="1"/>
  <cols>
    <col min="1" max="1" width="2.625" style="360" customWidth="1"/>
    <col min="2" max="2" width="6.625" style="360" customWidth="1"/>
    <col min="3" max="3" width="8.625" style="360" customWidth="1"/>
    <col min="4" max="4" width="10.875" style="360" customWidth="1"/>
    <col min="5" max="5" width="8.625" style="360" customWidth="1"/>
    <col min="6" max="6" width="6.625" style="360" customWidth="1"/>
    <col min="7" max="7" width="8.125" style="360" customWidth="1"/>
    <col min="8" max="21" width="2.625" style="360" customWidth="1"/>
    <col min="22" max="16384" width="2.25" style="360"/>
  </cols>
  <sheetData>
    <row r="1" spans="1:21" ht="13.5" customHeight="1">
      <c r="A1" s="538" t="s">
        <v>566</v>
      </c>
      <c r="B1" s="538"/>
      <c r="C1" s="538"/>
    </row>
    <row r="2" spans="1:21" ht="15" customHeight="1">
      <c r="A2" s="539" t="s">
        <v>567</v>
      </c>
      <c r="B2" s="539"/>
      <c r="C2" s="539"/>
      <c r="D2" s="539"/>
      <c r="E2" s="539"/>
      <c r="F2" s="539"/>
      <c r="G2" s="539"/>
      <c r="H2" s="539"/>
      <c r="I2" s="539"/>
      <c r="J2" s="539"/>
      <c r="K2" s="539"/>
      <c r="L2" s="539"/>
      <c r="M2" s="539"/>
      <c r="N2" s="539"/>
      <c r="O2" s="539"/>
      <c r="P2" s="539"/>
      <c r="Q2" s="539"/>
      <c r="R2" s="539"/>
      <c r="S2" s="539"/>
      <c r="T2" s="539"/>
      <c r="U2" s="539"/>
    </row>
    <row r="3" spans="1:21" ht="15" customHeight="1">
      <c r="A3" s="539" t="s">
        <v>568</v>
      </c>
      <c r="B3" s="539"/>
      <c r="C3" s="539"/>
      <c r="D3" s="539"/>
      <c r="E3" s="539"/>
      <c r="F3" s="539"/>
      <c r="G3" s="539"/>
      <c r="H3" s="539"/>
      <c r="I3" s="539"/>
      <c r="J3" s="539"/>
      <c r="K3" s="539"/>
      <c r="L3" s="539"/>
      <c r="M3" s="539"/>
      <c r="N3" s="539"/>
      <c r="O3" s="539"/>
      <c r="P3" s="539"/>
      <c r="Q3" s="539"/>
      <c r="R3" s="539"/>
      <c r="S3" s="539"/>
      <c r="T3" s="539"/>
      <c r="U3" s="539"/>
    </row>
    <row r="4" spans="1:21" ht="15" customHeight="1">
      <c r="A4" s="539" t="s">
        <v>569</v>
      </c>
      <c r="B4" s="539"/>
      <c r="C4" s="539"/>
      <c r="D4" s="539"/>
      <c r="E4" s="539"/>
      <c r="F4" s="539"/>
      <c r="G4" s="539"/>
      <c r="H4" s="539"/>
      <c r="I4" s="539"/>
      <c r="J4" s="539"/>
      <c r="K4" s="539"/>
      <c r="L4" s="539"/>
      <c r="M4" s="539"/>
      <c r="N4" s="539"/>
      <c r="O4" s="539"/>
      <c r="P4" s="539"/>
      <c r="Q4" s="539"/>
      <c r="R4" s="539"/>
      <c r="S4" s="539"/>
      <c r="T4" s="539"/>
      <c r="U4" s="539"/>
    </row>
    <row r="5" spans="1:21" ht="15" customHeight="1">
      <c r="A5" s="361"/>
      <c r="B5" s="361"/>
      <c r="C5" s="361"/>
      <c r="D5" s="361"/>
      <c r="E5" s="540" t="s">
        <v>570</v>
      </c>
      <c r="F5" s="540"/>
      <c r="G5" s="361" t="s">
        <v>571</v>
      </c>
      <c r="H5" s="361"/>
      <c r="I5" s="361"/>
      <c r="J5" s="361"/>
      <c r="K5" s="361"/>
      <c r="L5" s="361"/>
      <c r="M5" s="361"/>
      <c r="N5" s="361"/>
      <c r="O5" s="361"/>
      <c r="P5" s="361"/>
      <c r="Q5" s="361"/>
      <c r="R5" s="361"/>
      <c r="S5" s="361"/>
      <c r="T5" s="361"/>
      <c r="U5" s="361"/>
    </row>
    <row r="6" spans="1:21" ht="15" customHeight="1">
      <c r="A6" s="361"/>
      <c r="B6" s="361"/>
      <c r="C6" s="361"/>
      <c r="D6" s="361"/>
      <c r="E6" s="361"/>
      <c r="F6" s="361"/>
      <c r="G6" s="361"/>
      <c r="H6" s="361"/>
      <c r="I6" s="361"/>
      <c r="J6" s="361"/>
      <c r="K6" s="541"/>
      <c r="L6" s="541"/>
      <c r="M6" s="541"/>
      <c r="N6" s="541"/>
      <c r="O6" s="361" t="s">
        <v>572</v>
      </c>
      <c r="P6" s="541"/>
      <c r="Q6" s="541"/>
      <c r="R6" s="361" t="s">
        <v>573</v>
      </c>
      <c r="S6" s="541"/>
      <c r="T6" s="541"/>
      <c r="U6" s="361" t="s">
        <v>0</v>
      </c>
    </row>
    <row r="7" spans="1:21" ht="15" customHeight="1">
      <c r="A7" s="361"/>
      <c r="B7" s="539"/>
      <c r="C7" s="539"/>
      <c r="D7" s="173" t="s">
        <v>1</v>
      </c>
      <c r="E7" s="361"/>
      <c r="F7" s="361"/>
      <c r="G7" s="361"/>
      <c r="H7" s="361"/>
      <c r="I7" s="361"/>
      <c r="J7" s="361"/>
      <c r="K7" s="362"/>
      <c r="L7" s="362"/>
      <c r="M7" s="362"/>
      <c r="N7" s="362"/>
      <c r="O7" s="361"/>
      <c r="P7" s="362"/>
      <c r="Q7" s="362"/>
      <c r="R7" s="361"/>
      <c r="S7" s="362"/>
      <c r="T7" s="362"/>
      <c r="U7" s="361"/>
    </row>
    <row r="8" spans="1:21" ht="15" customHeight="1">
      <c r="A8" s="361"/>
      <c r="B8" s="361"/>
      <c r="C8" s="361"/>
      <c r="D8" s="361"/>
      <c r="E8" s="361"/>
      <c r="F8" s="361"/>
      <c r="G8" s="361"/>
      <c r="H8" s="361" t="s">
        <v>574</v>
      </c>
      <c r="I8" s="361"/>
      <c r="J8" s="363"/>
      <c r="K8" s="500"/>
      <c r="L8" s="500"/>
      <c r="M8" s="500"/>
      <c r="N8" s="500"/>
      <c r="O8" s="500"/>
      <c r="P8" s="500"/>
      <c r="Q8" s="500"/>
      <c r="R8" s="500"/>
      <c r="S8" s="500"/>
      <c r="T8" s="500"/>
      <c r="U8" s="500"/>
    </row>
    <row r="9" spans="1:21" ht="15" customHeight="1">
      <c r="A9" s="361"/>
      <c r="B9" s="361"/>
      <c r="C9" s="361"/>
      <c r="D9" s="361"/>
      <c r="E9" s="361"/>
      <c r="F9" s="361"/>
      <c r="G9" s="361" t="s">
        <v>575</v>
      </c>
      <c r="H9" s="364" t="s">
        <v>576</v>
      </c>
      <c r="I9" s="364"/>
      <c r="J9" s="363"/>
      <c r="K9" s="500"/>
      <c r="L9" s="500"/>
      <c r="M9" s="500"/>
      <c r="N9" s="500"/>
      <c r="O9" s="500"/>
      <c r="P9" s="500"/>
      <c r="Q9" s="500"/>
      <c r="R9" s="500"/>
      <c r="S9" s="500"/>
      <c r="T9" s="500"/>
      <c r="U9" s="500"/>
    </row>
    <row r="10" spans="1:21" ht="15" customHeight="1">
      <c r="A10" s="361"/>
      <c r="B10" s="361"/>
      <c r="C10" s="361"/>
      <c r="D10" s="361"/>
      <c r="E10" s="361"/>
      <c r="F10" s="361"/>
      <c r="G10" s="361"/>
      <c r="H10" s="361" t="s">
        <v>577</v>
      </c>
      <c r="I10" s="361"/>
      <c r="J10" s="363"/>
      <c r="K10" s="500"/>
      <c r="L10" s="500"/>
      <c r="M10" s="500"/>
      <c r="N10" s="500"/>
      <c r="O10" s="500"/>
      <c r="P10" s="500"/>
      <c r="Q10" s="500"/>
      <c r="R10" s="500"/>
      <c r="S10" s="500"/>
      <c r="T10" s="500"/>
      <c r="U10" s="500"/>
    </row>
    <row r="11" spans="1:21" ht="15" customHeight="1">
      <c r="A11" s="365"/>
      <c r="B11" s="365"/>
      <c r="C11" s="365"/>
      <c r="D11" s="365"/>
      <c r="E11" s="365"/>
      <c r="F11" s="365"/>
      <c r="G11" s="365"/>
      <c r="H11" s="365"/>
      <c r="I11" s="365"/>
      <c r="J11" s="365"/>
      <c r="K11" s="365"/>
      <c r="L11" s="365"/>
      <c r="M11" s="365"/>
      <c r="N11" s="365"/>
      <c r="O11" s="365"/>
      <c r="P11" s="365"/>
      <c r="Q11" s="365"/>
      <c r="R11" s="365"/>
      <c r="S11" s="365"/>
      <c r="T11" s="365"/>
      <c r="U11" s="365"/>
    </row>
    <row r="12" spans="1:21" ht="15" customHeight="1">
      <c r="A12" s="365"/>
      <c r="B12" s="366" t="s">
        <v>578</v>
      </c>
      <c r="C12" s="365"/>
      <c r="D12" s="365"/>
      <c r="E12" s="365"/>
      <c r="F12" s="365"/>
      <c r="G12" s="365"/>
      <c r="H12" s="365"/>
      <c r="I12" s="365"/>
      <c r="J12" s="365"/>
      <c r="K12" s="365"/>
      <c r="L12" s="365"/>
      <c r="M12" s="365"/>
      <c r="N12" s="365"/>
      <c r="O12" s="365"/>
      <c r="P12" s="365"/>
      <c r="Q12" s="365"/>
      <c r="R12" s="365"/>
      <c r="S12" s="365"/>
      <c r="T12" s="365"/>
      <c r="U12" s="365"/>
    </row>
    <row r="13" spans="1:21" ht="15" customHeight="1">
      <c r="A13" s="367"/>
      <c r="B13" s="365"/>
      <c r="C13" s="365"/>
      <c r="D13" s="365"/>
      <c r="E13" s="365"/>
      <c r="F13" s="365"/>
      <c r="G13" s="365"/>
      <c r="H13" s="365"/>
      <c r="I13" s="365"/>
      <c r="J13" s="365"/>
      <c r="K13" s="365"/>
      <c r="L13" s="365"/>
      <c r="M13" s="365"/>
      <c r="N13" s="365"/>
      <c r="O13" s="365"/>
      <c r="P13" s="365"/>
      <c r="Q13" s="365"/>
      <c r="R13" s="365"/>
      <c r="S13" s="365"/>
      <c r="T13" s="365"/>
      <c r="U13" s="365"/>
    </row>
    <row r="14" spans="1:21" ht="15" customHeight="1">
      <c r="A14" s="367"/>
      <c r="B14" s="365"/>
      <c r="C14" s="365"/>
      <c r="D14" s="365"/>
      <c r="E14" s="365"/>
      <c r="F14" s="501" t="s">
        <v>579</v>
      </c>
      <c r="G14" s="502"/>
      <c r="H14" s="503"/>
      <c r="I14" s="368"/>
      <c r="J14" s="368"/>
      <c r="K14" s="368"/>
      <c r="L14" s="368"/>
      <c r="M14" s="368"/>
      <c r="N14" s="368"/>
      <c r="O14" s="369"/>
      <c r="P14" s="369"/>
      <c r="Q14" s="369"/>
      <c r="R14" s="369"/>
      <c r="S14" s="369"/>
      <c r="T14" s="369"/>
      <c r="U14" s="370"/>
    </row>
    <row r="15" spans="1:21" ht="15" customHeight="1">
      <c r="A15" s="432" t="s">
        <v>580</v>
      </c>
      <c r="B15" s="504" t="s">
        <v>581</v>
      </c>
      <c r="C15" s="491"/>
      <c r="D15" s="505"/>
      <c r="E15" s="506"/>
      <c r="F15" s="506"/>
      <c r="G15" s="506"/>
      <c r="H15" s="506"/>
      <c r="I15" s="506"/>
      <c r="J15" s="506"/>
      <c r="K15" s="506"/>
      <c r="L15" s="506"/>
      <c r="M15" s="506"/>
      <c r="N15" s="506"/>
      <c r="O15" s="506"/>
      <c r="P15" s="506"/>
      <c r="Q15" s="506"/>
      <c r="R15" s="506"/>
      <c r="S15" s="506"/>
      <c r="T15" s="506"/>
      <c r="U15" s="507"/>
    </row>
    <row r="16" spans="1:21" ht="15" customHeight="1">
      <c r="A16" s="433"/>
      <c r="B16" s="508" t="s">
        <v>582</v>
      </c>
      <c r="C16" s="496"/>
      <c r="D16" s="497"/>
      <c r="E16" s="498"/>
      <c r="F16" s="498"/>
      <c r="G16" s="498"/>
      <c r="H16" s="498"/>
      <c r="I16" s="498"/>
      <c r="J16" s="498"/>
      <c r="K16" s="498"/>
      <c r="L16" s="498"/>
      <c r="M16" s="498"/>
      <c r="N16" s="498"/>
      <c r="O16" s="498"/>
      <c r="P16" s="498"/>
      <c r="Q16" s="498"/>
      <c r="R16" s="498"/>
      <c r="S16" s="498"/>
      <c r="T16" s="498"/>
      <c r="U16" s="499"/>
    </row>
    <row r="17" spans="1:21" ht="15" customHeight="1">
      <c r="A17" s="433"/>
      <c r="B17" s="529" t="s">
        <v>583</v>
      </c>
      <c r="C17" s="465"/>
      <c r="D17" s="371" t="s">
        <v>584</v>
      </c>
      <c r="E17" s="372"/>
      <c r="F17" s="373" t="s">
        <v>585</v>
      </c>
      <c r="G17" s="471"/>
      <c r="H17" s="471"/>
      <c r="I17" s="373" t="s">
        <v>586</v>
      </c>
      <c r="J17" s="373"/>
      <c r="K17" s="373"/>
      <c r="L17" s="373"/>
      <c r="M17" s="373"/>
      <c r="N17" s="373"/>
      <c r="O17" s="373"/>
      <c r="P17" s="373"/>
      <c r="Q17" s="373"/>
      <c r="R17" s="373"/>
      <c r="S17" s="373"/>
      <c r="T17" s="373"/>
      <c r="U17" s="374"/>
    </row>
    <row r="18" spans="1:21" ht="15" customHeight="1">
      <c r="A18" s="433"/>
      <c r="B18" s="530"/>
      <c r="C18" s="467"/>
      <c r="D18" s="375"/>
      <c r="E18" s="376"/>
      <c r="F18" s="472"/>
      <c r="G18" s="472"/>
      <c r="H18" s="377"/>
      <c r="I18" s="473"/>
      <c r="J18" s="473"/>
      <c r="K18" s="473"/>
      <c r="L18" s="473"/>
      <c r="M18" s="473"/>
      <c r="N18" s="473"/>
      <c r="O18" s="473"/>
      <c r="P18" s="473"/>
      <c r="Q18" s="473"/>
      <c r="R18" s="473"/>
      <c r="S18" s="473"/>
      <c r="T18" s="473"/>
      <c r="U18" s="474"/>
    </row>
    <row r="19" spans="1:21" ht="15" customHeight="1">
      <c r="A19" s="433"/>
      <c r="B19" s="531"/>
      <c r="C19" s="469"/>
      <c r="D19" s="475"/>
      <c r="E19" s="476"/>
      <c r="F19" s="476"/>
      <c r="G19" s="476"/>
      <c r="H19" s="476"/>
      <c r="I19" s="476"/>
      <c r="J19" s="476"/>
      <c r="K19" s="476"/>
      <c r="L19" s="476"/>
      <c r="M19" s="476"/>
      <c r="N19" s="476"/>
      <c r="O19" s="476"/>
      <c r="P19" s="476"/>
      <c r="Q19" s="476"/>
      <c r="R19" s="476"/>
      <c r="S19" s="476"/>
      <c r="T19" s="476"/>
      <c r="U19" s="489"/>
    </row>
    <row r="20" spans="1:21" ht="15" customHeight="1">
      <c r="A20" s="433"/>
      <c r="B20" s="483" t="s">
        <v>587</v>
      </c>
      <c r="C20" s="484"/>
      <c r="D20" s="378" t="s">
        <v>588</v>
      </c>
      <c r="E20" s="532" t="s">
        <v>589</v>
      </c>
      <c r="F20" s="533"/>
      <c r="G20" s="533"/>
      <c r="H20" s="533"/>
      <c r="I20" s="533"/>
      <c r="J20" s="533"/>
      <c r="K20" s="533"/>
      <c r="L20" s="534"/>
      <c r="M20" s="534"/>
      <c r="N20" s="534"/>
      <c r="O20" s="534"/>
      <c r="P20" s="534"/>
      <c r="Q20" s="534"/>
      <c r="R20" s="534"/>
      <c r="S20" s="534"/>
      <c r="T20" s="534"/>
      <c r="U20" s="535"/>
    </row>
    <row r="21" spans="1:21" ht="15" customHeight="1">
      <c r="A21" s="433"/>
      <c r="B21" s="487"/>
      <c r="C21" s="488"/>
      <c r="D21" s="536" t="s">
        <v>590</v>
      </c>
      <c r="E21" s="537"/>
      <c r="F21" s="443"/>
      <c r="G21" s="443"/>
      <c r="H21" s="443"/>
      <c r="I21" s="443"/>
      <c r="J21" s="443"/>
      <c r="K21" s="443"/>
      <c r="L21" s="443"/>
      <c r="M21" s="443"/>
      <c r="N21" s="443"/>
      <c r="O21" s="443"/>
      <c r="P21" s="443"/>
      <c r="Q21" s="443"/>
      <c r="R21" s="443"/>
      <c r="S21" s="443"/>
      <c r="T21" s="443"/>
      <c r="U21" s="414"/>
    </row>
    <row r="22" spans="1:21" ht="15" customHeight="1">
      <c r="A22" s="433"/>
      <c r="B22" s="379" t="s">
        <v>591</v>
      </c>
      <c r="C22" s="380"/>
      <c r="D22" s="371"/>
      <c r="E22" s="373"/>
      <c r="F22" s="381"/>
      <c r="G22" s="381"/>
      <c r="H22" s="381"/>
      <c r="I22" s="381"/>
      <c r="J22" s="381"/>
      <c r="K22" s="381"/>
      <c r="L22" s="381"/>
      <c r="M22" s="381"/>
      <c r="N22" s="381"/>
      <c r="O22" s="381"/>
      <c r="P22" s="381"/>
      <c r="Q22" s="381"/>
      <c r="R22" s="381"/>
      <c r="S22" s="381"/>
      <c r="T22" s="381"/>
      <c r="U22" s="382"/>
    </row>
    <row r="23" spans="1:21" ht="15" customHeight="1">
      <c r="A23" s="433"/>
      <c r="B23" s="509" t="s">
        <v>592</v>
      </c>
      <c r="C23" s="510"/>
      <c r="D23" s="513" t="s">
        <v>593</v>
      </c>
      <c r="E23" s="515"/>
      <c r="F23" s="516"/>
      <c r="G23" s="383" t="s">
        <v>581</v>
      </c>
      <c r="H23" s="519"/>
      <c r="I23" s="520"/>
      <c r="J23" s="520"/>
      <c r="K23" s="520"/>
      <c r="L23" s="521"/>
      <c r="M23" s="522" t="s">
        <v>594</v>
      </c>
      <c r="N23" s="523"/>
      <c r="O23" s="373"/>
      <c r="P23" s="373"/>
      <c r="Q23" s="373"/>
      <c r="R23" s="373"/>
      <c r="S23" s="373"/>
      <c r="T23" s="373"/>
      <c r="U23" s="374"/>
    </row>
    <row r="24" spans="1:21" ht="15" customHeight="1">
      <c r="A24" s="433"/>
      <c r="B24" s="511"/>
      <c r="C24" s="512"/>
      <c r="D24" s="514"/>
      <c r="E24" s="517"/>
      <c r="F24" s="518"/>
      <c r="G24" s="384" t="s">
        <v>595</v>
      </c>
      <c r="H24" s="526"/>
      <c r="I24" s="527"/>
      <c r="J24" s="527"/>
      <c r="K24" s="527"/>
      <c r="L24" s="528"/>
      <c r="M24" s="524"/>
      <c r="N24" s="525"/>
      <c r="O24" s="385"/>
      <c r="P24" s="385"/>
      <c r="Q24" s="385"/>
      <c r="R24" s="385"/>
      <c r="S24" s="385"/>
      <c r="T24" s="385"/>
      <c r="U24" s="386"/>
    </row>
    <row r="25" spans="1:21" ht="15" customHeight="1">
      <c r="A25" s="433"/>
      <c r="B25" s="483" t="s">
        <v>596</v>
      </c>
      <c r="C25" s="484"/>
      <c r="D25" s="371" t="s">
        <v>584</v>
      </c>
      <c r="E25" s="372"/>
      <c r="F25" s="373" t="s">
        <v>585</v>
      </c>
      <c r="G25" s="471"/>
      <c r="H25" s="471"/>
      <c r="I25" s="373" t="s">
        <v>586</v>
      </c>
      <c r="J25" s="373"/>
      <c r="K25" s="373"/>
      <c r="L25" s="373"/>
      <c r="M25" s="373"/>
      <c r="N25" s="373"/>
      <c r="O25" s="373"/>
      <c r="P25" s="373"/>
      <c r="Q25" s="373"/>
      <c r="R25" s="373"/>
      <c r="S25" s="373"/>
      <c r="T25" s="373"/>
      <c r="U25" s="374"/>
    </row>
    <row r="26" spans="1:21" ht="15" customHeight="1">
      <c r="A26" s="433"/>
      <c r="B26" s="485"/>
      <c r="C26" s="486"/>
      <c r="D26" s="375"/>
      <c r="E26" s="376"/>
      <c r="F26" s="472"/>
      <c r="G26" s="472"/>
      <c r="H26" s="377"/>
      <c r="I26" s="473"/>
      <c r="J26" s="473"/>
      <c r="K26" s="473"/>
      <c r="L26" s="473"/>
      <c r="M26" s="473"/>
      <c r="N26" s="473"/>
      <c r="O26" s="473"/>
      <c r="P26" s="473"/>
      <c r="Q26" s="473"/>
      <c r="R26" s="473"/>
      <c r="S26" s="473"/>
      <c r="T26" s="473"/>
      <c r="U26" s="474"/>
    </row>
    <row r="27" spans="1:21" ht="15" customHeight="1">
      <c r="A27" s="434"/>
      <c r="B27" s="487"/>
      <c r="C27" s="488"/>
      <c r="D27" s="475"/>
      <c r="E27" s="476"/>
      <c r="F27" s="476"/>
      <c r="G27" s="476"/>
      <c r="H27" s="476"/>
      <c r="I27" s="476"/>
      <c r="J27" s="476"/>
      <c r="K27" s="476"/>
      <c r="L27" s="476"/>
      <c r="M27" s="476"/>
      <c r="N27" s="476"/>
      <c r="O27" s="476"/>
      <c r="P27" s="476"/>
      <c r="Q27" s="476"/>
      <c r="R27" s="476"/>
      <c r="S27" s="476"/>
      <c r="T27" s="476"/>
      <c r="U27" s="489"/>
    </row>
    <row r="28" spans="1:21" ht="15" customHeight="1">
      <c r="A28" s="432" t="s">
        <v>597</v>
      </c>
      <c r="B28" s="490" t="s">
        <v>581</v>
      </c>
      <c r="C28" s="491"/>
      <c r="D28" s="492"/>
      <c r="E28" s="493"/>
      <c r="F28" s="493"/>
      <c r="G28" s="493"/>
      <c r="H28" s="493"/>
      <c r="I28" s="493"/>
      <c r="J28" s="493"/>
      <c r="K28" s="493"/>
      <c r="L28" s="493"/>
      <c r="M28" s="493"/>
      <c r="N28" s="493"/>
      <c r="O28" s="493"/>
      <c r="P28" s="493"/>
      <c r="Q28" s="493"/>
      <c r="R28" s="493"/>
      <c r="S28" s="493"/>
      <c r="T28" s="493"/>
      <c r="U28" s="494"/>
    </row>
    <row r="29" spans="1:21" ht="15" customHeight="1">
      <c r="A29" s="433"/>
      <c r="B29" s="495" t="s">
        <v>582</v>
      </c>
      <c r="C29" s="496"/>
      <c r="D29" s="497"/>
      <c r="E29" s="498"/>
      <c r="F29" s="498"/>
      <c r="G29" s="498"/>
      <c r="H29" s="498"/>
      <c r="I29" s="498"/>
      <c r="J29" s="498"/>
      <c r="K29" s="498"/>
      <c r="L29" s="498"/>
      <c r="M29" s="498"/>
      <c r="N29" s="498"/>
      <c r="O29" s="498"/>
      <c r="P29" s="498"/>
      <c r="Q29" s="498"/>
      <c r="R29" s="498"/>
      <c r="S29" s="498"/>
      <c r="T29" s="498"/>
      <c r="U29" s="499"/>
    </row>
    <row r="30" spans="1:21" ht="15" customHeight="1">
      <c r="A30" s="433"/>
      <c r="B30" s="465" t="s">
        <v>598</v>
      </c>
      <c r="C30" s="466"/>
      <c r="D30" s="371" t="s">
        <v>584</v>
      </c>
      <c r="E30" s="372"/>
      <c r="F30" s="373" t="s">
        <v>585</v>
      </c>
      <c r="G30" s="471"/>
      <c r="H30" s="471"/>
      <c r="I30" s="373" t="s">
        <v>586</v>
      </c>
      <c r="J30" s="373"/>
      <c r="K30" s="373"/>
      <c r="L30" s="373"/>
      <c r="M30" s="373"/>
      <c r="N30" s="373"/>
      <c r="O30" s="373"/>
      <c r="P30" s="373"/>
      <c r="Q30" s="373"/>
      <c r="R30" s="373"/>
      <c r="S30" s="373"/>
      <c r="T30" s="373"/>
      <c r="U30" s="374"/>
    </row>
    <row r="31" spans="1:21" ht="15" customHeight="1">
      <c r="A31" s="433"/>
      <c r="B31" s="467"/>
      <c r="C31" s="468"/>
      <c r="D31" s="375"/>
      <c r="E31" s="376"/>
      <c r="F31" s="472"/>
      <c r="G31" s="472"/>
      <c r="H31" s="377"/>
      <c r="I31" s="473"/>
      <c r="J31" s="473"/>
      <c r="K31" s="473"/>
      <c r="L31" s="473"/>
      <c r="M31" s="473"/>
      <c r="N31" s="473"/>
      <c r="O31" s="473"/>
      <c r="P31" s="473"/>
      <c r="Q31" s="473"/>
      <c r="R31" s="473"/>
      <c r="S31" s="473"/>
      <c r="T31" s="473"/>
      <c r="U31" s="474"/>
    </row>
    <row r="32" spans="1:21" ht="15" customHeight="1">
      <c r="A32" s="433"/>
      <c r="B32" s="469"/>
      <c r="C32" s="470"/>
      <c r="D32" s="475"/>
      <c r="E32" s="476"/>
      <c r="F32" s="476"/>
      <c r="G32" s="476"/>
      <c r="H32" s="476"/>
      <c r="I32" s="476"/>
      <c r="J32" s="476"/>
      <c r="K32" s="476"/>
      <c r="L32" s="476"/>
      <c r="M32" s="476"/>
      <c r="N32" s="476"/>
      <c r="O32" s="476"/>
      <c r="P32" s="476"/>
      <c r="Q32" s="476"/>
      <c r="R32" s="476"/>
      <c r="S32" s="476"/>
      <c r="T32" s="476"/>
      <c r="U32" s="477"/>
    </row>
    <row r="33" spans="1:21" ht="15" customHeight="1">
      <c r="A33" s="433"/>
      <c r="B33" s="478" t="s">
        <v>599</v>
      </c>
      <c r="C33" s="479"/>
      <c r="D33" s="479"/>
      <c r="E33" s="480"/>
      <c r="F33" s="481"/>
      <c r="G33" s="482"/>
      <c r="H33" s="387"/>
      <c r="I33" s="387"/>
      <c r="J33" s="387"/>
      <c r="K33" s="387"/>
      <c r="L33" s="387"/>
      <c r="M33" s="387"/>
      <c r="N33" s="387"/>
      <c r="O33" s="387"/>
      <c r="P33" s="387"/>
      <c r="Q33" s="387"/>
      <c r="R33" s="387"/>
      <c r="S33" s="387"/>
      <c r="T33" s="387"/>
      <c r="U33" s="387"/>
    </row>
    <row r="34" spans="1:21" ht="15" customHeight="1">
      <c r="A34" s="433"/>
      <c r="B34" s="450" t="s">
        <v>600</v>
      </c>
      <c r="C34" s="450"/>
      <c r="D34" s="450"/>
      <c r="E34" s="388"/>
      <c r="F34" s="452" t="s">
        <v>601</v>
      </c>
      <c r="G34" s="452"/>
      <c r="H34" s="452" t="s">
        <v>602</v>
      </c>
      <c r="I34" s="452"/>
      <c r="J34" s="452"/>
      <c r="K34" s="452"/>
      <c r="L34" s="453" t="s">
        <v>603</v>
      </c>
      <c r="M34" s="453"/>
      <c r="N34" s="453"/>
      <c r="O34" s="453"/>
      <c r="P34" s="453"/>
      <c r="Q34" s="453"/>
      <c r="R34" s="454" t="s">
        <v>604</v>
      </c>
      <c r="S34" s="455"/>
      <c r="T34" s="455"/>
      <c r="U34" s="456"/>
    </row>
    <row r="35" spans="1:21" ht="39.950000000000003" customHeight="1">
      <c r="A35" s="433"/>
      <c r="B35" s="451"/>
      <c r="C35" s="451"/>
      <c r="D35" s="451"/>
      <c r="E35" s="389" t="s">
        <v>605</v>
      </c>
      <c r="F35" s="452"/>
      <c r="G35" s="452"/>
      <c r="H35" s="452"/>
      <c r="I35" s="452"/>
      <c r="J35" s="452"/>
      <c r="K35" s="452"/>
      <c r="L35" s="453"/>
      <c r="M35" s="453"/>
      <c r="N35" s="453"/>
      <c r="O35" s="453"/>
      <c r="P35" s="453"/>
      <c r="Q35" s="453"/>
      <c r="R35" s="457"/>
      <c r="S35" s="458"/>
      <c r="T35" s="458"/>
      <c r="U35" s="459"/>
    </row>
    <row r="36" spans="1:21" ht="15" customHeight="1">
      <c r="A36" s="433"/>
      <c r="B36" s="460" t="s">
        <v>606</v>
      </c>
      <c r="C36" s="463" t="s">
        <v>607</v>
      </c>
      <c r="D36" s="464"/>
      <c r="E36" s="390"/>
      <c r="F36" s="415"/>
      <c r="G36" s="416"/>
      <c r="H36" s="415"/>
      <c r="I36" s="417"/>
      <c r="J36" s="417"/>
      <c r="K36" s="416"/>
      <c r="L36" s="415"/>
      <c r="M36" s="417"/>
      <c r="N36" s="417"/>
      <c r="O36" s="417"/>
      <c r="P36" s="417"/>
      <c r="Q36" s="416"/>
      <c r="R36" s="447" t="s">
        <v>608</v>
      </c>
      <c r="S36" s="448"/>
      <c r="T36" s="448"/>
      <c r="U36" s="449"/>
    </row>
    <row r="37" spans="1:21" ht="15" customHeight="1">
      <c r="A37" s="433"/>
      <c r="B37" s="461"/>
      <c r="C37" s="413" t="s">
        <v>609</v>
      </c>
      <c r="D37" s="444"/>
      <c r="E37" s="390"/>
      <c r="F37" s="415"/>
      <c r="G37" s="416"/>
      <c r="H37" s="415"/>
      <c r="I37" s="417"/>
      <c r="J37" s="417"/>
      <c r="K37" s="416"/>
      <c r="L37" s="415"/>
      <c r="M37" s="417"/>
      <c r="N37" s="417"/>
      <c r="O37" s="417"/>
      <c r="P37" s="417"/>
      <c r="Q37" s="416"/>
      <c r="R37" s="447" t="s">
        <v>608</v>
      </c>
      <c r="S37" s="448"/>
      <c r="T37" s="448"/>
      <c r="U37" s="449"/>
    </row>
    <row r="38" spans="1:21" ht="15" customHeight="1">
      <c r="A38" s="433"/>
      <c r="B38" s="461"/>
      <c r="C38" s="413" t="s">
        <v>610</v>
      </c>
      <c r="D38" s="444"/>
      <c r="E38" s="391"/>
      <c r="F38" s="415"/>
      <c r="G38" s="416"/>
      <c r="H38" s="415"/>
      <c r="I38" s="417"/>
      <c r="J38" s="417"/>
      <c r="K38" s="416"/>
      <c r="L38" s="415"/>
      <c r="M38" s="417"/>
      <c r="N38" s="417"/>
      <c r="O38" s="417"/>
      <c r="P38" s="417"/>
      <c r="Q38" s="416"/>
      <c r="R38" s="447" t="s">
        <v>608</v>
      </c>
      <c r="S38" s="448"/>
      <c r="T38" s="448"/>
      <c r="U38" s="449"/>
    </row>
    <row r="39" spans="1:21" ht="15" customHeight="1">
      <c r="A39" s="433"/>
      <c r="B39" s="461"/>
      <c r="C39" s="413" t="s">
        <v>611</v>
      </c>
      <c r="D39" s="444"/>
      <c r="E39" s="391"/>
      <c r="F39" s="415"/>
      <c r="G39" s="416"/>
      <c r="H39" s="415"/>
      <c r="I39" s="417"/>
      <c r="J39" s="417"/>
      <c r="K39" s="416"/>
      <c r="L39" s="415"/>
      <c r="M39" s="417"/>
      <c r="N39" s="417"/>
      <c r="O39" s="417"/>
      <c r="P39" s="417"/>
      <c r="Q39" s="416"/>
      <c r="R39" s="447" t="s">
        <v>608</v>
      </c>
      <c r="S39" s="448"/>
      <c r="T39" s="448"/>
      <c r="U39" s="449"/>
    </row>
    <row r="40" spans="1:21" ht="15" customHeight="1">
      <c r="A40" s="433"/>
      <c r="B40" s="461"/>
      <c r="C40" s="413" t="s">
        <v>612</v>
      </c>
      <c r="D40" s="444"/>
      <c r="E40" s="391"/>
      <c r="F40" s="415"/>
      <c r="G40" s="416"/>
      <c r="H40" s="415"/>
      <c r="I40" s="417"/>
      <c r="J40" s="417"/>
      <c r="K40" s="416"/>
      <c r="L40" s="415"/>
      <c r="M40" s="417"/>
      <c r="N40" s="417"/>
      <c r="O40" s="417"/>
      <c r="P40" s="417"/>
      <c r="Q40" s="416"/>
      <c r="R40" s="447" t="s">
        <v>613</v>
      </c>
      <c r="S40" s="448"/>
      <c r="T40" s="448"/>
      <c r="U40" s="449"/>
    </row>
    <row r="41" spans="1:21" ht="15" customHeight="1">
      <c r="A41" s="433"/>
      <c r="B41" s="461"/>
      <c r="C41" s="413" t="s">
        <v>614</v>
      </c>
      <c r="D41" s="444"/>
      <c r="E41" s="390"/>
      <c r="F41" s="415"/>
      <c r="G41" s="416"/>
      <c r="H41" s="415"/>
      <c r="I41" s="417"/>
      <c r="J41" s="417"/>
      <c r="K41" s="416"/>
      <c r="L41" s="415"/>
      <c r="M41" s="417"/>
      <c r="N41" s="417"/>
      <c r="O41" s="417"/>
      <c r="P41" s="417"/>
      <c r="Q41" s="416"/>
      <c r="R41" s="447" t="s">
        <v>615</v>
      </c>
      <c r="S41" s="448"/>
      <c r="T41" s="448"/>
      <c r="U41" s="449"/>
    </row>
    <row r="42" spans="1:21" ht="15" customHeight="1">
      <c r="A42" s="433"/>
      <c r="B42" s="461"/>
      <c r="C42" s="413" t="s">
        <v>616</v>
      </c>
      <c r="D42" s="444"/>
      <c r="E42" s="390"/>
      <c r="F42" s="415"/>
      <c r="G42" s="416"/>
      <c r="H42" s="415"/>
      <c r="I42" s="417"/>
      <c r="J42" s="417"/>
      <c r="K42" s="416"/>
      <c r="L42" s="415"/>
      <c r="M42" s="417"/>
      <c r="N42" s="417"/>
      <c r="O42" s="417"/>
      <c r="P42" s="417"/>
      <c r="Q42" s="416"/>
      <c r="R42" s="447" t="s">
        <v>617</v>
      </c>
      <c r="S42" s="448"/>
      <c r="T42" s="448"/>
      <c r="U42" s="449"/>
    </row>
    <row r="43" spans="1:21" ht="15" customHeight="1">
      <c r="A43" s="433"/>
      <c r="B43" s="461"/>
      <c r="C43" s="413" t="s">
        <v>618</v>
      </c>
      <c r="D43" s="444"/>
      <c r="E43" s="391"/>
      <c r="F43" s="415"/>
      <c r="G43" s="416"/>
      <c r="H43" s="415"/>
      <c r="I43" s="417"/>
      <c r="J43" s="417"/>
      <c r="K43" s="416"/>
      <c r="L43" s="415"/>
      <c r="M43" s="417"/>
      <c r="N43" s="417"/>
      <c r="O43" s="417"/>
      <c r="P43" s="417"/>
      <c r="Q43" s="416"/>
      <c r="R43" s="447" t="s">
        <v>619</v>
      </c>
      <c r="S43" s="448"/>
      <c r="T43" s="448"/>
      <c r="U43" s="449"/>
    </row>
    <row r="44" spans="1:21" ht="15" customHeight="1">
      <c r="A44" s="433"/>
      <c r="B44" s="461"/>
      <c r="C44" s="413" t="s">
        <v>620</v>
      </c>
      <c r="D44" s="414"/>
      <c r="E44" s="390"/>
      <c r="F44" s="415"/>
      <c r="G44" s="416"/>
      <c r="H44" s="415"/>
      <c r="I44" s="417"/>
      <c r="J44" s="417"/>
      <c r="K44" s="416"/>
      <c r="L44" s="415"/>
      <c r="M44" s="417"/>
      <c r="N44" s="417"/>
      <c r="O44" s="417"/>
      <c r="P44" s="417"/>
      <c r="Q44" s="416"/>
      <c r="R44" s="447" t="s">
        <v>621</v>
      </c>
      <c r="S44" s="448"/>
      <c r="T44" s="448"/>
      <c r="U44" s="449"/>
    </row>
    <row r="45" spans="1:21" ht="15" customHeight="1">
      <c r="A45" s="433"/>
      <c r="B45" s="461"/>
      <c r="C45" s="413" t="s">
        <v>622</v>
      </c>
      <c r="D45" s="414"/>
      <c r="E45" s="390"/>
      <c r="F45" s="415"/>
      <c r="G45" s="416"/>
      <c r="H45" s="415"/>
      <c r="I45" s="417"/>
      <c r="J45" s="417"/>
      <c r="K45" s="416"/>
      <c r="L45" s="415"/>
      <c r="M45" s="417"/>
      <c r="N45" s="417"/>
      <c r="O45" s="417"/>
      <c r="P45" s="417"/>
      <c r="Q45" s="416"/>
      <c r="R45" s="447" t="s">
        <v>621</v>
      </c>
      <c r="S45" s="448"/>
      <c r="T45" s="448"/>
      <c r="U45" s="449"/>
    </row>
    <row r="46" spans="1:21" ht="15" customHeight="1">
      <c r="A46" s="433"/>
      <c r="B46" s="461"/>
      <c r="C46" s="445" t="s">
        <v>623</v>
      </c>
      <c r="D46" s="446"/>
      <c r="E46" s="391"/>
      <c r="F46" s="415"/>
      <c r="G46" s="416"/>
      <c r="H46" s="415"/>
      <c r="I46" s="417"/>
      <c r="J46" s="417"/>
      <c r="K46" s="416"/>
      <c r="L46" s="415"/>
      <c r="M46" s="417"/>
      <c r="N46" s="417"/>
      <c r="O46" s="417"/>
      <c r="P46" s="417"/>
      <c r="Q46" s="416"/>
      <c r="R46" s="418" t="s">
        <v>624</v>
      </c>
      <c r="S46" s="419"/>
      <c r="T46" s="419"/>
      <c r="U46" s="420"/>
    </row>
    <row r="47" spans="1:21" ht="15" customHeight="1">
      <c r="A47" s="433"/>
      <c r="B47" s="461"/>
      <c r="C47" s="413" t="s">
        <v>625</v>
      </c>
      <c r="D47" s="414"/>
      <c r="E47" s="391"/>
      <c r="F47" s="415"/>
      <c r="G47" s="416"/>
      <c r="H47" s="415"/>
      <c r="I47" s="417"/>
      <c r="J47" s="417"/>
      <c r="K47" s="416"/>
      <c r="L47" s="415"/>
      <c r="M47" s="417"/>
      <c r="N47" s="417"/>
      <c r="O47" s="417"/>
      <c r="P47" s="417"/>
      <c r="Q47" s="416"/>
      <c r="R47" s="418" t="s">
        <v>626</v>
      </c>
      <c r="S47" s="419"/>
      <c r="T47" s="419"/>
      <c r="U47" s="420"/>
    </row>
    <row r="48" spans="1:21" ht="15" customHeight="1">
      <c r="A48" s="433"/>
      <c r="B48" s="461"/>
      <c r="C48" s="413" t="s">
        <v>627</v>
      </c>
      <c r="D48" s="414"/>
      <c r="E48" s="391"/>
      <c r="F48" s="415"/>
      <c r="G48" s="416"/>
      <c r="H48" s="415"/>
      <c r="I48" s="417"/>
      <c r="J48" s="417"/>
      <c r="K48" s="416"/>
      <c r="L48" s="415"/>
      <c r="M48" s="417"/>
      <c r="N48" s="417"/>
      <c r="O48" s="417"/>
      <c r="P48" s="417"/>
      <c r="Q48" s="416"/>
      <c r="R48" s="418" t="s">
        <v>628</v>
      </c>
      <c r="S48" s="419"/>
      <c r="T48" s="419"/>
      <c r="U48" s="420"/>
    </row>
    <row r="49" spans="1:21" ht="15" customHeight="1">
      <c r="A49" s="433"/>
      <c r="B49" s="461"/>
      <c r="C49" s="413" t="s">
        <v>629</v>
      </c>
      <c r="D49" s="414"/>
      <c r="E49" s="391"/>
      <c r="F49" s="415"/>
      <c r="G49" s="416"/>
      <c r="H49" s="415"/>
      <c r="I49" s="417"/>
      <c r="J49" s="417"/>
      <c r="K49" s="416"/>
      <c r="L49" s="415"/>
      <c r="M49" s="417"/>
      <c r="N49" s="417"/>
      <c r="O49" s="417"/>
      <c r="P49" s="417"/>
      <c r="Q49" s="416"/>
      <c r="R49" s="418" t="s">
        <v>630</v>
      </c>
      <c r="S49" s="419"/>
      <c r="T49" s="419"/>
      <c r="U49" s="420"/>
    </row>
    <row r="50" spans="1:21" ht="15" customHeight="1">
      <c r="A50" s="433"/>
      <c r="B50" s="461"/>
      <c r="C50" s="413" t="s">
        <v>631</v>
      </c>
      <c r="D50" s="414"/>
      <c r="E50" s="391"/>
      <c r="F50" s="415"/>
      <c r="G50" s="416"/>
      <c r="H50" s="415"/>
      <c r="I50" s="417"/>
      <c r="J50" s="417"/>
      <c r="K50" s="416"/>
      <c r="L50" s="415"/>
      <c r="M50" s="417"/>
      <c r="N50" s="417"/>
      <c r="O50" s="417"/>
      <c r="P50" s="417"/>
      <c r="Q50" s="416"/>
      <c r="R50" s="418" t="s">
        <v>630</v>
      </c>
      <c r="S50" s="419"/>
      <c r="T50" s="419"/>
      <c r="U50" s="420"/>
    </row>
    <row r="51" spans="1:21" ht="15" customHeight="1">
      <c r="A51" s="433"/>
      <c r="B51" s="461"/>
      <c r="C51" s="413" t="s">
        <v>632</v>
      </c>
      <c r="D51" s="444"/>
      <c r="E51" s="391"/>
      <c r="F51" s="415"/>
      <c r="G51" s="416"/>
      <c r="H51" s="415"/>
      <c r="I51" s="417"/>
      <c r="J51" s="417"/>
      <c r="K51" s="416"/>
      <c r="L51" s="415"/>
      <c r="M51" s="417"/>
      <c r="N51" s="417"/>
      <c r="O51" s="417"/>
      <c r="P51" s="417"/>
      <c r="Q51" s="416"/>
      <c r="R51" s="418" t="s">
        <v>633</v>
      </c>
      <c r="S51" s="419"/>
      <c r="T51" s="419"/>
      <c r="U51" s="420"/>
    </row>
    <row r="52" spans="1:21" ht="15" customHeight="1">
      <c r="A52" s="433"/>
      <c r="B52" s="462"/>
      <c r="C52" s="413" t="s">
        <v>634</v>
      </c>
      <c r="D52" s="444"/>
      <c r="E52" s="391"/>
      <c r="F52" s="415"/>
      <c r="G52" s="416"/>
      <c r="H52" s="415"/>
      <c r="I52" s="417"/>
      <c r="J52" s="417"/>
      <c r="K52" s="416"/>
      <c r="L52" s="415"/>
      <c r="M52" s="417"/>
      <c r="N52" s="417"/>
      <c r="O52" s="417"/>
      <c r="P52" s="417"/>
      <c r="Q52" s="416"/>
      <c r="R52" s="418" t="s">
        <v>635</v>
      </c>
      <c r="S52" s="419"/>
      <c r="T52" s="419"/>
      <c r="U52" s="420"/>
    </row>
    <row r="53" spans="1:21" ht="15" customHeight="1">
      <c r="A53" s="433"/>
      <c r="B53" s="425" t="s">
        <v>636</v>
      </c>
      <c r="C53" s="426"/>
      <c r="D53" s="427"/>
      <c r="E53" s="391"/>
      <c r="F53" s="415"/>
      <c r="G53" s="416"/>
      <c r="H53" s="415"/>
      <c r="I53" s="417"/>
      <c r="J53" s="417"/>
      <c r="K53" s="416"/>
      <c r="L53" s="415"/>
      <c r="M53" s="417"/>
      <c r="N53" s="417"/>
      <c r="O53" s="417"/>
      <c r="P53" s="417"/>
      <c r="Q53" s="416"/>
      <c r="R53" s="418" t="s">
        <v>637</v>
      </c>
      <c r="S53" s="419"/>
      <c r="T53" s="419"/>
      <c r="U53" s="420"/>
    </row>
    <row r="54" spans="1:21" ht="15" customHeight="1">
      <c r="A54" s="433"/>
      <c r="B54" s="442" t="s">
        <v>638</v>
      </c>
      <c r="C54" s="413" t="s">
        <v>639</v>
      </c>
      <c r="D54" s="443"/>
      <c r="E54" s="391"/>
      <c r="F54" s="415"/>
      <c r="G54" s="416"/>
      <c r="H54" s="415"/>
      <c r="I54" s="417"/>
      <c r="J54" s="417"/>
      <c r="K54" s="416"/>
      <c r="L54" s="415"/>
      <c r="M54" s="417"/>
      <c r="N54" s="417"/>
      <c r="O54" s="417"/>
      <c r="P54" s="417"/>
      <c r="Q54" s="416"/>
      <c r="R54" s="418" t="s">
        <v>640</v>
      </c>
      <c r="S54" s="419"/>
      <c r="T54" s="419"/>
      <c r="U54" s="420"/>
    </row>
    <row r="55" spans="1:21" ht="15" customHeight="1">
      <c r="A55" s="433"/>
      <c r="B55" s="442"/>
      <c r="C55" s="413" t="s">
        <v>641</v>
      </c>
      <c r="D55" s="443"/>
      <c r="E55" s="391"/>
      <c r="F55" s="415"/>
      <c r="G55" s="416"/>
      <c r="H55" s="415"/>
      <c r="I55" s="417"/>
      <c r="J55" s="417"/>
      <c r="K55" s="416"/>
      <c r="L55" s="415"/>
      <c r="M55" s="417"/>
      <c r="N55" s="417"/>
      <c r="O55" s="417"/>
      <c r="P55" s="417"/>
      <c r="Q55" s="416"/>
      <c r="R55" s="418" t="s">
        <v>640</v>
      </c>
      <c r="S55" s="419"/>
      <c r="T55" s="419"/>
      <c r="U55" s="420"/>
    </row>
    <row r="56" spans="1:21" ht="15" customHeight="1">
      <c r="A56" s="433"/>
      <c r="B56" s="441" t="s">
        <v>642</v>
      </c>
      <c r="C56" s="441"/>
      <c r="D56" s="441"/>
      <c r="E56" s="391"/>
      <c r="F56" s="415"/>
      <c r="G56" s="416"/>
      <c r="H56" s="415"/>
      <c r="I56" s="417"/>
      <c r="J56" s="417"/>
      <c r="K56" s="416"/>
      <c r="L56" s="415"/>
      <c r="M56" s="417"/>
      <c r="N56" s="417"/>
      <c r="O56" s="417"/>
      <c r="P56" s="417"/>
      <c r="Q56" s="416"/>
      <c r="R56" s="418" t="s">
        <v>643</v>
      </c>
      <c r="S56" s="419"/>
      <c r="T56" s="419"/>
      <c r="U56" s="420"/>
    </row>
    <row r="57" spans="1:21" ht="15" customHeight="1">
      <c r="A57" s="433"/>
      <c r="B57" s="421" t="s">
        <v>644</v>
      </c>
      <c r="C57" s="413" t="s">
        <v>645</v>
      </c>
      <c r="D57" s="414"/>
      <c r="E57" s="390"/>
      <c r="F57" s="415"/>
      <c r="G57" s="416"/>
      <c r="H57" s="415"/>
      <c r="I57" s="417"/>
      <c r="J57" s="417"/>
      <c r="K57" s="416"/>
      <c r="L57" s="415"/>
      <c r="M57" s="417"/>
      <c r="N57" s="417"/>
      <c r="O57" s="417"/>
      <c r="P57" s="417"/>
      <c r="Q57" s="416"/>
      <c r="R57" s="418" t="s">
        <v>646</v>
      </c>
      <c r="S57" s="419"/>
      <c r="T57" s="419"/>
      <c r="U57" s="420"/>
    </row>
    <row r="58" spans="1:21" ht="15" customHeight="1">
      <c r="A58" s="433"/>
      <c r="B58" s="422"/>
      <c r="C58" s="413" t="s">
        <v>647</v>
      </c>
      <c r="D58" s="414"/>
      <c r="E58" s="390"/>
      <c r="F58" s="415"/>
      <c r="G58" s="416"/>
      <c r="H58" s="415"/>
      <c r="I58" s="417"/>
      <c r="J58" s="417"/>
      <c r="K58" s="416"/>
      <c r="L58" s="415"/>
      <c r="M58" s="417"/>
      <c r="N58" s="417"/>
      <c r="O58" s="417"/>
      <c r="P58" s="417"/>
      <c r="Q58" s="416"/>
      <c r="R58" s="418" t="s">
        <v>648</v>
      </c>
      <c r="S58" s="419"/>
      <c r="T58" s="419"/>
      <c r="U58" s="420"/>
    </row>
    <row r="59" spans="1:21" ht="15" customHeight="1">
      <c r="A59" s="433"/>
      <c r="B59" s="422"/>
      <c r="C59" s="413" t="s">
        <v>649</v>
      </c>
      <c r="D59" s="414"/>
      <c r="E59" s="391"/>
      <c r="F59" s="415"/>
      <c r="G59" s="416"/>
      <c r="H59" s="415"/>
      <c r="I59" s="417"/>
      <c r="J59" s="417"/>
      <c r="K59" s="416"/>
      <c r="L59" s="415"/>
      <c r="M59" s="417"/>
      <c r="N59" s="417"/>
      <c r="O59" s="417"/>
      <c r="P59" s="417"/>
      <c r="Q59" s="416"/>
      <c r="R59" s="418" t="s">
        <v>650</v>
      </c>
      <c r="S59" s="419"/>
      <c r="T59" s="419"/>
      <c r="U59" s="420"/>
    </row>
    <row r="60" spans="1:21" ht="15" customHeight="1">
      <c r="A60" s="433"/>
      <c r="B60" s="423"/>
      <c r="C60" s="413" t="s">
        <v>651</v>
      </c>
      <c r="D60" s="414"/>
      <c r="E60" s="391"/>
      <c r="F60" s="415"/>
      <c r="G60" s="416"/>
      <c r="H60" s="415"/>
      <c r="I60" s="417"/>
      <c r="J60" s="417"/>
      <c r="K60" s="416"/>
      <c r="L60" s="415"/>
      <c r="M60" s="417"/>
      <c r="N60" s="417"/>
      <c r="O60" s="417"/>
      <c r="P60" s="417"/>
      <c r="Q60" s="416"/>
      <c r="R60" s="418" t="s">
        <v>652</v>
      </c>
      <c r="S60" s="419"/>
      <c r="T60" s="419"/>
      <c r="U60" s="420"/>
    </row>
    <row r="61" spans="1:21" ht="15" customHeight="1">
      <c r="A61" s="433"/>
      <c r="B61" s="425" t="s">
        <v>653</v>
      </c>
      <c r="C61" s="426"/>
      <c r="D61" s="427"/>
      <c r="E61" s="391"/>
      <c r="F61" s="415"/>
      <c r="G61" s="416"/>
      <c r="H61" s="415"/>
      <c r="I61" s="417"/>
      <c r="J61" s="417"/>
      <c r="K61" s="416"/>
      <c r="L61" s="415"/>
      <c r="M61" s="417"/>
      <c r="N61" s="417"/>
      <c r="O61" s="417"/>
      <c r="P61" s="417"/>
      <c r="Q61" s="416"/>
      <c r="R61" s="435" t="s">
        <v>654</v>
      </c>
      <c r="S61" s="436"/>
      <c r="T61" s="436"/>
      <c r="U61" s="437"/>
    </row>
    <row r="62" spans="1:21" ht="15" customHeight="1">
      <c r="A62" s="434"/>
      <c r="B62" s="425" t="s">
        <v>655</v>
      </c>
      <c r="C62" s="426"/>
      <c r="D62" s="427"/>
      <c r="E62" s="391"/>
      <c r="F62" s="415"/>
      <c r="G62" s="416"/>
      <c r="H62" s="415"/>
      <c r="I62" s="417"/>
      <c r="J62" s="417"/>
      <c r="K62" s="416"/>
      <c r="L62" s="415"/>
      <c r="M62" s="417"/>
      <c r="N62" s="417"/>
      <c r="O62" s="417"/>
      <c r="P62" s="417"/>
      <c r="Q62" s="416"/>
      <c r="R62" s="428" t="s">
        <v>643</v>
      </c>
      <c r="S62" s="428"/>
      <c r="T62" s="428"/>
      <c r="U62" s="428"/>
    </row>
    <row r="63" spans="1:21" ht="15" customHeight="1">
      <c r="A63" s="429" t="s">
        <v>656</v>
      </c>
      <c r="B63" s="430"/>
      <c r="C63" s="430"/>
      <c r="D63" s="430"/>
      <c r="E63" s="430"/>
      <c r="F63" s="430"/>
      <c r="G63" s="431"/>
      <c r="H63" s="392"/>
      <c r="I63" s="368"/>
      <c r="J63" s="368"/>
      <c r="K63" s="368"/>
      <c r="L63" s="368"/>
      <c r="M63" s="368"/>
      <c r="N63" s="369"/>
      <c r="O63" s="369"/>
      <c r="P63" s="369"/>
      <c r="Q63" s="370"/>
      <c r="R63" s="393"/>
      <c r="S63" s="393"/>
      <c r="T63" s="393"/>
      <c r="U63" s="393"/>
    </row>
    <row r="64" spans="1:21" ht="15" customHeight="1">
      <c r="A64" s="365" t="s">
        <v>657</v>
      </c>
      <c r="B64" s="365"/>
      <c r="C64" s="365"/>
      <c r="D64" s="365"/>
      <c r="E64" s="365"/>
      <c r="F64" s="365"/>
      <c r="G64" s="365"/>
      <c r="H64" s="365"/>
      <c r="I64" s="365"/>
      <c r="J64" s="365"/>
      <c r="K64" s="365"/>
      <c r="L64" s="365"/>
      <c r="M64" s="365"/>
      <c r="N64" s="365"/>
      <c r="O64" s="365"/>
      <c r="P64" s="365"/>
      <c r="Q64" s="365"/>
      <c r="R64" s="365"/>
      <c r="S64" s="365"/>
      <c r="T64" s="365"/>
      <c r="U64" s="365"/>
    </row>
    <row r="65" spans="1:21" ht="27" customHeight="1">
      <c r="A65" s="394">
        <v>1</v>
      </c>
      <c r="B65" s="438" t="s">
        <v>658</v>
      </c>
      <c r="C65" s="438"/>
      <c r="D65" s="438"/>
      <c r="E65" s="438"/>
      <c r="F65" s="438"/>
      <c r="G65" s="438"/>
      <c r="H65" s="438"/>
      <c r="I65" s="438"/>
      <c r="J65" s="438"/>
      <c r="K65" s="438"/>
      <c r="L65" s="438"/>
      <c r="M65" s="438"/>
      <c r="N65" s="438"/>
      <c r="O65" s="438"/>
      <c r="P65" s="438"/>
      <c r="Q65" s="438"/>
      <c r="R65" s="438"/>
      <c r="S65" s="438"/>
      <c r="T65" s="438"/>
      <c r="U65" s="438"/>
    </row>
    <row r="66" spans="1:21" ht="39" customHeight="1">
      <c r="A66" s="394">
        <v>2</v>
      </c>
      <c r="B66" s="424" t="s">
        <v>659</v>
      </c>
      <c r="C66" s="424"/>
      <c r="D66" s="424"/>
      <c r="E66" s="424"/>
      <c r="F66" s="424"/>
      <c r="G66" s="424"/>
      <c r="H66" s="424"/>
      <c r="I66" s="424"/>
      <c r="J66" s="424"/>
      <c r="K66" s="424"/>
      <c r="L66" s="424"/>
      <c r="M66" s="424"/>
      <c r="N66" s="424"/>
      <c r="O66" s="424"/>
      <c r="P66" s="424"/>
      <c r="Q66" s="424"/>
      <c r="R66" s="424"/>
      <c r="S66" s="424"/>
      <c r="T66" s="424"/>
      <c r="U66" s="424"/>
    </row>
    <row r="67" spans="1:21" ht="27" customHeight="1">
      <c r="A67" s="394">
        <v>3</v>
      </c>
      <c r="B67" s="439" t="s">
        <v>660</v>
      </c>
      <c r="C67" s="440"/>
      <c r="D67" s="440"/>
      <c r="E67" s="440"/>
      <c r="F67" s="440"/>
      <c r="G67" s="440"/>
      <c r="H67" s="440"/>
      <c r="I67" s="440"/>
      <c r="J67" s="440"/>
      <c r="K67" s="440"/>
      <c r="L67" s="440"/>
      <c r="M67" s="440"/>
      <c r="N67" s="440"/>
      <c r="O67" s="440"/>
      <c r="P67" s="440"/>
      <c r="Q67" s="440"/>
      <c r="R67" s="440"/>
      <c r="S67" s="440"/>
      <c r="T67" s="440"/>
      <c r="U67" s="440"/>
    </row>
    <row r="68" spans="1:21" ht="27" customHeight="1">
      <c r="A68" s="394">
        <v>4</v>
      </c>
      <c r="B68" s="439" t="s">
        <v>661</v>
      </c>
      <c r="C68" s="440"/>
      <c r="D68" s="440"/>
      <c r="E68" s="440"/>
      <c r="F68" s="440"/>
      <c r="G68" s="440"/>
      <c r="H68" s="440"/>
      <c r="I68" s="440"/>
      <c r="J68" s="440"/>
      <c r="K68" s="440"/>
      <c r="L68" s="440"/>
      <c r="M68" s="440"/>
      <c r="N68" s="440"/>
      <c r="O68" s="440"/>
      <c r="P68" s="440"/>
      <c r="Q68" s="440"/>
      <c r="R68" s="440"/>
      <c r="S68" s="440"/>
      <c r="T68" s="440"/>
      <c r="U68" s="440"/>
    </row>
    <row r="69" spans="1:21" ht="27" customHeight="1">
      <c r="A69" s="394">
        <v>5</v>
      </c>
      <c r="B69" s="424" t="s">
        <v>662</v>
      </c>
      <c r="C69" s="424"/>
      <c r="D69" s="424"/>
      <c r="E69" s="424"/>
      <c r="F69" s="424"/>
      <c r="G69" s="424"/>
      <c r="H69" s="424"/>
      <c r="I69" s="424"/>
      <c r="J69" s="424"/>
      <c r="K69" s="424"/>
      <c r="L69" s="424"/>
      <c r="M69" s="424"/>
      <c r="N69" s="424"/>
      <c r="O69" s="424"/>
      <c r="P69" s="424"/>
      <c r="Q69" s="424"/>
      <c r="R69" s="424"/>
      <c r="S69" s="424"/>
      <c r="T69" s="424"/>
      <c r="U69" s="424"/>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3"/>
  <dataValidations count="5">
    <dataValidation type="list" allowBlank="1" showInputMessage="1" showErrorMessage="1" sqref="E5:F5" xr:uid="{81DF4EAA-C8C2-4096-98C2-BD75D28AEB42}">
      <formula1>"指定,指定更新,指定変更"</formula1>
    </dataValidation>
    <dataValidation type="list" allowBlank="1" showInputMessage="1" showErrorMessage="1" sqref="E45 E36:E37 E41:E42 F33 E57:E58 F36:K62" xr:uid="{47577A03-0836-47E0-8FE7-00A3C2A50162}">
      <formula1>"○"</formula1>
    </dataValidation>
    <dataValidation type="list" allowBlank="1" showInputMessage="1" showErrorMessage="1" sqref="E44" xr:uid="{65704EC4-C630-4489-9BB9-B6F9E942318E}">
      <formula1>"　,○"</formula1>
    </dataValidation>
    <dataValidation type="list" allowBlank="1" showInputMessage="1" showErrorMessage="1" sqref="H18 H26 H31" xr:uid="{9E8D9469-E338-4B8A-9AC7-E982FEDFAD61}">
      <formula1>"市,郡,区"</formula1>
    </dataValidation>
    <dataValidation type="list" allowBlank="1" showInputMessage="1" showErrorMessage="1" sqref="E18 E26 E31" xr:uid="{B4124183-A36D-4196-9F48-6ECC7BEABA4F}">
      <formula1>"都,道,府,県"</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view="pageBreakPreview" topLeftCell="A24" zoomScaleNormal="100" zoomScaleSheetLayoutView="100" workbookViewId="0">
      <selection activeCell="B30" sqref="B30:C30"/>
    </sheetView>
  </sheetViews>
  <sheetFormatPr defaultColWidth="2.625" defaultRowHeight="20.100000000000001" customHeight="1"/>
  <cols>
    <col min="1" max="1" width="3" style="142" customWidth="1"/>
    <col min="2" max="38" width="2.875" style="142" customWidth="1"/>
    <col min="39" max="16384" width="2.625" style="142"/>
  </cols>
  <sheetData>
    <row r="1" spans="1:74" ht="15.75" customHeight="1">
      <c r="A1" s="577" t="s">
        <v>665</v>
      </c>
      <c r="B1" s="577"/>
      <c r="C1" s="577"/>
      <c r="D1" s="577"/>
      <c r="E1" s="577"/>
      <c r="F1" s="577"/>
      <c r="G1" s="577"/>
    </row>
    <row r="2" spans="1:74" ht="15" customHeight="1">
      <c r="A2" s="587" t="s">
        <v>2</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row>
    <row r="3" spans="1:74" ht="15" customHeight="1">
      <c r="A3" s="587" t="s">
        <v>3</v>
      </c>
      <c r="B3" s="587"/>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row>
    <row r="4" spans="1:74" ht="15" customHeight="1">
      <c r="A4" s="587" t="s">
        <v>4</v>
      </c>
      <c r="B4" s="587"/>
      <c r="C4" s="587"/>
      <c r="D4" s="587"/>
      <c r="E4" s="587"/>
      <c r="F4" s="587"/>
      <c r="G4" s="587"/>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7"/>
      <c r="AI4" s="587"/>
      <c r="AJ4" s="587"/>
      <c r="AK4" s="157"/>
      <c r="AL4" s="157"/>
      <c r="AO4" s="143"/>
      <c r="AP4" s="143"/>
      <c r="AQ4" s="143"/>
      <c r="AR4" s="143"/>
      <c r="AS4" s="143"/>
      <c r="AT4" s="143"/>
      <c r="AU4" s="143"/>
      <c r="AV4" s="143"/>
      <c r="AW4" s="143"/>
      <c r="AX4" s="143"/>
      <c r="AY4" s="143"/>
      <c r="AZ4" s="143"/>
      <c r="BA4" s="143"/>
      <c r="BB4" s="143"/>
      <c r="BC4" s="143"/>
      <c r="BD4" s="143"/>
      <c r="BE4" s="143"/>
      <c r="BF4" s="143"/>
      <c r="BG4" s="143"/>
      <c r="BH4" s="143"/>
      <c r="BI4" s="143"/>
      <c r="BJ4" s="157"/>
      <c r="BK4" s="157"/>
      <c r="BL4" s="157"/>
      <c r="BN4" s="157"/>
      <c r="BO4" s="157"/>
      <c r="BP4" s="157"/>
      <c r="BQ4" s="157"/>
      <c r="BR4" s="157"/>
      <c r="BS4" s="157"/>
      <c r="BT4" s="157"/>
      <c r="BU4" s="157"/>
      <c r="BV4" s="157"/>
    </row>
    <row r="5" spans="1:74" ht="15" customHeight="1">
      <c r="P5" s="166"/>
      <c r="S5" s="166" t="s">
        <v>5</v>
      </c>
      <c r="X5" s="157"/>
      <c r="Y5" s="157"/>
      <c r="Z5" s="157"/>
      <c r="AA5" s="157"/>
      <c r="AB5" s="157"/>
      <c r="AC5" s="157"/>
      <c r="AD5" s="157"/>
      <c r="AE5" s="157"/>
      <c r="AF5" s="157"/>
      <c r="AG5" s="157"/>
      <c r="AH5" s="157"/>
      <c r="AI5" s="157"/>
      <c r="AJ5" s="157"/>
      <c r="AK5" s="157"/>
      <c r="AL5" s="157"/>
      <c r="AO5" s="143"/>
      <c r="AP5" s="143"/>
      <c r="AQ5" s="143"/>
      <c r="AR5" s="143"/>
      <c r="AS5" s="143"/>
      <c r="AT5" s="143"/>
      <c r="AU5" s="143"/>
      <c r="AV5" s="143"/>
      <c r="AW5" s="143"/>
      <c r="AX5" s="143"/>
      <c r="AY5" s="143"/>
      <c r="AZ5" s="143"/>
      <c r="BA5" s="143"/>
      <c r="BB5" s="143"/>
      <c r="BC5" s="143"/>
      <c r="BD5" s="143"/>
      <c r="BE5" s="143"/>
      <c r="BF5" s="143"/>
      <c r="BG5" s="143"/>
      <c r="BH5" s="143"/>
      <c r="BI5" s="143"/>
      <c r="BJ5" s="157"/>
      <c r="BK5" s="157"/>
      <c r="BL5" s="157"/>
      <c r="BN5" s="157"/>
      <c r="BO5" s="157"/>
      <c r="BP5" s="157"/>
      <c r="BQ5" s="157"/>
      <c r="BR5" s="157"/>
      <c r="BS5" s="157"/>
      <c r="BT5" s="157"/>
      <c r="BU5" s="157"/>
      <c r="BV5" s="157"/>
    </row>
    <row r="6" spans="1:74" ht="15" customHeight="1">
      <c r="C6" s="143"/>
      <c r="D6" s="143"/>
      <c r="F6" s="143"/>
      <c r="G6" s="143"/>
      <c r="H6" s="143"/>
      <c r="I6" s="143"/>
      <c r="J6" s="143"/>
      <c r="K6" s="143"/>
      <c r="L6" s="143"/>
      <c r="M6" s="143"/>
      <c r="Z6" s="592"/>
      <c r="AA6" s="592"/>
      <c r="AB6" s="592"/>
      <c r="AC6" s="592"/>
      <c r="AD6" s="142" t="s">
        <v>6</v>
      </c>
      <c r="AE6" s="592"/>
      <c r="AF6" s="592"/>
      <c r="AG6" s="142" t="s">
        <v>7</v>
      </c>
      <c r="AH6" s="592"/>
      <c r="AI6" s="592"/>
      <c r="AJ6" s="142" t="s">
        <v>8</v>
      </c>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row>
    <row r="7" spans="1:74" ht="15" customHeight="1">
      <c r="B7" s="170"/>
      <c r="C7" s="170"/>
      <c r="D7" s="170"/>
      <c r="E7" s="170"/>
      <c r="F7" s="170"/>
      <c r="G7" s="170"/>
      <c r="I7" s="173" t="s">
        <v>1</v>
      </c>
      <c r="K7" s="143"/>
      <c r="M7" s="143"/>
      <c r="N7" s="154"/>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row>
    <row r="8" spans="1:74" ht="15" customHeight="1">
      <c r="B8" s="168"/>
      <c r="C8" s="168"/>
      <c r="D8" s="168"/>
      <c r="E8" s="168"/>
      <c r="F8" s="168"/>
      <c r="G8" s="153"/>
      <c r="H8" s="143"/>
      <c r="I8" s="154"/>
      <c r="J8" s="143"/>
      <c r="K8" s="143"/>
      <c r="L8" s="143"/>
      <c r="M8" s="143"/>
      <c r="S8" s="550" t="s">
        <v>9</v>
      </c>
      <c r="T8" s="550"/>
      <c r="U8" s="550"/>
      <c r="V8" s="550"/>
      <c r="W8" s="563"/>
      <c r="X8" s="563"/>
      <c r="Y8" s="563"/>
      <c r="Z8" s="563"/>
      <c r="AA8" s="563"/>
      <c r="AB8" s="563"/>
      <c r="AC8" s="563"/>
      <c r="AD8" s="563"/>
      <c r="AE8" s="563"/>
      <c r="AF8" s="563"/>
      <c r="AG8" s="563"/>
      <c r="AH8" s="563"/>
      <c r="AI8" s="563"/>
      <c r="AJ8" s="56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row>
    <row r="9" spans="1:74" ht="15" customHeight="1">
      <c r="C9" s="143"/>
      <c r="D9" s="143"/>
      <c r="E9" s="143"/>
      <c r="F9" s="143"/>
      <c r="G9" s="143"/>
      <c r="H9" s="143"/>
      <c r="I9" s="143"/>
      <c r="J9" s="143"/>
      <c r="K9" s="143"/>
      <c r="L9" s="143"/>
      <c r="M9" s="143"/>
      <c r="O9" s="153" t="s">
        <v>10</v>
      </c>
      <c r="S9" s="550" t="s">
        <v>11</v>
      </c>
      <c r="T9" s="550"/>
      <c r="U9" s="550"/>
      <c r="V9" s="550"/>
      <c r="W9" s="563"/>
      <c r="X9" s="563"/>
      <c r="Y9" s="563"/>
      <c r="Z9" s="563"/>
      <c r="AA9" s="563"/>
      <c r="AB9" s="563"/>
      <c r="AC9" s="563"/>
      <c r="AD9" s="563"/>
      <c r="AE9" s="563"/>
      <c r="AF9" s="563"/>
      <c r="AG9" s="563"/>
      <c r="AH9" s="563"/>
      <c r="AI9" s="563"/>
      <c r="AJ9" s="56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row>
    <row r="10" spans="1:74" ht="15" customHeight="1">
      <c r="C10" s="143"/>
      <c r="D10" s="143"/>
      <c r="E10" s="143"/>
      <c r="F10" s="143"/>
      <c r="G10" s="143"/>
      <c r="H10" s="143"/>
      <c r="I10" s="143"/>
      <c r="J10" s="143"/>
      <c r="K10" s="143"/>
      <c r="L10" s="143"/>
      <c r="M10" s="143"/>
      <c r="S10" s="564" t="s">
        <v>12</v>
      </c>
      <c r="T10" s="564"/>
      <c r="U10" s="564"/>
      <c r="V10" s="564"/>
      <c r="W10" s="564"/>
      <c r="X10" s="564"/>
      <c r="Y10" s="564"/>
      <c r="Z10" s="563"/>
      <c r="AA10" s="563"/>
      <c r="AB10" s="563"/>
      <c r="AC10" s="563"/>
      <c r="AD10" s="563"/>
      <c r="AE10" s="563"/>
      <c r="AF10" s="563"/>
      <c r="AG10" s="563"/>
      <c r="AH10" s="563"/>
      <c r="AI10" s="563"/>
      <c r="AJ10" s="56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row>
    <row r="11" spans="1:74" ht="15" customHeight="1">
      <c r="C11" s="143"/>
      <c r="D11" s="143"/>
      <c r="E11" s="143"/>
      <c r="F11" s="143"/>
      <c r="G11" s="143"/>
      <c r="H11" s="143"/>
      <c r="I11" s="143"/>
      <c r="J11" s="143"/>
      <c r="K11" s="143"/>
      <c r="L11" s="143"/>
      <c r="M11" s="143"/>
      <c r="S11" s="168"/>
      <c r="T11" s="168"/>
      <c r="U11" s="168"/>
      <c r="V11" s="168"/>
      <c r="W11" s="168"/>
      <c r="X11" s="168"/>
      <c r="Y11" s="168"/>
      <c r="Z11" s="169"/>
      <c r="AA11" s="169"/>
      <c r="AB11" s="169"/>
      <c r="AC11" s="169"/>
      <c r="AD11" s="169"/>
      <c r="AE11" s="169"/>
      <c r="AF11" s="169"/>
      <c r="AG11" s="169"/>
      <c r="AH11" s="169"/>
      <c r="AI11" s="169"/>
      <c r="AJ11" s="169"/>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row>
    <row r="12" spans="1:74" ht="15" customHeight="1">
      <c r="B12" s="142" t="s">
        <v>13</v>
      </c>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row>
    <row r="13" spans="1:74" ht="15" customHeight="1">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row>
    <row r="14" spans="1:74" ht="15" customHeight="1">
      <c r="B14" s="171" t="b">
        <v>0</v>
      </c>
      <c r="C14" s="174" t="s">
        <v>14</v>
      </c>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row>
    <row r="15" spans="1:74" ht="15" customHeight="1">
      <c r="C15" s="174" t="s">
        <v>15</v>
      </c>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row>
    <row r="16" spans="1:74" ht="15" customHeight="1">
      <c r="C16" s="174" t="s">
        <v>16</v>
      </c>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row>
    <row r="17" spans="2:74" ht="15" customHeight="1">
      <c r="C17" s="174" t="s">
        <v>17</v>
      </c>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row>
    <row r="18" spans="2:74" ht="15" customHeight="1">
      <c r="C18" s="174" t="s">
        <v>18</v>
      </c>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row>
    <row r="19" spans="2:74" ht="15" customHeight="1">
      <c r="C19" s="174" t="s">
        <v>19</v>
      </c>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row>
    <row r="20" spans="2:74" ht="15" customHeight="1">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row>
    <row r="21" spans="2:74" s="143" customFormat="1" ht="15" customHeight="1">
      <c r="I21" s="157"/>
      <c r="J21" s="157"/>
      <c r="K21" s="157"/>
      <c r="L21" s="157"/>
      <c r="M21" s="157"/>
      <c r="N21" s="157"/>
      <c r="O21" s="157"/>
      <c r="P21" s="157"/>
      <c r="Q21" s="157"/>
      <c r="R21" s="157"/>
      <c r="S21" s="157"/>
      <c r="T21" s="565" t="s">
        <v>20</v>
      </c>
      <c r="U21" s="566"/>
      <c r="V21" s="566"/>
      <c r="W21" s="566"/>
      <c r="X21" s="566"/>
      <c r="Y21" s="566"/>
      <c r="Z21" s="567"/>
      <c r="AA21" s="158"/>
      <c r="AB21" s="159"/>
      <c r="AC21" s="160"/>
      <c r="AD21" s="161"/>
      <c r="AE21" s="159"/>
      <c r="AF21" s="159"/>
      <c r="AG21" s="159"/>
      <c r="AH21" s="159"/>
      <c r="AI21" s="159"/>
      <c r="AJ21" s="162"/>
      <c r="AK21" s="157"/>
      <c r="AL21" s="157"/>
      <c r="AO21" s="145"/>
      <c r="AP21" s="145"/>
      <c r="AQ21" s="145"/>
      <c r="AR21" s="145"/>
      <c r="AS21" s="145"/>
      <c r="AT21" s="145"/>
      <c r="AU21" s="145"/>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row>
    <row r="22" spans="2:74" s="143" customFormat="1" ht="15" customHeight="1">
      <c r="B22" s="578" t="s">
        <v>21</v>
      </c>
      <c r="C22" s="579"/>
      <c r="D22" s="579"/>
      <c r="E22" s="579"/>
      <c r="F22" s="579"/>
      <c r="G22" s="579"/>
      <c r="H22" s="579"/>
      <c r="I22" s="579"/>
      <c r="J22" s="579"/>
      <c r="K22" s="579"/>
      <c r="L22" s="579"/>
      <c r="M22" s="579"/>
      <c r="N22" s="579"/>
      <c r="O22" s="579"/>
      <c r="P22" s="579"/>
      <c r="Q22" s="579"/>
      <c r="R22" s="579"/>
      <c r="S22" s="580"/>
      <c r="T22" s="568" t="s">
        <v>11</v>
      </c>
      <c r="U22" s="569"/>
      <c r="V22" s="570"/>
      <c r="W22" s="588"/>
      <c r="X22" s="588"/>
      <c r="Y22" s="588"/>
      <c r="Z22" s="588"/>
      <c r="AA22" s="588"/>
      <c r="AB22" s="588"/>
      <c r="AC22" s="588"/>
      <c r="AD22" s="588"/>
      <c r="AE22" s="588"/>
      <c r="AF22" s="588"/>
      <c r="AG22" s="588"/>
      <c r="AH22" s="588"/>
      <c r="AI22" s="588"/>
      <c r="AJ22" s="589"/>
      <c r="AK22" s="157"/>
      <c r="AL22" s="157"/>
      <c r="AO22" s="145"/>
      <c r="AP22" s="145"/>
      <c r="AQ22" s="145"/>
      <c r="AR22" s="145"/>
      <c r="AS22" s="145"/>
      <c r="AT22" s="145"/>
      <c r="AU22" s="145"/>
      <c r="AV22" s="157"/>
      <c r="AW22" s="157"/>
      <c r="AX22" s="157"/>
      <c r="AY22" s="157"/>
      <c r="AZ22" s="163"/>
      <c r="BA22" s="163"/>
      <c r="BB22" s="157"/>
      <c r="BC22" s="157"/>
      <c r="BD22" s="157"/>
      <c r="BE22" s="157"/>
      <c r="BF22" s="145"/>
      <c r="BG22" s="163"/>
      <c r="BH22" s="157"/>
      <c r="BJ22" s="157"/>
      <c r="BL22" s="157"/>
      <c r="BM22" s="157"/>
      <c r="BN22" s="157"/>
      <c r="BO22" s="157"/>
      <c r="BQ22" s="157"/>
      <c r="BR22" s="157"/>
      <c r="BS22" s="157"/>
      <c r="BT22" s="157"/>
      <c r="BU22" s="157"/>
      <c r="BV22" s="157"/>
    </row>
    <row r="23" spans="2:74" s="143" customFormat="1" ht="15" customHeight="1">
      <c r="B23" s="581"/>
      <c r="C23" s="582"/>
      <c r="D23" s="582"/>
      <c r="E23" s="582"/>
      <c r="F23" s="582"/>
      <c r="G23" s="582"/>
      <c r="H23" s="582"/>
      <c r="I23" s="582"/>
      <c r="J23" s="582"/>
      <c r="K23" s="582"/>
      <c r="L23" s="582"/>
      <c r="M23" s="582"/>
      <c r="N23" s="582"/>
      <c r="O23" s="582"/>
      <c r="P23" s="582"/>
      <c r="Q23" s="582"/>
      <c r="R23" s="582"/>
      <c r="S23" s="583"/>
      <c r="T23" s="574"/>
      <c r="U23" s="575"/>
      <c r="V23" s="576"/>
      <c r="W23" s="590"/>
      <c r="X23" s="590"/>
      <c r="Y23" s="590"/>
      <c r="Z23" s="590"/>
      <c r="AA23" s="590"/>
      <c r="AB23" s="590"/>
      <c r="AC23" s="590"/>
      <c r="AD23" s="590"/>
      <c r="AE23" s="590"/>
      <c r="AF23" s="590"/>
      <c r="AG23" s="590"/>
      <c r="AH23" s="590"/>
      <c r="AI23" s="590"/>
      <c r="AJ23" s="591"/>
      <c r="AK23" s="157"/>
      <c r="AL23" s="157"/>
      <c r="AO23" s="145"/>
      <c r="AP23" s="145"/>
      <c r="AQ23" s="145"/>
      <c r="AR23" s="145"/>
      <c r="AS23" s="145"/>
      <c r="AT23" s="145"/>
      <c r="AU23" s="145"/>
      <c r="AV23" s="157"/>
      <c r="AW23" s="157"/>
      <c r="AX23" s="157"/>
      <c r="AY23" s="157"/>
      <c r="AZ23" s="163"/>
      <c r="BA23" s="163"/>
      <c r="BB23" s="157"/>
      <c r="BC23" s="157"/>
      <c r="BD23" s="157"/>
      <c r="BE23" s="157"/>
      <c r="BF23" s="163"/>
      <c r="BG23" s="163"/>
      <c r="BH23" s="157"/>
      <c r="BJ23" s="157"/>
      <c r="BL23" s="157"/>
      <c r="BM23" s="157"/>
      <c r="BN23" s="157"/>
      <c r="BO23" s="157"/>
      <c r="BP23" s="157"/>
      <c r="BQ23" s="157"/>
      <c r="BR23" s="157"/>
      <c r="BS23" s="157"/>
      <c r="BT23" s="157"/>
      <c r="BU23" s="157"/>
      <c r="BV23" s="157"/>
    </row>
    <row r="24" spans="2:74" s="143" customFormat="1" ht="15" customHeight="1">
      <c r="B24" s="581"/>
      <c r="C24" s="582"/>
      <c r="D24" s="582"/>
      <c r="E24" s="582"/>
      <c r="F24" s="582"/>
      <c r="G24" s="582"/>
      <c r="H24" s="582"/>
      <c r="I24" s="582"/>
      <c r="J24" s="582"/>
      <c r="K24" s="582"/>
      <c r="L24" s="582"/>
      <c r="M24" s="582"/>
      <c r="N24" s="582"/>
      <c r="O24" s="582"/>
      <c r="P24" s="582"/>
      <c r="Q24" s="582"/>
      <c r="R24" s="582"/>
      <c r="S24" s="583"/>
      <c r="T24" s="568" t="s">
        <v>9</v>
      </c>
      <c r="U24" s="569"/>
      <c r="V24" s="570"/>
      <c r="W24" s="557"/>
      <c r="X24" s="557"/>
      <c r="Y24" s="557"/>
      <c r="Z24" s="557"/>
      <c r="AA24" s="557"/>
      <c r="AB24" s="557"/>
      <c r="AC24" s="557"/>
      <c r="AD24" s="557"/>
      <c r="AE24" s="557"/>
      <c r="AF24" s="557"/>
      <c r="AG24" s="557"/>
      <c r="AH24" s="557"/>
      <c r="AI24" s="557"/>
      <c r="AJ24" s="558"/>
      <c r="AK24" s="157"/>
      <c r="AL24" s="157"/>
      <c r="AO24" s="145"/>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row>
    <row r="25" spans="2:74" s="143" customFormat="1" ht="15" customHeight="1">
      <c r="B25" s="581"/>
      <c r="C25" s="582"/>
      <c r="D25" s="582"/>
      <c r="E25" s="582"/>
      <c r="F25" s="582"/>
      <c r="G25" s="582"/>
      <c r="H25" s="582"/>
      <c r="I25" s="582"/>
      <c r="J25" s="582"/>
      <c r="K25" s="582"/>
      <c r="L25" s="582"/>
      <c r="M25" s="582"/>
      <c r="N25" s="582"/>
      <c r="O25" s="582"/>
      <c r="P25" s="582"/>
      <c r="Q25" s="582"/>
      <c r="R25" s="582"/>
      <c r="S25" s="583"/>
      <c r="T25" s="571"/>
      <c r="U25" s="572"/>
      <c r="V25" s="573"/>
      <c r="W25" s="559"/>
      <c r="X25" s="559"/>
      <c r="Y25" s="559"/>
      <c r="Z25" s="559"/>
      <c r="AA25" s="559"/>
      <c r="AB25" s="559"/>
      <c r="AC25" s="559"/>
      <c r="AD25" s="559"/>
      <c r="AE25" s="559"/>
      <c r="AF25" s="559"/>
      <c r="AG25" s="559"/>
      <c r="AH25" s="559"/>
      <c r="AI25" s="559"/>
      <c r="AJ25" s="560"/>
      <c r="AK25" s="157"/>
      <c r="AL25" s="157"/>
      <c r="AO25" s="145"/>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row>
    <row r="26" spans="2:74" s="143" customFormat="1" ht="15" customHeight="1">
      <c r="B26" s="584"/>
      <c r="C26" s="585"/>
      <c r="D26" s="585"/>
      <c r="E26" s="585"/>
      <c r="F26" s="585"/>
      <c r="G26" s="585"/>
      <c r="H26" s="585"/>
      <c r="I26" s="585"/>
      <c r="J26" s="585"/>
      <c r="K26" s="585"/>
      <c r="L26" s="585"/>
      <c r="M26" s="585"/>
      <c r="N26" s="585"/>
      <c r="O26" s="585"/>
      <c r="P26" s="585"/>
      <c r="Q26" s="585"/>
      <c r="R26" s="585"/>
      <c r="S26" s="586"/>
      <c r="T26" s="574"/>
      <c r="U26" s="575"/>
      <c r="V26" s="576"/>
      <c r="W26" s="561"/>
      <c r="X26" s="561"/>
      <c r="Y26" s="561"/>
      <c r="Z26" s="561"/>
      <c r="AA26" s="561"/>
      <c r="AB26" s="561"/>
      <c r="AC26" s="561"/>
      <c r="AD26" s="561"/>
      <c r="AE26" s="561"/>
      <c r="AF26" s="561"/>
      <c r="AG26" s="561"/>
      <c r="AH26" s="561"/>
      <c r="AI26" s="561"/>
      <c r="AJ26" s="562"/>
      <c r="AO26" s="145"/>
      <c r="AP26" s="145"/>
    </row>
    <row r="27" spans="2:74" s="143" customFormat="1" ht="15" customHeight="1">
      <c r="B27" s="547" t="s">
        <v>22</v>
      </c>
      <c r="C27" s="548"/>
      <c r="D27" s="548"/>
      <c r="E27" s="548"/>
      <c r="F27" s="548"/>
      <c r="G27" s="548"/>
      <c r="H27" s="548"/>
      <c r="I27" s="548"/>
      <c r="J27" s="548"/>
      <c r="K27" s="548"/>
      <c r="L27" s="548"/>
      <c r="M27" s="548"/>
      <c r="N27" s="548"/>
      <c r="O27" s="548"/>
      <c r="P27" s="548"/>
      <c r="Q27" s="548"/>
      <c r="R27" s="548"/>
      <c r="S27" s="549"/>
      <c r="T27" s="551"/>
      <c r="U27" s="552"/>
      <c r="V27" s="552"/>
      <c r="W27" s="552"/>
      <c r="X27" s="552"/>
      <c r="Y27" s="552"/>
      <c r="Z27" s="552"/>
      <c r="AA27" s="552"/>
      <c r="AB27" s="552"/>
      <c r="AC27" s="552"/>
      <c r="AD27" s="552"/>
      <c r="AE27" s="552"/>
      <c r="AF27" s="552"/>
      <c r="AG27" s="552"/>
      <c r="AH27" s="552"/>
      <c r="AI27" s="552"/>
      <c r="AJ27" s="553"/>
      <c r="AO27" s="145"/>
      <c r="AP27" s="145"/>
    </row>
    <row r="28" spans="2:74" s="143" customFormat="1" ht="15" customHeight="1">
      <c r="B28" s="547" t="s">
        <v>23</v>
      </c>
      <c r="C28" s="548"/>
      <c r="D28" s="548"/>
      <c r="E28" s="548"/>
      <c r="F28" s="548"/>
      <c r="G28" s="548"/>
      <c r="H28" s="548"/>
      <c r="I28" s="548"/>
      <c r="J28" s="548"/>
      <c r="K28" s="548"/>
      <c r="L28" s="548"/>
      <c r="M28" s="548"/>
      <c r="N28" s="548"/>
      <c r="O28" s="548"/>
      <c r="P28" s="548"/>
      <c r="Q28" s="548"/>
      <c r="R28" s="548"/>
      <c r="S28" s="549"/>
      <c r="T28" s="554"/>
      <c r="U28" s="555"/>
      <c r="V28" s="555"/>
      <c r="W28" s="555"/>
      <c r="X28" s="555"/>
      <c r="Y28" s="152" t="s">
        <v>24</v>
      </c>
      <c r="Z28" s="555"/>
      <c r="AA28" s="555"/>
      <c r="AB28" s="555"/>
      <c r="AC28" s="152" t="s">
        <v>25</v>
      </c>
      <c r="AD28" s="555"/>
      <c r="AE28" s="555"/>
      <c r="AF28" s="555"/>
      <c r="AG28" s="152" t="s">
        <v>26</v>
      </c>
      <c r="AH28" s="555"/>
      <c r="AI28" s="555"/>
      <c r="AJ28" s="556"/>
      <c r="AO28" s="145"/>
      <c r="AP28" s="145"/>
    </row>
    <row r="29" spans="2:74" s="143" customFormat="1" ht="15" customHeight="1">
      <c r="B29" s="547" t="s">
        <v>27</v>
      </c>
      <c r="C29" s="548"/>
      <c r="D29" s="548"/>
      <c r="E29" s="548"/>
      <c r="F29" s="548"/>
      <c r="G29" s="548"/>
      <c r="H29" s="548"/>
      <c r="I29" s="548"/>
      <c r="J29" s="548"/>
      <c r="K29" s="548"/>
      <c r="L29" s="548"/>
      <c r="M29" s="548"/>
      <c r="N29" s="548"/>
      <c r="O29" s="548"/>
      <c r="P29" s="548"/>
      <c r="Q29" s="548"/>
      <c r="R29" s="548"/>
      <c r="S29" s="549"/>
      <c r="T29" s="547" t="s">
        <v>28</v>
      </c>
      <c r="U29" s="548"/>
      <c r="V29" s="548"/>
      <c r="W29" s="548"/>
      <c r="X29" s="548"/>
      <c r="Y29" s="548"/>
      <c r="Z29" s="548"/>
      <c r="AA29" s="548"/>
      <c r="AB29" s="548"/>
      <c r="AC29" s="548"/>
      <c r="AD29" s="548"/>
      <c r="AE29" s="548"/>
      <c r="AF29" s="548"/>
      <c r="AG29" s="548"/>
      <c r="AH29" s="548"/>
      <c r="AI29" s="548"/>
      <c r="AJ29" s="549"/>
      <c r="AO29" s="145"/>
      <c r="AP29" s="145"/>
    </row>
    <row r="30" spans="2:74" s="143" customFormat="1" ht="15" customHeight="1">
      <c r="B30" s="543"/>
      <c r="C30" s="543"/>
      <c r="D30" s="545" t="s">
        <v>29</v>
      </c>
      <c r="E30" s="545"/>
      <c r="F30" s="545"/>
      <c r="G30" s="545"/>
      <c r="H30" s="545"/>
      <c r="I30" s="545"/>
      <c r="J30" s="545"/>
      <c r="K30" s="545"/>
      <c r="L30" s="545"/>
      <c r="M30" s="545"/>
      <c r="N30" s="545"/>
      <c r="O30" s="545"/>
      <c r="P30" s="545"/>
      <c r="Q30" s="545"/>
      <c r="R30" s="545"/>
      <c r="S30" s="545"/>
      <c r="T30" s="542" t="s">
        <v>30</v>
      </c>
      <c r="U30" s="542"/>
      <c r="V30" s="542"/>
      <c r="W30" s="542"/>
      <c r="X30" s="542"/>
      <c r="Y30" s="542"/>
      <c r="Z30" s="542"/>
      <c r="AA30" s="542"/>
      <c r="AB30" s="542"/>
      <c r="AC30" s="542"/>
      <c r="AD30" s="542"/>
      <c r="AE30" s="542"/>
      <c r="AF30" s="542"/>
      <c r="AG30" s="542"/>
      <c r="AH30" s="542"/>
      <c r="AI30" s="542"/>
      <c r="AJ30" s="542"/>
      <c r="AO30" s="145"/>
      <c r="AP30" s="145"/>
    </row>
    <row r="31" spans="2:74" s="143" customFormat="1" ht="15" customHeight="1">
      <c r="B31" s="543"/>
      <c r="C31" s="543"/>
      <c r="D31" s="545" t="s">
        <v>31</v>
      </c>
      <c r="E31" s="545"/>
      <c r="F31" s="545"/>
      <c r="G31" s="545"/>
      <c r="H31" s="545"/>
      <c r="I31" s="545"/>
      <c r="J31" s="545"/>
      <c r="K31" s="545"/>
      <c r="L31" s="545"/>
      <c r="M31" s="545"/>
      <c r="N31" s="545"/>
      <c r="O31" s="545"/>
      <c r="P31" s="545"/>
      <c r="Q31" s="545"/>
      <c r="R31" s="545"/>
      <c r="S31" s="545"/>
      <c r="T31" s="542"/>
      <c r="U31" s="542"/>
      <c r="V31" s="542"/>
      <c r="W31" s="542"/>
      <c r="X31" s="542"/>
      <c r="Y31" s="542"/>
      <c r="Z31" s="542"/>
      <c r="AA31" s="542"/>
      <c r="AB31" s="542"/>
      <c r="AC31" s="542"/>
      <c r="AD31" s="542"/>
      <c r="AE31" s="542"/>
      <c r="AF31" s="542"/>
      <c r="AG31" s="542"/>
      <c r="AH31" s="542"/>
      <c r="AI31" s="542"/>
      <c r="AJ31" s="542"/>
      <c r="AO31" s="145"/>
      <c r="AP31" s="145"/>
    </row>
    <row r="32" spans="2:74" s="143" customFormat="1" ht="15" customHeight="1">
      <c r="B32" s="544"/>
      <c r="C32" s="544"/>
      <c r="D32" s="546" t="s">
        <v>32</v>
      </c>
      <c r="E32" s="546"/>
      <c r="F32" s="546"/>
      <c r="G32" s="546"/>
      <c r="H32" s="546"/>
      <c r="I32" s="546"/>
      <c r="J32" s="546"/>
      <c r="K32" s="546"/>
      <c r="L32" s="546"/>
      <c r="M32" s="546"/>
      <c r="N32" s="546"/>
      <c r="O32" s="546"/>
      <c r="P32" s="546"/>
      <c r="Q32" s="546"/>
      <c r="R32" s="546"/>
      <c r="S32" s="546"/>
      <c r="T32" s="542"/>
      <c r="U32" s="542"/>
      <c r="V32" s="542"/>
      <c r="W32" s="542"/>
      <c r="X32" s="542"/>
      <c r="Y32" s="542"/>
      <c r="Z32" s="542"/>
      <c r="AA32" s="542"/>
      <c r="AB32" s="542"/>
      <c r="AC32" s="542"/>
      <c r="AD32" s="542"/>
      <c r="AE32" s="542"/>
      <c r="AF32" s="542"/>
      <c r="AG32" s="542"/>
      <c r="AH32" s="542"/>
      <c r="AI32" s="542"/>
      <c r="AJ32" s="542"/>
      <c r="AO32" s="145"/>
      <c r="AP32" s="145"/>
    </row>
    <row r="33" spans="2:47" s="143" customFormat="1" ht="15" customHeight="1">
      <c r="B33" s="543"/>
      <c r="C33" s="543"/>
      <c r="D33" s="545" t="s">
        <v>33</v>
      </c>
      <c r="E33" s="545"/>
      <c r="F33" s="545"/>
      <c r="G33" s="545"/>
      <c r="H33" s="545"/>
      <c r="I33" s="545"/>
      <c r="J33" s="545"/>
      <c r="K33" s="545"/>
      <c r="L33" s="545"/>
      <c r="M33" s="545"/>
      <c r="N33" s="545"/>
      <c r="O33" s="545"/>
      <c r="P33" s="545"/>
      <c r="Q33" s="545"/>
      <c r="R33" s="545"/>
      <c r="S33" s="545"/>
      <c r="T33" s="542"/>
      <c r="U33" s="542"/>
      <c r="V33" s="542"/>
      <c r="W33" s="542"/>
      <c r="X33" s="542"/>
      <c r="Y33" s="542"/>
      <c r="Z33" s="542"/>
      <c r="AA33" s="542"/>
      <c r="AB33" s="542"/>
      <c r="AC33" s="542"/>
      <c r="AD33" s="542"/>
      <c r="AE33" s="542"/>
      <c r="AF33" s="542"/>
      <c r="AG33" s="542"/>
      <c r="AH33" s="542"/>
      <c r="AI33" s="542"/>
      <c r="AJ33" s="542"/>
      <c r="AO33" s="145"/>
      <c r="AP33" s="145"/>
    </row>
    <row r="34" spans="2:47" s="143" customFormat="1" ht="15" customHeight="1">
      <c r="B34" s="543"/>
      <c r="C34" s="543"/>
      <c r="D34" s="545" t="s">
        <v>34</v>
      </c>
      <c r="E34" s="545"/>
      <c r="F34" s="545"/>
      <c r="G34" s="545"/>
      <c r="H34" s="545"/>
      <c r="I34" s="545"/>
      <c r="J34" s="545"/>
      <c r="K34" s="545"/>
      <c r="L34" s="545"/>
      <c r="M34" s="545"/>
      <c r="N34" s="545"/>
      <c r="O34" s="545"/>
      <c r="P34" s="545"/>
      <c r="Q34" s="545"/>
      <c r="R34" s="545"/>
      <c r="S34" s="545"/>
      <c r="T34" s="542"/>
      <c r="U34" s="542"/>
      <c r="V34" s="542"/>
      <c r="W34" s="542"/>
      <c r="X34" s="542"/>
      <c r="Y34" s="542"/>
      <c r="Z34" s="542"/>
      <c r="AA34" s="542"/>
      <c r="AB34" s="542"/>
      <c r="AC34" s="542"/>
      <c r="AD34" s="542"/>
      <c r="AE34" s="542"/>
      <c r="AF34" s="542"/>
      <c r="AG34" s="542"/>
      <c r="AH34" s="542"/>
      <c r="AI34" s="542"/>
      <c r="AJ34" s="542"/>
      <c r="AO34" s="145"/>
      <c r="AP34" s="145"/>
    </row>
    <row r="35" spans="2:47" s="143" customFormat="1" ht="15" customHeight="1">
      <c r="B35" s="543"/>
      <c r="C35" s="543"/>
      <c r="D35" s="545" t="s">
        <v>35</v>
      </c>
      <c r="E35" s="545"/>
      <c r="F35" s="545"/>
      <c r="G35" s="545"/>
      <c r="H35" s="545"/>
      <c r="I35" s="545"/>
      <c r="J35" s="545"/>
      <c r="K35" s="545"/>
      <c r="L35" s="545"/>
      <c r="M35" s="545"/>
      <c r="N35" s="545"/>
      <c r="O35" s="545"/>
      <c r="P35" s="545"/>
      <c r="Q35" s="545"/>
      <c r="R35" s="545"/>
      <c r="S35" s="545"/>
      <c r="T35" s="542"/>
      <c r="U35" s="542"/>
      <c r="V35" s="542"/>
      <c r="W35" s="542"/>
      <c r="X35" s="542"/>
      <c r="Y35" s="542"/>
      <c r="Z35" s="542"/>
      <c r="AA35" s="542"/>
      <c r="AB35" s="542"/>
      <c r="AC35" s="542"/>
      <c r="AD35" s="542"/>
      <c r="AE35" s="542"/>
      <c r="AF35" s="542"/>
      <c r="AG35" s="542"/>
      <c r="AH35" s="542"/>
      <c r="AI35" s="542"/>
      <c r="AJ35" s="542"/>
      <c r="AO35" s="145"/>
      <c r="AP35" s="145"/>
    </row>
    <row r="36" spans="2:47" s="143" customFormat="1" ht="15" customHeight="1">
      <c r="B36" s="543"/>
      <c r="C36" s="543"/>
      <c r="D36" s="545" t="s">
        <v>36</v>
      </c>
      <c r="E36" s="545"/>
      <c r="F36" s="545"/>
      <c r="G36" s="545"/>
      <c r="H36" s="545"/>
      <c r="I36" s="545"/>
      <c r="J36" s="545"/>
      <c r="K36" s="545"/>
      <c r="L36" s="545"/>
      <c r="M36" s="545"/>
      <c r="N36" s="545"/>
      <c r="O36" s="545"/>
      <c r="P36" s="545"/>
      <c r="Q36" s="545"/>
      <c r="R36" s="545"/>
      <c r="S36" s="545"/>
      <c r="T36" s="542"/>
      <c r="U36" s="542"/>
      <c r="V36" s="542"/>
      <c r="W36" s="542"/>
      <c r="X36" s="542"/>
      <c r="Y36" s="542"/>
      <c r="Z36" s="542"/>
      <c r="AA36" s="542"/>
      <c r="AB36" s="542"/>
      <c r="AC36" s="542"/>
      <c r="AD36" s="542"/>
      <c r="AE36" s="542"/>
      <c r="AF36" s="542"/>
      <c r="AG36" s="542"/>
      <c r="AH36" s="542"/>
      <c r="AI36" s="542"/>
      <c r="AJ36" s="542"/>
      <c r="AO36" s="145"/>
      <c r="AP36" s="145"/>
    </row>
    <row r="37" spans="2:47" s="143" customFormat="1" ht="15" customHeight="1">
      <c r="B37" s="543"/>
      <c r="C37" s="543"/>
      <c r="D37" s="545" t="s">
        <v>37</v>
      </c>
      <c r="E37" s="545"/>
      <c r="F37" s="545"/>
      <c r="G37" s="545"/>
      <c r="H37" s="545"/>
      <c r="I37" s="545"/>
      <c r="J37" s="545"/>
      <c r="K37" s="545"/>
      <c r="L37" s="545"/>
      <c r="M37" s="545"/>
      <c r="N37" s="545"/>
      <c r="O37" s="545"/>
      <c r="P37" s="545"/>
      <c r="Q37" s="545"/>
      <c r="R37" s="545"/>
      <c r="S37" s="545"/>
      <c r="T37" s="542"/>
      <c r="U37" s="542"/>
      <c r="V37" s="542"/>
      <c r="W37" s="542"/>
      <c r="X37" s="542"/>
      <c r="Y37" s="542"/>
      <c r="Z37" s="542"/>
      <c r="AA37" s="542"/>
      <c r="AB37" s="542"/>
      <c r="AC37" s="542"/>
      <c r="AD37" s="542"/>
      <c r="AE37" s="542"/>
      <c r="AF37" s="542"/>
      <c r="AG37" s="542"/>
      <c r="AH37" s="542"/>
      <c r="AI37" s="542"/>
      <c r="AJ37" s="542"/>
      <c r="AO37" s="145"/>
      <c r="AP37" s="145"/>
    </row>
    <row r="38" spans="2:47" s="143" customFormat="1" ht="15" customHeight="1">
      <c r="B38" s="543"/>
      <c r="C38" s="543"/>
      <c r="D38" s="545" t="s">
        <v>38</v>
      </c>
      <c r="E38" s="545"/>
      <c r="F38" s="545"/>
      <c r="G38" s="545"/>
      <c r="H38" s="545"/>
      <c r="I38" s="545"/>
      <c r="J38" s="545"/>
      <c r="K38" s="545"/>
      <c r="L38" s="545"/>
      <c r="M38" s="545"/>
      <c r="N38" s="545"/>
      <c r="O38" s="545"/>
      <c r="P38" s="545"/>
      <c r="Q38" s="545"/>
      <c r="R38" s="545"/>
      <c r="S38" s="545"/>
      <c r="T38" s="542"/>
      <c r="U38" s="542"/>
      <c r="V38" s="542"/>
      <c r="W38" s="542"/>
      <c r="X38" s="542"/>
      <c r="Y38" s="542"/>
      <c r="Z38" s="542"/>
      <c r="AA38" s="542"/>
      <c r="AB38" s="542"/>
      <c r="AC38" s="542"/>
      <c r="AD38" s="542"/>
      <c r="AE38" s="542"/>
      <c r="AF38" s="542"/>
      <c r="AG38" s="542"/>
      <c r="AH38" s="542"/>
      <c r="AI38" s="542"/>
      <c r="AJ38" s="542"/>
      <c r="AO38" s="145"/>
      <c r="AP38" s="145"/>
    </row>
    <row r="39" spans="2:47" s="143" customFormat="1" ht="15" customHeight="1">
      <c r="B39" s="543"/>
      <c r="C39" s="543"/>
      <c r="D39" s="545" t="s">
        <v>39</v>
      </c>
      <c r="E39" s="545"/>
      <c r="F39" s="545"/>
      <c r="G39" s="545"/>
      <c r="H39" s="545"/>
      <c r="I39" s="545"/>
      <c r="J39" s="545"/>
      <c r="K39" s="545"/>
      <c r="L39" s="545"/>
      <c r="M39" s="545"/>
      <c r="N39" s="545"/>
      <c r="O39" s="545"/>
      <c r="P39" s="545"/>
      <c r="Q39" s="545"/>
      <c r="R39" s="545"/>
      <c r="S39" s="545"/>
      <c r="T39" s="542"/>
      <c r="U39" s="542"/>
      <c r="V39" s="542"/>
      <c r="W39" s="542"/>
      <c r="X39" s="542"/>
      <c r="Y39" s="542"/>
      <c r="Z39" s="542"/>
      <c r="AA39" s="542"/>
      <c r="AB39" s="542"/>
      <c r="AC39" s="542"/>
      <c r="AD39" s="542"/>
      <c r="AE39" s="542"/>
      <c r="AF39" s="542"/>
      <c r="AG39" s="542"/>
      <c r="AH39" s="542"/>
      <c r="AI39" s="542"/>
      <c r="AJ39" s="542"/>
      <c r="AO39" s="145"/>
      <c r="AP39" s="145"/>
    </row>
    <row r="40" spans="2:47" s="143" customFormat="1" ht="15" customHeight="1">
      <c r="B40" s="543"/>
      <c r="C40" s="543"/>
      <c r="D40" s="545" t="s">
        <v>40</v>
      </c>
      <c r="E40" s="545"/>
      <c r="F40" s="545"/>
      <c r="G40" s="545"/>
      <c r="H40" s="545"/>
      <c r="I40" s="545"/>
      <c r="J40" s="545"/>
      <c r="K40" s="545"/>
      <c r="L40" s="545"/>
      <c r="M40" s="545"/>
      <c r="N40" s="545"/>
      <c r="O40" s="545"/>
      <c r="P40" s="545"/>
      <c r="Q40" s="545"/>
      <c r="R40" s="545"/>
      <c r="S40" s="545"/>
      <c r="T40" s="593" t="s">
        <v>41</v>
      </c>
      <c r="U40" s="594"/>
      <c r="V40" s="594"/>
      <c r="W40" s="594"/>
      <c r="X40" s="594"/>
      <c r="Y40" s="594"/>
      <c r="Z40" s="594"/>
      <c r="AA40" s="594"/>
      <c r="AB40" s="594"/>
      <c r="AC40" s="594"/>
      <c r="AD40" s="594"/>
      <c r="AE40" s="594"/>
      <c r="AF40" s="594"/>
      <c r="AG40" s="594"/>
      <c r="AH40" s="594"/>
      <c r="AI40" s="594"/>
      <c r="AJ40" s="595"/>
      <c r="AO40" s="145"/>
      <c r="AP40" s="145"/>
    </row>
    <row r="41" spans="2:47" s="143" customFormat="1" ht="15" customHeight="1">
      <c r="B41" s="543"/>
      <c r="C41" s="543"/>
      <c r="D41" s="600" t="s">
        <v>42</v>
      </c>
      <c r="E41" s="600"/>
      <c r="F41" s="600"/>
      <c r="G41" s="600"/>
      <c r="H41" s="600"/>
      <c r="I41" s="600"/>
      <c r="J41" s="600"/>
      <c r="K41" s="600"/>
      <c r="L41" s="600"/>
      <c r="M41" s="600"/>
      <c r="N41" s="600"/>
      <c r="O41" s="600"/>
      <c r="P41" s="600"/>
      <c r="Q41" s="600"/>
      <c r="R41" s="600"/>
      <c r="S41" s="600"/>
      <c r="T41" s="593"/>
      <c r="U41" s="594"/>
      <c r="V41" s="594"/>
      <c r="W41" s="594"/>
      <c r="X41" s="594"/>
      <c r="Y41" s="594"/>
      <c r="Z41" s="594"/>
      <c r="AA41" s="594"/>
      <c r="AB41" s="594"/>
      <c r="AC41" s="594"/>
      <c r="AD41" s="594"/>
      <c r="AE41" s="594"/>
      <c r="AF41" s="594"/>
      <c r="AG41" s="594"/>
      <c r="AH41" s="594"/>
      <c r="AI41" s="594"/>
      <c r="AJ41" s="595"/>
      <c r="AO41" s="145"/>
      <c r="AP41" s="145"/>
    </row>
    <row r="42" spans="2:47" s="143" customFormat="1" ht="30" customHeight="1">
      <c r="B42" s="543"/>
      <c r="C42" s="543"/>
      <c r="D42" s="599" t="s">
        <v>43</v>
      </c>
      <c r="E42" s="599"/>
      <c r="F42" s="599"/>
      <c r="G42" s="599"/>
      <c r="H42" s="599"/>
      <c r="I42" s="599"/>
      <c r="J42" s="599"/>
      <c r="K42" s="599"/>
      <c r="L42" s="599"/>
      <c r="M42" s="599"/>
      <c r="N42" s="599"/>
      <c r="O42" s="599"/>
      <c r="P42" s="599"/>
      <c r="Q42" s="599"/>
      <c r="R42" s="599"/>
      <c r="S42" s="599"/>
      <c r="T42" s="593"/>
      <c r="U42" s="594"/>
      <c r="V42" s="594"/>
      <c r="W42" s="594"/>
      <c r="X42" s="594"/>
      <c r="Y42" s="594"/>
      <c r="Z42" s="594"/>
      <c r="AA42" s="594"/>
      <c r="AB42" s="594"/>
      <c r="AC42" s="594"/>
      <c r="AD42" s="594"/>
      <c r="AE42" s="594"/>
      <c r="AF42" s="594"/>
      <c r="AG42" s="594"/>
      <c r="AH42" s="594"/>
      <c r="AI42" s="594"/>
      <c r="AJ42" s="595"/>
      <c r="AO42" s="145"/>
      <c r="AP42" s="145"/>
    </row>
    <row r="43" spans="2:47" s="143" customFormat="1" ht="30" customHeight="1">
      <c r="B43" s="544"/>
      <c r="C43" s="544"/>
      <c r="D43" s="601" t="s">
        <v>44</v>
      </c>
      <c r="E43" s="601"/>
      <c r="F43" s="601"/>
      <c r="G43" s="601"/>
      <c r="H43" s="601"/>
      <c r="I43" s="601"/>
      <c r="J43" s="601"/>
      <c r="K43" s="601"/>
      <c r="L43" s="601"/>
      <c r="M43" s="601"/>
      <c r="N43" s="601"/>
      <c r="O43" s="601"/>
      <c r="P43" s="601"/>
      <c r="Q43" s="601"/>
      <c r="R43" s="601"/>
      <c r="S43" s="601"/>
      <c r="T43" s="593"/>
      <c r="U43" s="594"/>
      <c r="V43" s="594"/>
      <c r="W43" s="594"/>
      <c r="X43" s="594"/>
      <c r="Y43" s="594"/>
      <c r="Z43" s="594"/>
      <c r="AA43" s="594"/>
      <c r="AB43" s="594"/>
      <c r="AC43" s="594"/>
      <c r="AD43" s="594"/>
      <c r="AE43" s="594"/>
      <c r="AF43" s="594"/>
      <c r="AG43" s="594"/>
      <c r="AH43" s="594"/>
      <c r="AI43" s="594"/>
      <c r="AJ43" s="595"/>
      <c r="AO43" s="145"/>
      <c r="AP43" s="145"/>
    </row>
    <row r="44" spans="2:47" s="143" customFormat="1" ht="15" customHeight="1">
      <c r="B44" s="543"/>
      <c r="C44" s="543"/>
      <c r="D44" s="545" t="s">
        <v>45</v>
      </c>
      <c r="E44" s="545"/>
      <c r="F44" s="545"/>
      <c r="G44" s="545"/>
      <c r="H44" s="545"/>
      <c r="I44" s="545"/>
      <c r="J44" s="545"/>
      <c r="K44" s="545"/>
      <c r="L44" s="545"/>
      <c r="M44" s="545"/>
      <c r="N44" s="545"/>
      <c r="O44" s="545"/>
      <c r="P44" s="545"/>
      <c r="Q44" s="545"/>
      <c r="R44" s="545"/>
      <c r="S44" s="545"/>
      <c r="T44" s="593"/>
      <c r="U44" s="594"/>
      <c r="V44" s="594"/>
      <c r="W44" s="594"/>
      <c r="X44" s="594"/>
      <c r="Y44" s="594"/>
      <c r="Z44" s="594"/>
      <c r="AA44" s="594"/>
      <c r="AB44" s="594"/>
      <c r="AC44" s="594"/>
      <c r="AD44" s="594"/>
      <c r="AE44" s="594"/>
      <c r="AF44" s="594"/>
      <c r="AG44" s="594"/>
      <c r="AH44" s="594"/>
      <c r="AI44" s="594"/>
      <c r="AJ44" s="595"/>
      <c r="AO44" s="145"/>
      <c r="AP44" s="145"/>
    </row>
    <row r="45" spans="2:47" s="143" customFormat="1" ht="15" customHeight="1">
      <c r="B45" s="543"/>
      <c r="C45" s="543"/>
      <c r="D45" s="545" t="s">
        <v>46</v>
      </c>
      <c r="E45" s="545"/>
      <c r="F45" s="545"/>
      <c r="G45" s="545"/>
      <c r="H45" s="545"/>
      <c r="I45" s="545"/>
      <c r="J45" s="545"/>
      <c r="K45" s="545"/>
      <c r="L45" s="545"/>
      <c r="M45" s="545"/>
      <c r="N45" s="545"/>
      <c r="O45" s="545"/>
      <c r="P45" s="545"/>
      <c r="Q45" s="545"/>
      <c r="R45" s="545"/>
      <c r="S45" s="545"/>
      <c r="T45" s="593"/>
      <c r="U45" s="594"/>
      <c r="V45" s="594"/>
      <c r="W45" s="594"/>
      <c r="X45" s="594"/>
      <c r="Y45" s="594"/>
      <c r="Z45" s="594"/>
      <c r="AA45" s="594"/>
      <c r="AB45" s="594"/>
      <c r="AC45" s="594"/>
      <c r="AD45" s="594"/>
      <c r="AE45" s="594"/>
      <c r="AF45" s="594"/>
      <c r="AG45" s="594"/>
      <c r="AH45" s="594"/>
      <c r="AI45" s="594"/>
      <c r="AJ45" s="595"/>
      <c r="AO45" s="145"/>
      <c r="AP45" s="145"/>
      <c r="AU45" s="164" t="s">
        <v>47</v>
      </c>
    </row>
    <row r="46" spans="2:47" s="143" customFormat="1" ht="15" customHeight="1">
      <c r="B46" s="543"/>
      <c r="C46" s="543"/>
      <c r="D46" s="545" t="s">
        <v>48</v>
      </c>
      <c r="E46" s="545"/>
      <c r="F46" s="545"/>
      <c r="G46" s="545"/>
      <c r="H46" s="545"/>
      <c r="I46" s="545"/>
      <c r="J46" s="545"/>
      <c r="K46" s="545"/>
      <c r="L46" s="545"/>
      <c r="M46" s="545"/>
      <c r="N46" s="545"/>
      <c r="O46" s="545"/>
      <c r="P46" s="545"/>
      <c r="Q46" s="545"/>
      <c r="R46" s="545"/>
      <c r="S46" s="545"/>
      <c r="T46" s="593"/>
      <c r="U46" s="594"/>
      <c r="V46" s="594"/>
      <c r="W46" s="594"/>
      <c r="X46" s="594"/>
      <c r="Y46" s="594"/>
      <c r="Z46" s="594"/>
      <c r="AA46" s="594"/>
      <c r="AB46" s="594"/>
      <c r="AC46" s="594"/>
      <c r="AD46" s="594"/>
      <c r="AE46" s="594"/>
      <c r="AF46" s="594"/>
      <c r="AG46" s="594"/>
      <c r="AH46" s="594"/>
      <c r="AI46" s="594"/>
      <c r="AJ46" s="595"/>
      <c r="AO46" s="145"/>
      <c r="AP46" s="145"/>
      <c r="AU46" s="164"/>
    </row>
    <row r="47" spans="2:47" s="143" customFormat="1" ht="15" customHeight="1">
      <c r="B47" s="543"/>
      <c r="C47" s="543"/>
      <c r="D47" s="599" t="s">
        <v>49</v>
      </c>
      <c r="E47" s="599"/>
      <c r="F47" s="599"/>
      <c r="G47" s="599"/>
      <c r="H47" s="599"/>
      <c r="I47" s="599"/>
      <c r="J47" s="599"/>
      <c r="K47" s="599"/>
      <c r="L47" s="599"/>
      <c r="M47" s="599"/>
      <c r="N47" s="599"/>
      <c r="O47" s="599"/>
      <c r="P47" s="599"/>
      <c r="Q47" s="599"/>
      <c r="R47" s="599"/>
      <c r="S47" s="599"/>
      <c r="T47" s="593"/>
      <c r="U47" s="594"/>
      <c r="V47" s="594"/>
      <c r="W47" s="594"/>
      <c r="X47" s="594"/>
      <c r="Y47" s="594"/>
      <c r="Z47" s="594"/>
      <c r="AA47" s="594"/>
      <c r="AB47" s="594"/>
      <c r="AC47" s="594"/>
      <c r="AD47" s="594"/>
      <c r="AE47" s="594"/>
      <c r="AF47" s="594"/>
      <c r="AG47" s="594"/>
      <c r="AH47" s="594"/>
      <c r="AI47" s="594"/>
      <c r="AJ47" s="595"/>
      <c r="AO47" s="145"/>
      <c r="AP47" s="145"/>
    </row>
    <row r="48" spans="2:47" s="143" customFormat="1" ht="15" customHeight="1">
      <c r="B48" s="543"/>
      <c r="C48" s="543"/>
      <c r="D48" s="599" t="s">
        <v>50</v>
      </c>
      <c r="E48" s="599"/>
      <c r="F48" s="599"/>
      <c r="G48" s="599"/>
      <c r="H48" s="599"/>
      <c r="I48" s="599"/>
      <c r="J48" s="599"/>
      <c r="K48" s="599"/>
      <c r="L48" s="599"/>
      <c r="M48" s="599"/>
      <c r="N48" s="599"/>
      <c r="O48" s="599"/>
      <c r="P48" s="599"/>
      <c r="Q48" s="599"/>
      <c r="R48" s="599"/>
      <c r="S48" s="599"/>
      <c r="T48" s="593"/>
      <c r="U48" s="594"/>
      <c r="V48" s="594"/>
      <c r="W48" s="594"/>
      <c r="X48" s="594"/>
      <c r="Y48" s="594"/>
      <c r="Z48" s="594"/>
      <c r="AA48" s="594"/>
      <c r="AB48" s="594"/>
      <c r="AC48" s="594"/>
      <c r="AD48" s="594"/>
      <c r="AE48" s="594"/>
      <c r="AF48" s="594"/>
      <c r="AG48" s="594"/>
      <c r="AH48" s="594"/>
      <c r="AI48" s="594"/>
      <c r="AJ48" s="595"/>
      <c r="AO48" s="145"/>
      <c r="AP48" s="145"/>
    </row>
    <row r="49" spans="2:74" s="143" customFormat="1" ht="15" customHeight="1">
      <c r="B49" s="543"/>
      <c r="C49" s="543"/>
      <c r="D49" s="545" t="s">
        <v>51</v>
      </c>
      <c r="E49" s="545"/>
      <c r="F49" s="545"/>
      <c r="G49" s="545"/>
      <c r="H49" s="545"/>
      <c r="I49" s="545"/>
      <c r="J49" s="545"/>
      <c r="K49" s="545"/>
      <c r="L49" s="545"/>
      <c r="M49" s="545"/>
      <c r="N49" s="545"/>
      <c r="O49" s="545"/>
      <c r="P49" s="545"/>
      <c r="Q49" s="545"/>
      <c r="R49" s="545"/>
      <c r="S49" s="545"/>
      <c r="T49" s="593"/>
      <c r="U49" s="594"/>
      <c r="V49" s="594"/>
      <c r="W49" s="594"/>
      <c r="X49" s="594"/>
      <c r="Y49" s="594"/>
      <c r="Z49" s="594"/>
      <c r="AA49" s="594"/>
      <c r="AB49" s="594"/>
      <c r="AC49" s="594"/>
      <c r="AD49" s="594"/>
      <c r="AE49" s="594"/>
      <c r="AF49" s="594"/>
      <c r="AG49" s="594"/>
      <c r="AH49" s="594"/>
      <c r="AI49" s="594"/>
      <c r="AJ49" s="595"/>
      <c r="AO49" s="145"/>
      <c r="AP49" s="145"/>
    </row>
    <row r="50" spans="2:74" s="143" customFormat="1" ht="15" customHeight="1">
      <c r="B50" s="543"/>
      <c r="C50" s="543"/>
      <c r="D50" s="545" t="s">
        <v>52</v>
      </c>
      <c r="E50" s="545"/>
      <c r="F50" s="545"/>
      <c r="G50" s="545"/>
      <c r="H50" s="545"/>
      <c r="I50" s="545"/>
      <c r="J50" s="545"/>
      <c r="K50" s="545"/>
      <c r="L50" s="545"/>
      <c r="M50" s="545"/>
      <c r="N50" s="545"/>
      <c r="O50" s="545"/>
      <c r="P50" s="545"/>
      <c r="Q50" s="545"/>
      <c r="R50" s="545"/>
      <c r="S50" s="545"/>
      <c r="T50" s="593"/>
      <c r="U50" s="594"/>
      <c r="V50" s="594"/>
      <c r="W50" s="594"/>
      <c r="X50" s="594"/>
      <c r="Y50" s="594"/>
      <c r="Z50" s="594"/>
      <c r="AA50" s="594"/>
      <c r="AB50" s="594"/>
      <c r="AC50" s="594"/>
      <c r="AD50" s="594"/>
      <c r="AE50" s="594"/>
      <c r="AF50" s="594"/>
      <c r="AG50" s="594"/>
      <c r="AH50" s="594"/>
      <c r="AI50" s="594"/>
      <c r="AJ50" s="595"/>
      <c r="AO50" s="145"/>
      <c r="AP50" s="145"/>
    </row>
    <row r="51" spans="2:74" s="143" customFormat="1" ht="15" customHeight="1">
      <c r="B51" s="543"/>
      <c r="C51" s="543"/>
      <c r="D51" s="545" t="s">
        <v>53</v>
      </c>
      <c r="E51" s="545"/>
      <c r="F51" s="545"/>
      <c r="G51" s="545"/>
      <c r="H51" s="545"/>
      <c r="I51" s="545"/>
      <c r="J51" s="545"/>
      <c r="K51" s="545"/>
      <c r="L51" s="545"/>
      <c r="M51" s="545"/>
      <c r="N51" s="545"/>
      <c r="O51" s="545"/>
      <c r="P51" s="545"/>
      <c r="Q51" s="545"/>
      <c r="R51" s="545"/>
      <c r="S51" s="545"/>
      <c r="T51" s="596"/>
      <c r="U51" s="597"/>
      <c r="V51" s="597"/>
      <c r="W51" s="597"/>
      <c r="X51" s="597"/>
      <c r="Y51" s="597"/>
      <c r="Z51" s="597"/>
      <c r="AA51" s="597"/>
      <c r="AB51" s="597"/>
      <c r="AC51" s="597"/>
      <c r="AD51" s="597"/>
      <c r="AE51" s="597"/>
      <c r="AF51" s="597"/>
      <c r="AG51" s="597"/>
      <c r="AH51" s="597"/>
      <c r="AI51" s="597"/>
      <c r="AJ51" s="598"/>
      <c r="AO51" s="145"/>
      <c r="AP51" s="145"/>
    </row>
    <row r="52" spans="2:74" s="143" customFormat="1" ht="15" customHeight="1">
      <c r="B52" s="155"/>
      <c r="C52" s="155"/>
      <c r="D52" s="144"/>
      <c r="E52" s="144"/>
      <c r="F52" s="144"/>
      <c r="G52" s="144"/>
      <c r="H52" s="144"/>
      <c r="I52" s="144"/>
      <c r="J52" s="144"/>
      <c r="K52" s="144"/>
      <c r="L52" s="144"/>
      <c r="M52" s="144"/>
      <c r="N52" s="144"/>
      <c r="O52" s="144"/>
      <c r="P52" s="144"/>
      <c r="Q52" s="144"/>
      <c r="R52" s="144"/>
      <c r="S52" s="144"/>
      <c r="T52" s="151"/>
      <c r="U52" s="151"/>
      <c r="V52" s="151"/>
      <c r="W52" s="151"/>
      <c r="X52" s="151"/>
      <c r="Y52" s="151"/>
      <c r="Z52" s="151"/>
      <c r="AA52" s="151"/>
      <c r="AB52" s="151"/>
      <c r="AC52" s="151"/>
      <c r="AD52" s="151"/>
      <c r="AE52" s="151"/>
      <c r="AF52" s="151"/>
      <c r="AG52" s="151"/>
      <c r="AH52" s="151"/>
      <c r="AI52" s="151"/>
      <c r="AJ52" s="151"/>
      <c r="AO52" s="145"/>
      <c r="AP52" s="145"/>
    </row>
    <row r="53" spans="2:74" s="143" customFormat="1" ht="15" customHeight="1">
      <c r="B53" s="149" t="s">
        <v>54</v>
      </c>
      <c r="C53" s="149"/>
      <c r="D53" s="151" t="s">
        <v>55</v>
      </c>
      <c r="E53" s="144" t="s">
        <v>56</v>
      </c>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O53" s="148"/>
      <c r="AP53" s="147"/>
      <c r="AQ53" s="147"/>
      <c r="AR53" s="147"/>
      <c r="AS53" s="147"/>
      <c r="AT53" s="147"/>
      <c r="AU53" s="147"/>
      <c r="AV53" s="147"/>
      <c r="AW53" s="145"/>
    </row>
    <row r="54" spans="2:74" s="143" customFormat="1" ht="14.25" customHeight="1">
      <c r="B54" s="150"/>
      <c r="C54" s="144"/>
      <c r="D54" s="151" t="s">
        <v>57</v>
      </c>
      <c r="E54" s="144" t="s">
        <v>58</v>
      </c>
      <c r="F54" s="151"/>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P54" s="146"/>
      <c r="AQ54" s="146"/>
      <c r="AR54" s="146"/>
      <c r="AS54" s="146"/>
      <c r="AT54" s="146"/>
      <c r="AU54" s="146"/>
      <c r="AV54" s="145"/>
      <c r="AW54" s="145"/>
    </row>
    <row r="55" spans="2:74" s="143" customFormat="1" ht="14.25" customHeight="1">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row>
    <row r="56" spans="2:74" ht="14.25" customHeight="1">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row>
    <row r="57" spans="2:74" ht="14.25" customHeight="1">
      <c r="B57" s="143"/>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row>
    <row r="58" spans="2:74" ht="20.100000000000001" customHeight="1">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row>
    <row r="59" spans="2:74" ht="20.100000000000001" customHeight="1">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row>
    <row r="60" spans="2:74" ht="20.100000000000001" customHeight="1">
      <c r="B60" s="143"/>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row>
    <row r="61" spans="2:74" ht="20.100000000000001" customHeight="1">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row>
    <row r="62" spans="2:74" ht="20.100000000000001" customHeight="1">
      <c r="B62" s="143"/>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row>
    <row r="63" spans="2:74" ht="20.100000000000001" customHeight="1">
      <c r="B63" s="143"/>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row>
  </sheetData>
  <mergeCells count="74">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A1:G1"/>
    <mergeCell ref="B22:S26"/>
    <mergeCell ref="A2:AI2"/>
    <mergeCell ref="A3:AJ3"/>
    <mergeCell ref="A4:AJ4"/>
    <mergeCell ref="W22:AJ23"/>
    <mergeCell ref="T22:V23"/>
    <mergeCell ref="Z6:AC6"/>
    <mergeCell ref="AE6:AF6"/>
    <mergeCell ref="AH6:AI6"/>
    <mergeCell ref="S8:V8"/>
    <mergeCell ref="W8:AJ8"/>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s>
  <phoneticPr fontId="3"/>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rgb="FFFFC000"/>
  </sheetPr>
  <dimension ref="A1:O116"/>
  <sheetViews>
    <sheetView showGridLines="0" view="pageBreakPreview" zoomScaleNormal="100" zoomScaleSheetLayoutView="100" workbookViewId="0">
      <selection activeCell="O3" sqref="O3"/>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72" t="s">
        <v>199</v>
      </c>
      <c r="B1" s="176"/>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624" t="s">
        <v>200</v>
      </c>
      <c r="B3" s="65" t="s">
        <v>59</v>
      </c>
      <c r="C3" s="766"/>
      <c r="D3" s="767"/>
      <c r="E3" s="767"/>
      <c r="F3" s="767"/>
      <c r="G3" s="767"/>
      <c r="H3" s="767"/>
      <c r="I3" s="767"/>
      <c r="J3" s="767"/>
      <c r="K3" s="767"/>
      <c r="L3" s="767"/>
      <c r="M3" s="768"/>
      <c r="N3" s="62"/>
      <c r="O3" s="62"/>
    </row>
    <row r="4" spans="1:15" ht="15" customHeight="1">
      <c r="A4" s="625"/>
      <c r="B4" s="66" t="s">
        <v>60</v>
      </c>
      <c r="C4" s="769"/>
      <c r="D4" s="770"/>
      <c r="E4" s="770"/>
      <c r="F4" s="770"/>
      <c r="G4" s="770"/>
      <c r="H4" s="770"/>
      <c r="I4" s="770"/>
      <c r="J4" s="770"/>
      <c r="K4" s="770"/>
      <c r="L4" s="770"/>
      <c r="M4" s="771"/>
      <c r="N4" s="62"/>
      <c r="O4" s="62"/>
    </row>
    <row r="5" spans="1:15" ht="15" customHeight="1">
      <c r="A5" s="625"/>
      <c r="B5" s="772" t="s">
        <v>9</v>
      </c>
      <c r="C5" s="67" t="s">
        <v>195</v>
      </c>
      <c r="D5" s="105"/>
      <c r="E5" s="69" t="s">
        <v>61</v>
      </c>
      <c r="F5" s="105"/>
      <c r="G5" s="68" t="s">
        <v>196</v>
      </c>
      <c r="H5" s="68"/>
      <c r="I5" s="68"/>
      <c r="J5" s="68"/>
      <c r="K5" s="68"/>
      <c r="L5" s="68"/>
      <c r="M5" s="70"/>
      <c r="N5" s="62"/>
      <c r="O5" s="62"/>
    </row>
    <row r="6" spans="1:15" ht="15" customHeight="1">
      <c r="A6" s="625"/>
      <c r="B6" s="773"/>
      <c r="C6" s="95"/>
      <c r="D6" s="72"/>
      <c r="E6" s="94"/>
      <c r="F6" s="73"/>
      <c r="G6" s="645"/>
      <c r="H6" s="645"/>
      <c r="I6" s="645"/>
      <c r="J6" s="645"/>
      <c r="K6" s="645"/>
      <c r="L6" s="645"/>
      <c r="M6" s="646"/>
      <c r="N6" s="62"/>
      <c r="O6" s="62"/>
    </row>
    <row r="7" spans="1:15" ht="15" customHeight="1">
      <c r="A7" s="625"/>
      <c r="B7" s="774"/>
      <c r="C7" s="647"/>
      <c r="D7" s="648"/>
      <c r="E7" s="648"/>
      <c r="F7" s="648"/>
      <c r="G7" s="648"/>
      <c r="H7" s="648"/>
      <c r="I7" s="648"/>
      <c r="J7" s="648"/>
      <c r="K7" s="648"/>
      <c r="L7" s="648"/>
      <c r="M7" s="649"/>
      <c r="N7" s="62"/>
      <c r="O7" s="62"/>
    </row>
    <row r="8" spans="1:15" ht="15" customHeight="1">
      <c r="A8" s="625"/>
      <c r="B8" s="175" t="s">
        <v>62</v>
      </c>
      <c r="C8" s="775"/>
      <c r="D8" s="776"/>
      <c r="E8" s="776"/>
      <c r="F8" s="776"/>
      <c r="G8" s="776"/>
      <c r="H8" s="776"/>
      <c r="I8" s="776"/>
      <c r="J8" s="776"/>
      <c r="K8" s="776"/>
      <c r="L8" s="776"/>
      <c r="M8" s="777"/>
      <c r="N8" s="62"/>
      <c r="O8" s="62"/>
    </row>
    <row r="9" spans="1:15" ht="15" customHeight="1">
      <c r="A9" s="656"/>
      <c r="B9" s="75" t="s">
        <v>63</v>
      </c>
      <c r="C9" s="686"/>
      <c r="D9" s="668"/>
      <c r="E9" s="668"/>
      <c r="F9" s="668"/>
      <c r="G9" s="668"/>
      <c r="H9" s="668"/>
      <c r="I9" s="668"/>
      <c r="J9" s="668"/>
      <c r="K9" s="668"/>
      <c r="L9" s="668"/>
      <c r="M9" s="669"/>
      <c r="N9" s="62"/>
      <c r="O9" s="62"/>
    </row>
    <row r="10" spans="1:15" ht="15" customHeight="1">
      <c r="A10" s="624" t="s">
        <v>64</v>
      </c>
      <c r="B10" s="71" t="s">
        <v>59</v>
      </c>
      <c r="C10" s="650"/>
      <c r="D10" s="651"/>
      <c r="E10" s="652"/>
      <c r="F10" s="657" t="s">
        <v>65</v>
      </c>
      <c r="G10" s="658"/>
      <c r="H10" s="106"/>
      <c r="I10" s="658"/>
      <c r="J10" s="106"/>
      <c r="K10" s="658"/>
      <c r="L10" s="106"/>
      <c r="M10" s="107"/>
      <c r="N10" s="62"/>
      <c r="O10" s="62"/>
    </row>
    <row r="11" spans="1:15" ht="15" customHeight="1">
      <c r="A11" s="625"/>
      <c r="B11" s="76" t="s">
        <v>66</v>
      </c>
      <c r="C11" s="647"/>
      <c r="D11" s="648"/>
      <c r="E11" s="649"/>
      <c r="F11" s="657"/>
      <c r="G11" s="659"/>
      <c r="H11" s="108" t="s">
        <v>67</v>
      </c>
      <c r="I11" s="659"/>
      <c r="J11" s="108" t="s">
        <v>68</v>
      </c>
      <c r="K11" s="659"/>
      <c r="L11" s="109" t="s">
        <v>69</v>
      </c>
      <c r="M11" s="110"/>
      <c r="N11" s="62"/>
      <c r="O11" s="62"/>
    </row>
    <row r="12" spans="1:15" ht="15" customHeight="1">
      <c r="A12" s="625"/>
      <c r="B12" s="642" t="s">
        <v>70</v>
      </c>
      <c r="C12" s="67" t="s">
        <v>195</v>
      </c>
      <c r="D12" s="105"/>
      <c r="E12" s="69" t="s">
        <v>61</v>
      </c>
      <c r="F12" s="105"/>
      <c r="G12" s="68" t="s">
        <v>196</v>
      </c>
      <c r="H12" s="68"/>
      <c r="I12" s="68"/>
      <c r="J12" s="68"/>
      <c r="K12" s="68"/>
      <c r="L12" s="68"/>
      <c r="M12" s="70"/>
      <c r="N12" s="62"/>
      <c r="O12" s="62"/>
    </row>
    <row r="13" spans="1:15" ht="15" customHeight="1">
      <c r="A13" s="625"/>
      <c r="B13" s="643"/>
      <c r="C13" s="95"/>
      <c r="D13" s="72"/>
      <c r="E13" s="94"/>
      <c r="F13" s="73"/>
      <c r="G13" s="645"/>
      <c r="H13" s="645"/>
      <c r="I13" s="645"/>
      <c r="J13" s="645"/>
      <c r="K13" s="645"/>
      <c r="L13" s="645"/>
      <c r="M13" s="646"/>
      <c r="N13" s="62"/>
      <c r="O13" s="62"/>
    </row>
    <row r="14" spans="1:15" ht="15" customHeight="1">
      <c r="A14" s="625"/>
      <c r="B14" s="644"/>
      <c r="C14" s="647"/>
      <c r="D14" s="648"/>
      <c r="E14" s="648"/>
      <c r="F14" s="648"/>
      <c r="G14" s="648"/>
      <c r="H14" s="648"/>
      <c r="I14" s="648"/>
      <c r="J14" s="648"/>
      <c r="K14" s="648"/>
      <c r="L14" s="648"/>
      <c r="M14" s="649"/>
      <c r="N14" s="62"/>
      <c r="O14" s="62"/>
    </row>
    <row r="15" spans="1:15" ht="15" customHeight="1">
      <c r="A15" s="625"/>
      <c r="B15" s="660" t="s">
        <v>201</v>
      </c>
      <c r="C15" s="685"/>
      <c r="D15" s="685"/>
      <c r="E15" s="685"/>
      <c r="F15" s="685"/>
      <c r="G15" s="661"/>
      <c r="H15" s="660"/>
      <c r="I15" s="685"/>
      <c r="J15" s="685"/>
      <c r="K15" s="685"/>
      <c r="L15" s="685"/>
      <c r="M15" s="661"/>
      <c r="N15" s="62"/>
    </row>
    <row r="16" spans="1:15" ht="15" customHeight="1">
      <c r="A16" s="625"/>
      <c r="B16" s="756" t="s">
        <v>71</v>
      </c>
      <c r="C16" s="757"/>
      <c r="D16" s="701" t="s">
        <v>72</v>
      </c>
      <c r="E16" s="702"/>
      <c r="F16" s="668"/>
      <c r="G16" s="668"/>
      <c r="H16" s="762"/>
      <c r="I16" s="762"/>
      <c r="J16" s="762"/>
      <c r="K16" s="668"/>
      <c r="L16" s="668"/>
      <c r="M16" s="669"/>
      <c r="N16" s="62"/>
      <c r="O16" s="62"/>
    </row>
    <row r="17" spans="1:15" ht="15" customHeight="1">
      <c r="A17" s="625"/>
      <c r="B17" s="758"/>
      <c r="C17" s="759"/>
      <c r="D17" s="705" t="s">
        <v>73</v>
      </c>
      <c r="E17" s="763"/>
      <c r="F17" s="97"/>
      <c r="G17" s="97"/>
      <c r="H17" s="97"/>
      <c r="I17" s="97"/>
      <c r="J17" s="97"/>
      <c r="K17" s="97"/>
      <c r="L17" s="97"/>
      <c r="M17" s="98"/>
      <c r="N17" s="62"/>
    </row>
    <row r="18" spans="1:15" ht="15" customHeight="1">
      <c r="A18" s="625"/>
      <c r="B18" s="760"/>
      <c r="C18" s="761"/>
      <c r="D18" s="764"/>
      <c r="E18" s="765"/>
      <c r="F18" s="99"/>
      <c r="G18" s="99"/>
      <c r="H18" s="99"/>
      <c r="I18" s="99"/>
      <c r="J18" s="99"/>
      <c r="K18" s="99"/>
      <c r="L18" s="99"/>
      <c r="M18" s="100"/>
      <c r="N18" s="62"/>
      <c r="O18" s="62"/>
    </row>
    <row r="19" spans="1:15" ht="15" customHeight="1">
      <c r="A19" s="624" t="s">
        <v>194</v>
      </c>
      <c r="B19" s="71" t="s">
        <v>59</v>
      </c>
      <c r="C19" s="650"/>
      <c r="D19" s="651"/>
      <c r="E19" s="652"/>
      <c r="F19" s="657" t="s">
        <v>65</v>
      </c>
      <c r="G19" s="658"/>
      <c r="H19" s="106"/>
      <c r="I19" s="658"/>
      <c r="J19" s="106"/>
      <c r="K19" s="658"/>
      <c r="L19" s="106"/>
      <c r="M19" s="107"/>
      <c r="N19" s="62"/>
      <c r="O19" s="62"/>
    </row>
    <row r="20" spans="1:15" ht="15" customHeight="1">
      <c r="A20" s="625"/>
      <c r="B20" s="76" t="s">
        <v>66</v>
      </c>
      <c r="C20" s="647"/>
      <c r="D20" s="648"/>
      <c r="E20" s="649"/>
      <c r="F20" s="657"/>
      <c r="G20" s="659"/>
      <c r="H20" s="108" t="s">
        <v>67</v>
      </c>
      <c r="I20" s="659"/>
      <c r="J20" s="108" t="s">
        <v>68</v>
      </c>
      <c r="K20" s="659"/>
      <c r="L20" s="109" t="s">
        <v>69</v>
      </c>
      <c r="M20" s="110"/>
      <c r="N20" s="62"/>
      <c r="O20" s="62"/>
    </row>
    <row r="21" spans="1:15" ht="15" customHeight="1">
      <c r="A21" s="625"/>
      <c r="B21" s="642" t="s">
        <v>70</v>
      </c>
      <c r="C21" s="67" t="s">
        <v>195</v>
      </c>
      <c r="D21" s="93"/>
      <c r="E21" s="69" t="s">
        <v>61</v>
      </c>
      <c r="F21" s="93"/>
      <c r="G21" s="68" t="s">
        <v>196</v>
      </c>
      <c r="H21" s="68"/>
      <c r="I21" s="68"/>
      <c r="J21" s="68"/>
      <c r="K21" s="68"/>
      <c r="L21" s="68"/>
      <c r="M21" s="70"/>
      <c r="N21" s="62"/>
      <c r="O21" s="62"/>
    </row>
    <row r="22" spans="1:15" ht="15" customHeight="1">
      <c r="A22" s="625"/>
      <c r="B22" s="643"/>
      <c r="C22" s="95"/>
      <c r="D22" s="72"/>
      <c r="E22" s="94"/>
      <c r="F22" s="73"/>
      <c r="G22" s="645"/>
      <c r="H22" s="645"/>
      <c r="I22" s="645"/>
      <c r="J22" s="645"/>
      <c r="K22" s="645"/>
      <c r="L22" s="645"/>
      <c r="M22" s="646"/>
      <c r="N22" s="62"/>
      <c r="O22" s="62"/>
    </row>
    <row r="23" spans="1:15" ht="15" customHeight="1">
      <c r="A23" s="625"/>
      <c r="B23" s="644"/>
      <c r="C23" s="647"/>
      <c r="D23" s="648"/>
      <c r="E23" s="648"/>
      <c r="F23" s="648"/>
      <c r="G23" s="648"/>
      <c r="H23" s="648"/>
      <c r="I23" s="648"/>
      <c r="J23" s="648"/>
      <c r="K23" s="648"/>
      <c r="L23" s="648"/>
      <c r="M23" s="649"/>
      <c r="N23" s="62"/>
      <c r="O23" s="62"/>
    </row>
    <row r="24" spans="1:15" ht="15" customHeight="1">
      <c r="A24" s="726" t="s">
        <v>74</v>
      </c>
      <c r="B24" s="727"/>
      <c r="C24" s="727"/>
      <c r="D24" s="728"/>
      <c r="E24" s="728"/>
      <c r="F24" s="729"/>
      <c r="G24" s="730"/>
      <c r="H24" s="731" t="s">
        <v>75</v>
      </c>
      <c r="I24" s="732"/>
      <c r="J24" s="732"/>
      <c r="K24" s="732"/>
      <c r="L24" s="732"/>
      <c r="M24" s="733"/>
      <c r="N24" s="61"/>
      <c r="O24" s="62"/>
    </row>
    <row r="25" spans="1:15" ht="15" hidden="1" customHeight="1">
      <c r="A25" s="734" t="s">
        <v>76</v>
      </c>
      <c r="B25" s="735"/>
      <c r="C25" s="735"/>
      <c r="D25" s="735"/>
      <c r="E25" s="735"/>
      <c r="F25" s="735"/>
      <c r="G25" s="735"/>
      <c r="H25" s="735"/>
      <c r="I25" s="735"/>
      <c r="J25" s="735"/>
      <c r="K25" s="735"/>
      <c r="L25" s="735"/>
      <c r="M25" s="736"/>
      <c r="N25" s="62"/>
      <c r="O25" s="62"/>
    </row>
    <row r="26" spans="1:15" ht="15" hidden="1" customHeight="1">
      <c r="A26" s="705" t="s">
        <v>77</v>
      </c>
      <c r="B26" s="706"/>
      <c r="C26" s="657" t="s">
        <v>78</v>
      </c>
      <c r="D26" s="657"/>
      <c r="E26" s="642" t="s">
        <v>79</v>
      </c>
      <c r="F26" s="772"/>
      <c r="G26" s="69"/>
      <c r="H26" s="69"/>
      <c r="I26" s="69"/>
      <c r="J26" s="69"/>
      <c r="K26" s="69"/>
      <c r="L26" s="69"/>
      <c r="M26" s="81"/>
      <c r="N26" s="62"/>
      <c r="O26" s="62"/>
    </row>
    <row r="27" spans="1:15" ht="15" hidden="1" customHeight="1">
      <c r="A27" s="709"/>
      <c r="B27" s="710"/>
      <c r="C27" s="74" t="s">
        <v>80</v>
      </c>
      <c r="D27" s="74" t="s">
        <v>81</v>
      </c>
      <c r="E27" s="74" t="s">
        <v>80</v>
      </c>
      <c r="F27" s="74" t="s">
        <v>81</v>
      </c>
      <c r="G27" s="62"/>
      <c r="H27" s="62"/>
      <c r="I27" s="62"/>
      <c r="J27" s="62"/>
      <c r="K27" s="62"/>
      <c r="L27" s="62"/>
      <c r="M27" s="82"/>
      <c r="N27" s="62"/>
      <c r="O27" s="62"/>
    </row>
    <row r="28" spans="1:15" ht="15" hidden="1" customHeight="1">
      <c r="A28" s="642" t="s">
        <v>190</v>
      </c>
      <c r="B28" s="723"/>
      <c r="C28" s="74"/>
      <c r="D28" s="74"/>
      <c r="E28" s="74"/>
      <c r="F28" s="74"/>
      <c r="G28" s="62"/>
      <c r="H28" s="62"/>
      <c r="I28" s="62"/>
      <c r="J28" s="62"/>
      <c r="K28" s="62"/>
      <c r="L28" s="62"/>
      <c r="M28" s="82"/>
      <c r="N28" s="62"/>
      <c r="O28" s="62"/>
    </row>
    <row r="29" spans="1:15" ht="15" hidden="1" customHeight="1">
      <c r="A29" s="644" t="s">
        <v>191</v>
      </c>
      <c r="B29" s="724"/>
      <c r="C29" s="74"/>
      <c r="D29" s="74"/>
      <c r="E29" s="74"/>
      <c r="F29" s="74"/>
      <c r="G29" s="62"/>
      <c r="H29" s="62"/>
      <c r="I29" s="62"/>
      <c r="J29" s="62"/>
      <c r="K29" s="62"/>
      <c r="L29" s="62"/>
      <c r="M29" s="82"/>
      <c r="N29" s="62"/>
      <c r="O29" s="62"/>
    </row>
    <row r="30" spans="1:15" ht="15" hidden="1" customHeight="1">
      <c r="A30" s="75" t="s">
        <v>192</v>
      </c>
      <c r="B30" s="83"/>
      <c r="C30" s="657"/>
      <c r="D30" s="657"/>
      <c r="E30" s="657"/>
      <c r="F30" s="657"/>
      <c r="G30" s="62"/>
      <c r="H30" s="62"/>
      <c r="I30" s="62"/>
      <c r="J30" s="62"/>
      <c r="K30" s="62"/>
      <c r="L30" s="62"/>
      <c r="M30" s="82"/>
      <c r="N30" s="62"/>
      <c r="O30" s="62"/>
    </row>
    <row r="31" spans="1:15" ht="15" hidden="1" customHeight="1">
      <c r="A31" s="75" t="s">
        <v>193</v>
      </c>
      <c r="B31" s="83"/>
      <c r="C31" s="725"/>
      <c r="D31" s="725"/>
      <c r="E31" s="725"/>
      <c r="F31" s="725"/>
      <c r="G31" s="77"/>
      <c r="H31" s="77"/>
      <c r="I31" s="77"/>
      <c r="J31" s="77"/>
      <c r="K31" s="77"/>
      <c r="L31" s="77"/>
      <c r="M31" s="78"/>
      <c r="N31" s="61"/>
      <c r="O31" s="62"/>
    </row>
    <row r="32" spans="1:15" ht="15" customHeight="1">
      <c r="A32" s="734" t="s">
        <v>86</v>
      </c>
      <c r="B32" s="735"/>
      <c r="C32" s="741"/>
      <c r="D32" s="741"/>
      <c r="E32" s="741"/>
      <c r="F32" s="735"/>
      <c r="G32" s="741"/>
      <c r="H32" s="741"/>
      <c r="I32" s="741"/>
      <c r="J32" s="741"/>
      <c r="K32" s="741"/>
      <c r="L32" s="741"/>
      <c r="M32" s="742"/>
      <c r="N32" s="61"/>
      <c r="O32" s="62"/>
    </row>
    <row r="33" spans="1:15" ht="15" customHeight="1">
      <c r="A33" s="739" t="s">
        <v>202</v>
      </c>
      <c r="B33" s="740" t="s">
        <v>203</v>
      </c>
      <c r="C33" s="740"/>
      <c r="D33" s="740"/>
      <c r="E33" s="740"/>
      <c r="F33" s="746"/>
      <c r="G33" s="135"/>
      <c r="H33" s="131"/>
      <c r="I33" s="131"/>
      <c r="J33" s="131"/>
      <c r="K33" s="131"/>
      <c r="L33" s="131"/>
      <c r="M33" s="136"/>
      <c r="N33" s="61"/>
      <c r="O33" s="62"/>
    </row>
    <row r="34" spans="1:15" ht="15" customHeight="1">
      <c r="A34" s="739"/>
      <c r="B34" s="745" t="s">
        <v>204</v>
      </c>
      <c r="C34" s="745"/>
      <c r="D34" s="745"/>
      <c r="E34" s="740"/>
      <c r="F34" s="746"/>
      <c r="G34" s="137"/>
      <c r="H34" s="134"/>
      <c r="I34" s="134"/>
      <c r="J34" s="134"/>
      <c r="K34" s="134"/>
      <c r="L34" s="134"/>
      <c r="M34" s="138"/>
      <c r="N34" s="61"/>
      <c r="O34" s="62"/>
    </row>
    <row r="35" spans="1:15" ht="15" customHeight="1">
      <c r="A35" s="739" t="s">
        <v>205</v>
      </c>
      <c r="B35" s="740" t="s">
        <v>206</v>
      </c>
      <c r="C35" s="740"/>
      <c r="D35" s="740"/>
      <c r="E35" s="740"/>
      <c r="F35" s="746"/>
      <c r="G35" s="137"/>
      <c r="H35" s="134"/>
      <c r="I35" s="134"/>
      <c r="J35" s="134"/>
      <c r="K35" s="134"/>
      <c r="L35" s="134"/>
      <c r="M35" s="138"/>
      <c r="N35" s="61"/>
      <c r="O35" s="62"/>
    </row>
    <row r="36" spans="1:15" ht="15" customHeight="1">
      <c r="A36" s="739"/>
      <c r="B36" s="740" t="s">
        <v>207</v>
      </c>
      <c r="C36" s="740"/>
      <c r="D36" s="740"/>
      <c r="E36" s="740"/>
      <c r="F36" s="746"/>
      <c r="G36" s="139"/>
      <c r="H36" s="132"/>
      <c r="I36" s="132"/>
      <c r="J36" s="132"/>
      <c r="K36" s="132"/>
      <c r="L36" s="132"/>
      <c r="M36" s="133"/>
      <c r="N36" s="61"/>
      <c r="O36" s="62"/>
    </row>
    <row r="37" spans="1:15" ht="15" customHeight="1">
      <c r="A37" s="711" t="s">
        <v>208</v>
      </c>
      <c r="B37" s="752"/>
      <c r="C37" s="602" t="s">
        <v>209</v>
      </c>
      <c r="D37" s="602"/>
      <c r="E37" s="743"/>
      <c r="F37" s="743"/>
      <c r="G37" s="743"/>
      <c r="H37" s="743"/>
      <c r="I37" s="743"/>
      <c r="J37" s="743"/>
      <c r="K37" s="743"/>
      <c r="L37" s="743"/>
      <c r="M37" s="744"/>
      <c r="N37" s="61"/>
      <c r="O37" s="62"/>
    </row>
    <row r="38" spans="1:15" ht="15" customHeight="1">
      <c r="A38" s="713"/>
      <c r="B38" s="753"/>
      <c r="C38" s="602" t="s">
        <v>210</v>
      </c>
      <c r="D38" s="602"/>
      <c r="E38" s="743"/>
      <c r="F38" s="743"/>
      <c r="G38" s="743"/>
      <c r="H38" s="743"/>
      <c r="I38" s="743"/>
      <c r="J38" s="747"/>
      <c r="K38" s="747"/>
      <c r="L38" s="747"/>
      <c r="M38" s="748"/>
      <c r="N38" s="61"/>
      <c r="O38" s="62"/>
    </row>
    <row r="39" spans="1:15" ht="15" customHeight="1">
      <c r="A39" s="713"/>
      <c r="B39" s="753"/>
      <c r="C39" s="602" t="s">
        <v>211</v>
      </c>
      <c r="D39" s="602"/>
      <c r="E39" s="83" t="s">
        <v>109</v>
      </c>
      <c r="F39" s="96"/>
      <c r="G39" s="75" t="s">
        <v>110</v>
      </c>
      <c r="H39" s="685"/>
      <c r="I39" s="685"/>
      <c r="J39" s="140"/>
      <c r="K39" s="79"/>
      <c r="L39" s="79"/>
      <c r="M39" s="80"/>
      <c r="N39" s="61"/>
      <c r="O39" s="62"/>
    </row>
    <row r="40" spans="1:15" ht="15" customHeight="1">
      <c r="A40" s="754"/>
      <c r="B40" s="755"/>
      <c r="C40" s="602" t="s">
        <v>212</v>
      </c>
      <c r="D40" s="602"/>
      <c r="E40" s="749"/>
      <c r="F40" s="750"/>
      <c r="G40" s="751"/>
      <c r="H40" s="751"/>
      <c r="I40" s="751"/>
      <c r="J40" s="751"/>
      <c r="K40" s="751"/>
      <c r="L40" s="751"/>
      <c r="M40" s="750"/>
      <c r="N40" s="61"/>
      <c r="O40" s="62"/>
    </row>
    <row r="41" spans="1:15" ht="15" customHeight="1">
      <c r="A41" s="737" t="s">
        <v>121</v>
      </c>
      <c r="B41" s="738"/>
      <c r="C41" s="112" t="s">
        <v>122</v>
      </c>
      <c r="D41" s="677"/>
      <c r="E41" s="677"/>
      <c r="F41" s="677"/>
      <c r="G41" s="678" t="s">
        <v>123</v>
      </c>
      <c r="H41" s="678"/>
      <c r="I41" s="679"/>
      <c r="J41" s="679"/>
      <c r="K41" s="679"/>
      <c r="L41" s="679"/>
      <c r="M41" s="679"/>
      <c r="N41" s="61"/>
      <c r="O41" s="62"/>
    </row>
    <row r="42" spans="1:15" ht="15" customHeight="1">
      <c r="A42" s="615" t="s">
        <v>198</v>
      </c>
      <c r="B42" s="616"/>
      <c r="C42" s="119" t="s">
        <v>122</v>
      </c>
      <c r="D42" s="605"/>
      <c r="E42" s="617"/>
      <c r="F42" s="617"/>
      <c r="G42" s="617"/>
      <c r="H42" s="617"/>
      <c r="I42" s="617"/>
      <c r="J42" s="617"/>
      <c r="K42" s="617"/>
      <c r="L42" s="617"/>
      <c r="M42" s="606"/>
      <c r="N42" s="61"/>
      <c r="O42" s="62"/>
    </row>
    <row r="43" spans="1:15" ht="15" customHeight="1">
      <c r="A43" s="693" t="s">
        <v>213</v>
      </c>
      <c r="B43" s="694"/>
      <c r="C43" s="694"/>
      <c r="D43" s="694"/>
      <c r="E43" s="694"/>
      <c r="F43" s="165" t="s">
        <v>122</v>
      </c>
      <c r="G43" s="690"/>
      <c r="H43" s="691"/>
      <c r="I43" s="691"/>
      <c r="J43" s="691"/>
      <c r="K43" s="691"/>
      <c r="L43" s="691"/>
      <c r="M43" s="692"/>
      <c r="N43" s="62"/>
      <c r="O43" s="62"/>
    </row>
    <row r="44" spans="1:15" ht="24.95" customHeight="1">
      <c r="A44" s="618" t="s">
        <v>214</v>
      </c>
      <c r="B44" s="618"/>
      <c r="C44" s="618"/>
      <c r="D44" s="618"/>
      <c r="E44" s="618"/>
      <c r="F44" s="618"/>
      <c r="G44" s="618"/>
      <c r="H44" s="618"/>
      <c r="I44" s="618"/>
      <c r="J44" s="618"/>
      <c r="K44" s="618"/>
      <c r="L44" s="618"/>
      <c r="M44" s="618"/>
      <c r="N44" s="62"/>
      <c r="O44" s="62"/>
    </row>
    <row r="45" spans="1:15" ht="20.100000000000001" customHeight="1">
      <c r="A45" s="624" t="s">
        <v>215</v>
      </c>
      <c r="B45" s="65"/>
      <c r="C45" s="60" t="s">
        <v>216</v>
      </c>
      <c r="D45" s="60" t="s">
        <v>217</v>
      </c>
      <c r="E45" s="60" t="s">
        <v>218</v>
      </c>
      <c r="F45" s="121" t="s">
        <v>219</v>
      </c>
      <c r="G45" s="121" t="s">
        <v>220</v>
      </c>
      <c r="H45" s="722" t="s">
        <v>221</v>
      </c>
      <c r="I45" s="722"/>
      <c r="J45" s="722" t="s">
        <v>222</v>
      </c>
      <c r="K45" s="722"/>
      <c r="L45" s="716"/>
      <c r="M45" s="717"/>
      <c r="N45" s="62"/>
      <c r="O45" s="62"/>
    </row>
    <row r="46" spans="1:15" ht="24.95" customHeight="1">
      <c r="A46" s="625"/>
      <c r="B46" s="66" t="s">
        <v>223</v>
      </c>
      <c r="C46" s="60"/>
      <c r="D46" s="60"/>
      <c r="E46" s="60"/>
      <c r="F46" s="60"/>
      <c r="G46" s="60"/>
      <c r="H46" s="722"/>
      <c r="I46" s="722"/>
      <c r="J46" s="722"/>
      <c r="K46" s="722"/>
      <c r="L46" s="718"/>
      <c r="M46" s="719"/>
      <c r="N46" s="62"/>
      <c r="O46" s="62"/>
    </row>
    <row r="47" spans="1:15" ht="20.100000000000001" customHeight="1">
      <c r="A47" s="625"/>
      <c r="B47" s="122" t="s">
        <v>224</v>
      </c>
      <c r="C47" s="123"/>
      <c r="D47" s="60"/>
      <c r="E47" s="60"/>
      <c r="F47" s="60"/>
      <c r="G47" s="60"/>
      <c r="H47" s="720"/>
      <c r="I47" s="720"/>
      <c r="J47" s="720"/>
      <c r="K47" s="720"/>
      <c r="L47" s="718"/>
      <c r="M47" s="719"/>
      <c r="N47" s="61"/>
      <c r="O47" s="62"/>
    </row>
    <row r="48" spans="1:15" ht="14.1" customHeight="1">
      <c r="A48" s="625"/>
      <c r="B48" s="657" t="s">
        <v>225</v>
      </c>
      <c r="C48" s="657"/>
      <c r="D48" s="75" t="s">
        <v>109</v>
      </c>
      <c r="E48" s="156"/>
      <c r="F48" s="75" t="s">
        <v>110</v>
      </c>
      <c r="G48" s="156"/>
      <c r="H48" s="721" t="s">
        <v>226</v>
      </c>
      <c r="I48" s="721"/>
      <c r="J48" s="721"/>
      <c r="K48" s="721"/>
      <c r="L48" s="679"/>
      <c r="M48" s="679"/>
    </row>
    <row r="49" spans="1:15" ht="14.1" customHeight="1">
      <c r="A49" s="626" t="s">
        <v>227</v>
      </c>
      <c r="B49" s="627"/>
      <c r="C49" s="619" t="s">
        <v>228</v>
      </c>
      <c r="D49" s="620"/>
      <c r="E49" s="620"/>
      <c r="F49" s="620"/>
      <c r="G49" s="620"/>
      <c r="H49" s="620"/>
      <c r="I49" s="620"/>
      <c r="J49" s="620"/>
      <c r="K49" s="620"/>
      <c r="L49" s="620"/>
      <c r="M49" s="621"/>
    </row>
    <row r="50" spans="1:15" ht="14.1" customHeight="1">
      <c r="A50" s="628"/>
      <c r="B50" s="629"/>
      <c r="C50" s="611" t="s">
        <v>114</v>
      </c>
      <c r="D50" s="611"/>
      <c r="E50" s="632" t="s">
        <v>115</v>
      </c>
      <c r="F50" s="632"/>
      <c r="G50" s="632" t="s">
        <v>116</v>
      </c>
      <c r="H50" s="632"/>
      <c r="I50" s="632"/>
      <c r="J50" s="633" t="s">
        <v>117</v>
      </c>
      <c r="K50" s="634"/>
      <c r="L50" s="634"/>
      <c r="M50" s="635"/>
    </row>
    <row r="51" spans="1:15" ht="14.1" customHeight="1">
      <c r="A51" s="628"/>
      <c r="B51" s="629"/>
      <c r="C51" s="611" t="s">
        <v>118</v>
      </c>
      <c r="D51" s="611"/>
      <c r="E51" s="687"/>
      <c r="F51" s="689"/>
      <c r="G51" s="687"/>
      <c r="H51" s="688"/>
      <c r="I51" s="689"/>
      <c r="J51" s="687"/>
      <c r="K51" s="688"/>
      <c r="L51" s="688"/>
      <c r="M51" s="689"/>
    </row>
    <row r="52" spans="1:15" ht="14.1" customHeight="1">
      <c r="A52" s="628"/>
      <c r="B52" s="629"/>
      <c r="C52" s="611" t="s">
        <v>119</v>
      </c>
      <c r="D52" s="611"/>
      <c r="E52" s="687"/>
      <c r="F52" s="689"/>
      <c r="G52" s="687"/>
      <c r="H52" s="688"/>
      <c r="I52" s="689"/>
      <c r="J52" s="687"/>
      <c r="K52" s="688"/>
      <c r="L52" s="688"/>
      <c r="M52" s="689"/>
    </row>
    <row r="53" spans="1:15" ht="15" customHeight="1">
      <c r="A53" s="630"/>
      <c r="B53" s="631"/>
      <c r="C53" s="611" t="s">
        <v>120</v>
      </c>
      <c r="D53" s="611"/>
      <c r="E53" s="687"/>
      <c r="F53" s="689"/>
      <c r="G53" s="636"/>
      <c r="H53" s="637"/>
      <c r="I53" s="638"/>
      <c r="J53" s="636"/>
      <c r="K53" s="637"/>
      <c r="L53" s="637"/>
      <c r="M53" s="638"/>
      <c r="N53" s="61"/>
      <c r="O53" s="62"/>
    </row>
    <row r="54" spans="1:15" ht="15" customHeight="1">
      <c r="A54" s="711" t="s">
        <v>229</v>
      </c>
      <c r="B54" s="712"/>
      <c r="C54" s="715" t="s">
        <v>230</v>
      </c>
      <c r="D54" s="715"/>
      <c r="E54" s="622" t="s">
        <v>231</v>
      </c>
      <c r="F54" s="622"/>
      <c r="G54" s="622" t="s">
        <v>232</v>
      </c>
      <c r="H54" s="622"/>
      <c r="I54" s="622"/>
      <c r="J54" s="623" t="s">
        <v>233</v>
      </c>
      <c r="K54" s="623"/>
      <c r="L54" s="623"/>
      <c r="M54" s="623"/>
      <c r="N54" s="61"/>
      <c r="O54" s="62"/>
    </row>
    <row r="55" spans="1:15" ht="15" customHeight="1">
      <c r="A55" s="713"/>
      <c r="B55" s="714"/>
      <c r="C55" s="686"/>
      <c r="D55" s="668"/>
      <c r="E55" s="686"/>
      <c r="F55" s="668"/>
      <c r="G55" s="686"/>
      <c r="H55" s="668"/>
      <c r="I55" s="668"/>
      <c r="J55" s="686"/>
      <c r="K55" s="668"/>
      <c r="L55" s="668"/>
      <c r="M55" s="669"/>
      <c r="N55" s="61"/>
      <c r="O55" s="62"/>
    </row>
    <row r="56" spans="1:15" ht="15" customHeight="1">
      <c r="A56" s="713"/>
      <c r="B56" s="714"/>
      <c r="C56" s="667" t="s">
        <v>234</v>
      </c>
      <c r="D56" s="668"/>
      <c r="E56" s="668"/>
      <c r="F56" s="668"/>
      <c r="G56" s="669"/>
      <c r="H56" s="75" t="s">
        <v>109</v>
      </c>
      <c r="I56" s="665"/>
      <c r="J56" s="666"/>
      <c r="K56" s="77" t="s">
        <v>110</v>
      </c>
      <c r="L56" s="665"/>
      <c r="M56" s="666"/>
      <c r="N56" s="61"/>
      <c r="O56" s="62"/>
    </row>
    <row r="57" spans="1:15" ht="15" customHeight="1">
      <c r="A57" s="639" t="s">
        <v>235</v>
      </c>
      <c r="B57" s="640"/>
      <c r="C57" s="641"/>
      <c r="D57" s="664"/>
      <c r="E57" s="670"/>
      <c r="F57" s="663" t="s">
        <v>236</v>
      </c>
      <c r="G57" s="663"/>
      <c r="H57" s="663"/>
      <c r="I57" s="664"/>
      <c r="J57" s="75" t="s">
        <v>109</v>
      </c>
      <c r="K57" s="156"/>
      <c r="L57" s="77" t="s">
        <v>110</v>
      </c>
      <c r="M57" s="156"/>
      <c r="N57" s="61"/>
      <c r="O57" s="62"/>
    </row>
    <row r="58" spans="1:15" ht="15" customHeight="1">
      <c r="A58" s="88"/>
      <c r="B58" s="673" t="s">
        <v>237</v>
      </c>
      <c r="C58" s="673"/>
      <c r="D58" s="662"/>
      <c r="E58" s="663"/>
      <c r="F58" s="670" t="s">
        <v>238</v>
      </c>
      <c r="G58" s="670"/>
      <c r="H58" s="662"/>
      <c r="I58" s="663"/>
      <c r="J58" s="663"/>
      <c r="K58" s="663"/>
      <c r="L58" s="663"/>
      <c r="M58" s="664"/>
      <c r="N58" s="62"/>
      <c r="O58" s="62"/>
    </row>
    <row r="59" spans="1:15" ht="15" customHeight="1">
      <c r="A59" s="605" t="s">
        <v>239</v>
      </c>
      <c r="B59" s="606"/>
      <c r="C59" s="611" t="s">
        <v>118</v>
      </c>
      <c r="D59" s="611"/>
      <c r="E59" s="603"/>
      <c r="F59" s="604"/>
      <c r="G59" s="127"/>
      <c r="H59" s="106"/>
      <c r="I59" s="106"/>
      <c r="J59" s="106"/>
      <c r="K59" s="106"/>
      <c r="L59" s="106"/>
      <c r="M59" s="128"/>
      <c r="N59" s="62"/>
      <c r="O59" s="62"/>
    </row>
    <row r="60" spans="1:15" ht="15" customHeight="1">
      <c r="A60" s="607"/>
      <c r="B60" s="608"/>
      <c r="C60" s="611" t="s">
        <v>119</v>
      </c>
      <c r="D60" s="611"/>
      <c r="E60" s="603"/>
      <c r="F60" s="604"/>
      <c r="G60" s="129"/>
      <c r="H60" s="61"/>
      <c r="I60" s="62"/>
      <c r="J60" s="62"/>
      <c r="K60" s="62"/>
      <c r="L60" s="61"/>
      <c r="M60" s="91"/>
      <c r="N60" s="62"/>
      <c r="O60" s="62"/>
    </row>
    <row r="61" spans="1:15" ht="15" customHeight="1">
      <c r="A61" s="609"/>
      <c r="B61" s="610"/>
      <c r="C61" s="612" t="s">
        <v>120</v>
      </c>
      <c r="D61" s="612"/>
      <c r="E61" s="671"/>
      <c r="F61" s="672"/>
      <c r="G61" s="141"/>
      <c r="H61" s="118"/>
      <c r="I61" s="126"/>
      <c r="J61" s="130"/>
      <c r="K61" s="130"/>
      <c r="L61" s="130"/>
      <c r="M61" s="124"/>
      <c r="N61" s="62"/>
      <c r="O61" s="62"/>
    </row>
    <row r="62" spans="1:15" ht="15" customHeight="1">
      <c r="A62" s="605" t="s">
        <v>240</v>
      </c>
      <c r="B62" s="606"/>
      <c r="C62" s="116" t="s">
        <v>241</v>
      </c>
      <c r="D62" s="156"/>
      <c r="E62" s="117" t="s">
        <v>242</v>
      </c>
      <c r="F62" s="156"/>
      <c r="G62" s="117" t="s">
        <v>197</v>
      </c>
      <c r="H62" s="675"/>
      <c r="I62" s="676"/>
      <c r="J62" s="125"/>
      <c r="K62" s="125"/>
      <c r="L62" s="125"/>
      <c r="M62" s="120"/>
      <c r="N62" s="62"/>
      <c r="O62" s="62"/>
    </row>
    <row r="63" spans="1:15" ht="15" customHeight="1">
      <c r="A63" s="609"/>
      <c r="B63" s="610"/>
      <c r="C63" s="613" t="s">
        <v>243</v>
      </c>
      <c r="D63" s="613"/>
      <c r="E63" s="613"/>
      <c r="F63" s="614"/>
      <c r="G63" s="614"/>
      <c r="H63" s="639"/>
      <c r="I63" s="640"/>
      <c r="J63" s="640"/>
      <c r="K63" s="640"/>
      <c r="L63" s="640"/>
      <c r="M63" s="641"/>
      <c r="N63" s="62"/>
      <c r="O63" s="62"/>
    </row>
    <row r="64" spans="1:15" ht="15" customHeight="1">
      <c r="A64" s="705" t="s">
        <v>87</v>
      </c>
      <c r="B64" s="706"/>
      <c r="C64" s="1" t="s">
        <v>0</v>
      </c>
      <c r="D64" s="74" t="s">
        <v>88</v>
      </c>
      <c r="E64" s="113" t="s">
        <v>89</v>
      </c>
      <c r="F64" s="113" t="s">
        <v>90</v>
      </c>
      <c r="G64" s="74" t="s">
        <v>91</v>
      </c>
      <c r="H64" s="660" t="s">
        <v>92</v>
      </c>
      <c r="I64" s="661"/>
      <c r="J64" s="660" t="s">
        <v>93</v>
      </c>
      <c r="K64" s="661"/>
      <c r="L64" s="660" t="s">
        <v>94</v>
      </c>
      <c r="M64" s="661"/>
      <c r="N64" s="62"/>
      <c r="O64" s="62"/>
    </row>
    <row r="65" spans="1:15" ht="15" customHeight="1">
      <c r="A65" s="707"/>
      <c r="B65" s="708"/>
      <c r="C65" s="101"/>
      <c r="D65" s="101"/>
      <c r="E65" s="101"/>
      <c r="F65" s="101"/>
      <c r="G65" s="101"/>
      <c r="H65" s="665"/>
      <c r="I65" s="666"/>
      <c r="J65" s="665"/>
      <c r="K65" s="666"/>
      <c r="L65" s="665"/>
      <c r="M65" s="666"/>
      <c r="N65" s="62"/>
      <c r="O65" s="62"/>
    </row>
    <row r="66" spans="1:15" ht="15" customHeight="1">
      <c r="A66" s="709"/>
      <c r="B66" s="710"/>
      <c r="C66" s="660" t="s">
        <v>95</v>
      </c>
      <c r="D66" s="685"/>
      <c r="E66" s="661"/>
      <c r="F66" s="686"/>
      <c r="G66" s="668"/>
      <c r="H66" s="668"/>
      <c r="I66" s="668"/>
      <c r="J66" s="668"/>
      <c r="K66" s="668"/>
      <c r="L66" s="668"/>
      <c r="M66" s="669"/>
      <c r="N66" s="61"/>
      <c r="O66" s="62"/>
    </row>
    <row r="67" spans="1:15" ht="15" customHeight="1">
      <c r="A67" s="639" t="s">
        <v>96</v>
      </c>
      <c r="B67" s="640"/>
      <c r="C67" s="84" t="s">
        <v>97</v>
      </c>
      <c r="D67" s="102"/>
      <c r="E67" s="85" t="s">
        <v>98</v>
      </c>
      <c r="F67" s="104"/>
      <c r="G67" s="86" t="s">
        <v>99</v>
      </c>
      <c r="H67" s="674"/>
      <c r="I67" s="674"/>
      <c r="J67" s="703" t="s">
        <v>98</v>
      </c>
      <c r="K67" s="703"/>
      <c r="L67" s="674"/>
      <c r="M67" s="704"/>
      <c r="N67" s="61"/>
      <c r="O67" s="62"/>
    </row>
    <row r="68" spans="1:15" ht="15" customHeight="1">
      <c r="A68" s="697"/>
      <c r="B68" s="698"/>
      <c r="C68" s="87" t="s">
        <v>100</v>
      </c>
      <c r="D68" s="102"/>
      <c r="E68" s="85" t="s">
        <v>98</v>
      </c>
      <c r="F68" s="104"/>
      <c r="G68" s="86" t="s">
        <v>99</v>
      </c>
      <c r="H68" s="674"/>
      <c r="I68" s="674"/>
      <c r="J68" s="703" t="s">
        <v>98</v>
      </c>
      <c r="K68" s="703"/>
      <c r="L68" s="674"/>
      <c r="M68" s="704"/>
      <c r="N68" s="61"/>
      <c r="O68" s="62"/>
    </row>
    <row r="69" spans="1:15" ht="15" customHeight="1">
      <c r="A69" s="699"/>
      <c r="B69" s="700"/>
      <c r="C69" s="89" t="s">
        <v>101</v>
      </c>
      <c r="D69" s="103"/>
      <c r="E69" s="90" t="s">
        <v>98</v>
      </c>
      <c r="F69" s="104"/>
      <c r="G69" s="86" t="s">
        <v>99</v>
      </c>
      <c r="H69" s="674"/>
      <c r="I69" s="674"/>
      <c r="J69" s="703" t="s">
        <v>98</v>
      </c>
      <c r="K69" s="703"/>
      <c r="L69" s="674"/>
      <c r="M69" s="704"/>
      <c r="N69" s="62"/>
      <c r="O69" s="62"/>
    </row>
    <row r="70" spans="1:15" ht="15" customHeight="1">
      <c r="A70" s="701" t="s">
        <v>102</v>
      </c>
      <c r="B70" s="702"/>
      <c r="C70" s="662"/>
      <c r="D70" s="663"/>
      <c r="E70" s="663"/>
      <c r="F70" s="663"/>
      <c r="G70" s="663"/>
      <c r="H70" s="663"/>
      <c r="I70" s="663"/>
      <c r="J70" s="663"/>
      <c r="K70" s="663"/>
      <c r="L70" s="663"/>
      <c r="M70" s="664"/>
      <c r="N70" s="61"/>
      <c r="O70" s="62"/>
    </row>
    <row r="71" spans="1:15" ht="35.1" customHeight="1">
      <c r="A71" s="701" t="s">
        <v>103</v>
      </c>
      <c r="B71" s="702"/>
      <c r="C71" s="662"/>
      <c r="D71" s="663"/>
      <c r="E71" s="663"/>
      <c r="F71" s="663"/>
      <c r="G71" s="663"/>
      <c r="H71" s="663"/>
      <c r="I71" s="663"/>
      <c r="J71" s="663"/>
      <c r="K71" s="663"/>
      <c r="L71" s="663"/>
      <c r="M71" s="664"/>
      <c r="N71" s="61"/>
      <c r="O71" s="62"/>
    </row>
    <row r="72" spans="1:15" ht="24.75" customHeight="1">
      <c r="A72" s="695" t="s">
        <v>104</v>
      </c>
      <c r="B72" s="696"/>
      <c r="C72" s="662"/>
      <c r="D72" s="663"/>
      <c r="E72" s="663"/>
      <c r="F72" s="663"/>
      <c r="G72" s="663"/>
      <c r="H72" s="663"/>
      <c r="I72" s="663"/>
      <c r="J72" s="663"/>
      <c r="K72" s="663"/>
      <c r="L72" s="663"/>
      <c r="M72" s="664"/>
      <c r="N72" s="62"/>
      <c r="O72" s="62"/>
    </row>
    <row r="73" spans="1:15" ht="18" customHeight="1">
      <c r="A73" s="62" t="s">
        <v>54</v>
      </c>
      <c r="B73" s="62"/>
      <c r="C73" s="115"/>
      <c r="D73" s="115"/>
      <c r="E73" s="115"/>
      <c r="F73" s="115"/>
      <c r="G73" s="115"/>
      <c r="H73" s="115"/>
      <c r="I73" s="115"/>
      <c r="J73" s="115"/>
      <c r="K73" s="115"/>
      <c r="L73" s="115"/>
      <c r="M73" s="115"/>
      <c r="N73" s="61"/>
      <c r="O73" s="62"/>
    </row>
    <row r="74" spans="1:15" ht="18" customHeight="1">
      <c r="A74" s="653" t="s">
        <v>105</v>
      </c>
      <c r="B74" s="653"/>
      <c r="C74" s="653"/>
      <c r="D74" s="653"/>
      <c r="E74" s="653"/>
      <c r="F74" s="653"/>
      <c r="G74" s="653"/>
      <c r="H74" s="653"/>
      <c r="I74" s="653"/>
      <c r="J74" s="653"/>
      <c r="K74" s="653"/>
      <c r="L74" s="653"/>
      <c r="M74" s="653"/>
      <c r="N74" s="61"/>
      <c r="O74" s="62"/>
    </row>
    <row r="75" spans="1:15" ht="30" customHeight="1">
      <c r="A75" s="653" t="s">
        <v>111</v>
      </c>
      <c r="B75" s="653"/>
      <c r="C75" s="653"/>
      <c r="D75" s="653"/>
      <c r="E75" s="653"/>
      <c r="F75" s="653"/>
      <c r="G75" s="653"/>
      <c r="H75" s="653"/>
      <c r="I75" s="653"/>
      <c r="J75" s="653"/>
      <c r="K75" s="653"/>
      <c r="L75" s="653"/>
      <c r="M75" s="653"/>
      <c r="N75" s="62"/>
      <c r="O75" s="62"/>
    </row>
    <row r="76" spans="1:15" ht="30" customHeight="1">
      <c r="A76" s="654" t="s">
        <v>112</v>
      </c>
      <c r="B76" s="655"/>
      <c r="C76" s="655"/>
      <c r="D76" s="655"/>
      <c r="E76" s="655"/>
      <c r="F76" s="655"/>
      <c r="G76" s="655"/>
      <c r="H76" s="655"/>
      <c r="I76" s="655"/>
      <c r="J76" s="655"/>
      <c r="K76" s="655"/>
      <c r="L76" s="655"/>
      <c r="M76" s="655"/>
      <c r="N76" s="62"/>
      <c r="O76" s="62"/>
    </row>
    <row r="77" spans="1:15" ht="15" customHeight="1">
      <c r="A77" s="61" t="s">
        <v>106</v>
      </c>
      <c r="B77" s="62"/>
      <c r="C77" s="62"/>
      <c r="D77" s="62"/>
      <c r="E77" s="62"/>
      <c r="F77" s="62"/>
      <c r="G77" s="62"/>
      <c r="H77" s="62"/>
      <c r="I77" s="62"/>
      <c r="J77" s="62"/>
      <c r="K77" s="62"/>
      <c r="L77" s="62"/>
      <c r="M77" s="62"/>
    </row>
    <row r="78" spans="1:15" ht="15" customHeight="1">
      <c r="A78" s="92" t="s">
        <v>113</v>
      </c>
    </row>
    <row r="79" spans="1:15" ht="15" customHeight="1">
      <c r="A79" s="624" t="s">
        <v>194</v>
      </c>
      <c r="B79" s="65" t="s">
        <v>59</v>
      </c>
      <c r="C79" s="650"/>
      <c r="D79" s="651"/>
      <c r="E79" s="652"/>
      <c r="F79" s="657" t="s">
        <v>65</v>
      </c>
      <c r="G79" s="658"/>
      <c r="H79" s="106"/>
      <c r="I79" s="658"/>
      <c r="J79" s="106"/>
      <c r="K79" s="658"/>
      <c r="L79" s="106"/>
      <c r="M79" s="107"/>
    </row>
    <row r="80" spans="1:15" ht="15" customHeight="1">
      <c r="A80" s="625"/>
      <c r="B80" s="111" t="s">
        <v>66</v>
      </c>
      <c r="C80" s="647"/>
      <c r="D80" s="648"/>
      <c r="E80" s="649"/>
      <c r="F80" s="657"/>
      <c r="G80" s="659"/>
      <c r="H80" s="108" t="s">
        <v>67</v>
      </c>
      <c r="I80" s="659"/>
      <c r="J80" s="108" t="s">
        <v>68</v>
      </c>
      <c r="K80" s="659"/>
      <c r="L80" s="109" t="s">
        <v>69</v>
      </c>
      <c r="M80" s="110"/>
    </row>
    <row r="81" spans="1:13" ht="15" customHeight="1">
      <c r="A81" s="625"/>
      <c r="B81" s="642" t="s">
        <v>70</v>
      </c>
      <c r="C81" s="67" t="s">
        <v>195</v>
      </c>
      <c r="D81" s="93"/>
      <c r="E81" s="69" t="s">
        <v>61</v>
      </c>
      <c r="F81" s="93"/>
      <c r="G81" s="68" t="s">
        <v>196</v>
      </c>
      <c r="H81" s="68"/>
      <c r="I81" s="68"/>
      <c r="J81" s="68"/>
      <c r="K81" s="68"/>
      <c r="L81" s="68"/>
      <c r="M81" s="70"/>
    </row>
    <row r="82" spans="1:13" ht="15" customHeight="1">
      <c r="A82" s="625"/>
      <c r="B82" s="643"/>
      <c r="C82" s="95"/>
      <c r="D82" s="72"/>
      <c r="E82" s="94"/>
      <c r="F82" s="73"/>
      <c r="G82" s="645"/>
      <c r="H82" s="645"/>
      <c r="I82" s="645"/>
      <c r="J82" s="645"/>
      <c r="K82" s="645"/>
      <c r="L82" s="645"/>
      <c r="M82" s="646"/>
    </row>
    <row r="83" spans="1:13" ht="15" customHeight="1">
      <c r="A83" s="625"/>
      <c r="B83" s="644"/>
      <c r="C83" s="647"/>
      <c r="D83" s="648"/>
      <c r="E83" s="648"/>
      <c r="F83" s="648"/>
      <c r="G83" s="648"/>
      <c r="H83" s="648"/>
      <c r="I83" s="648"/>
      <c r="J83" s="648"/>
      <c r="K83" s="648"/>
      <c r="L83" s="648"/>
      <c r="M83" s="649"/>
    </row>
    <row r="84" spans="1:13" ht="15" customHeight="1">
      <c r="A84" s="625"/>
      <c r="B84" s="71" t="s">
        <v>59</v>
      </c>
      <c r="C84" s="650"/>
      <c r="D84" s="651"/>
      <c r="E84" s="652"/>
      <c r="F84" s="657" t="s">
        <v>65</v>
      </c>
      <c r="G84" s="658"/>
      <c r="H84" s="106"/>
      <c r="I84" s="658"/>
      <c r="J84" s="106"/>
      <c r="K84" s="658"/>
      <c r="L84" s="106"/>
      <c r="M84" s="107"/>
    </row>
    <row r="85" spans="1:13" ht="15" customHeight="1">
      <c r="A85" s="625"/>
      <c r="B85" s="76" t="s">
        <v>66</v>
      </c>
      <c r="C85" s="647"/>
      <c r="D85" s="648"/>
      <c r="E85" s="649"/>
      <c r="F85" s="657"/>
      <c r="G85" s="659"/>
      <c r="H85" s="108" t="s">
        <v>67</v>
      </c>
      <c r="I85" s="659"/>
      <c r="J85" s="108" t="s">
        <v>68</v>
      </c>
      <c r="K85" s="659"/>
      <c r="L85" s="109" t="s">
        <v>69</v>
      </c>
      <c r="M85" s="110"/>
    </row>
    <row r="86" spans="1:13" ht="15" customHeight="1">
      <c r="A86" s="625"/>
      <c r="B86" s="642" t="s">
        <v>70</v>
      </c>
      <c r="C86" s="67" t="s">
        <v>195</v>
      </c>
      <c r="D86" s="93"/>
      <c r="E86" s="69" t="s">
        <v>61</v>
      </c>
      <c r="F86" s="93"/>
      <c r="G86" s="68" t="s">
        <v>196</v>
      </c>
      <c r="H86" s="68"/>
      <c r="I86" s="68"/>
      <c r="J86" s="68"/>
      <c r="K86" s="68"/>
      <c r="L86" s="68"/>
      <c r="M86" s="70"/>
    </row>
    <row r="87" spans="1:13" ht="15" customHeight="1">
      <c r="A87" s="625"/>
      <c r="B87" s="643"/>
      <c r="C87" s="95"/>
      <c r="D87" s="72"/>
      <c r="E87" s="94"/>
      <c r="F87" s="73"/>
      <c r="G87" s="645"/>
      <c r="H87" s="645"/>
      <c r="I87" s="645"/>
      <c r="J87" s="645"/>
      <c r="K87" s="645"/>
      <c r="L87" s="645"/>
      <c r="M87" s="646"/>
    </row>
    <row r="88" spans="1:13" ht="15" customHeight="1">
      <c r="A88" s="625"/>
      <c r="B88" s="644"/>
      <c r="C88" s="647"/>
      <c r="D88" s="648"/>
      <c r="E88" s="648"/>
      <c r="F88" s="648"/>
      <c r="G88" s="648"/>
      <c r="H88" s="648"/>
      <c r="I88" s="648"/>
      <c r="J88" s="648"/>
      <c r="K88" s="648"/>
      <c r="L88" s="648"/>
      <c r="M88" s="649"/>
    </row>
    <row r="89" spans="1:13" ht="15" customHeight="1">
      <c r="A89" s="625"/>
      <c r="B89" s="71" t="s">
        <v>59</v>
      </c>
      <c r="C89" s="650"/>
      <c r="D89" s="651"/>
      <c r="E89" s="652"/>
      <c r="F89" s="657" t="s">
        <v>65</v>
      </c>
      <c r="G89" s="658"/>
      <c r="H89" s="106"/>
      <c r="I89" s="658"/>
      <c r="J89" s="106"/>
      <c r="K89" s="658"/>
      <c r="L89" s="106"/>
      <c r="M89" s="107"/>
    </row>
    <row r="90" spans="1:13" ht="15" customHeight="1">
      <c r="A90" s="625"/>
      <c r="B90" s="76" t="s">
        <v>66</v>
      </c>
      <c r="C90" s="647"/>
      <c r="D90" s="648"/>
      <c r="E90" s="649"/>
      <c r="F90" s="657"/>
      <c r="G90" s="659"/>
      <c r="H90" s="108" t="s">
        <v>67</v>
      </c>
      <c r="I90" s="659"/>
      <c r="J90" s="108" t="s">
        <v>68</v>
      </c>
      <c r="K90" s="659"/>
      <c r="L90" s="109" t="s">
        <v>69</v>
      </c>
      <c r="M90" s="110"/>
    </row>
    <row r="91" spans="1:13" ht="15" customHeight="1">
      <c r="A91" s="625"/>
      <c r="B91" s="642" t="s">
        <v>70</v>
      </c>
      <c r="C91" s="67" t="s">
        <v>195</v>
      </c>
      <c r="D91" s="93"/>
      <c r="E91" s="69" t="s">
        <v>61</v>
      </c>
      <c r="F91" s="93"/>
      <c r="G91" s="68" t="s">
        <v>196</v>
      </c>
      <c r="H91" s="68"/>
      <c r="I91" s="68"/>
      <c r="J91" s="68"/>
      <c r="K91" s="68"/>
      <c r="L91" s="68"/>
      <c r="M91" s="70"/>
    </row>
    <row r="92" spans="1:13" ht="15" customHeight="1">
      <c r="A92" s="625"/>
      <c r="B92" s="643"/>
      <c r="C92" s="95"/>
      <c r="D92" s="72"/>
      <c r="E92" s="94"/>
      <c r="F92" s="73"/>
      <c r="G92" s="645"/>
      <c r="H92" s="645"/>
      <c r="I92" s="645"/>
      <c r="J92" s="645"/>
      <c r="K92" s="645"/>
      <c r="L92" s="645"/>
      <c r="M92" s="646"/>
    </row>
    <row r="93" spans="1:13" ht="15" customHeight="1">
      <c r="A93" s="625"/>
      <c r="B93" s="644"/>
      <c r="C93" s="647"/>
      <c r="D93" s="648"/>
      <c r="E93" s="648"/>
      <c r="F93" s="648"/>
      <c r="G93" s="648"/>
      <c r="H93" s="648"/>
      <c r="I93" s="648"/>
      <c r="J93" s="648"/>
      <c r="K93" s="648"/>
      <c r="L93" s="648"/>
      <c r="M93" s="649"/>
    </row>
    <row r="94" spans="1:13" ht="15" customHeight="1">
      <c r="A94" s="625"/>
      <c r="B94" s="71" t="s">
        <v>59</v>
      </c>
      <c r="C94" s="650"/>
      <c r="D94" s="651"/>
      <c r="E94" s="652"/>
      <c r="F94" s="657" t="s">
        <v>65</v>
      </c>
      <c r="G94" s="658"/>
      <c r="H94" s="106"/>
      <c r="I94" s="658"/>
      <c r="J94" s="106"/>
      <c r="K94" s="658"/>
      <c r="L94" s="106"/>
      <c r="M94" s="107"/>
    </row>
    <row r="95" spans="1:13" ht="15" customHeight="1">
      <c r="A95" s="625"/>
      <c r="B95" s="76" t="s">
        <v>66</v>
      </c>
      <c r="C95" s="647"/>
      <c r="D95" s="648"/>
      <c r="E95" s="649"/>
      <c r="F95" s="657"/>
      <c r="G95" s="659"/>
      <c r="H95" s="108" t="s">
        <v>67</v>
      </c>
      <c r="I95" s="659"/>
      <c r="J95" s="108" t="s">
        <v>68</v>
      </c>
      <c r="K95" s="659"/>
      <c r="L95" s="109" t="s">
        <v>69</v>
      </c>
      <c r="M95" s="110"/>
    </row>
    <row r="96" spans="1:13" ht="15" customHeight="1">
      <c r="A96" s="625"/>
      <c r="B96" s="642" t="s">
        <v>70</v>
      </c>
      <c r="C96" s="67" t="s">
        <v>195</v>
      </c>
      <c r="D96" s="93"/>
      <c r="E96" s="69" t="s">
        <v>61</v>
      </c>
      <c r="F96" s="93"/>
      <c r="G96" s="68" t="s">
        <v>196</v>
      </c>
      <c r="H96" s="68"/>
      <c r="I96" s="68"/>
      <c r="J96" s="68"/>
      <c r="K96" s="68"/>
      <c r="L96" s="68"/>
      <c r="M96" s="70"/>
    </row>
    <row r="97" spans="1:13" ht="15" customHeight="1">
      <c r="A97" s="625"/>
      <c r="B97" s="643"/>
      <c r="C97" s="95"/>
      <c r="D97" s="72"/>
      <c r="E97" s="94"/>
      <c r="F97" s="73"/>
      <c r="G97" s="645"/>
      <c r="H97" s="645"/>
      <c r="I97" s="645"/>
      <c r="J97" s="645"/>
      <c r="K97" s="645"/>
      <c r="L97" s="645"/>
      <c r="M97" s="646"/>
    </row>
    <row r="98" spans="1:13" ht="15" customHeight="1">
      <c r="A98" s="625"/>
      <c r="B98" s="644"/>
      <c r="C98" s="647"/>
      <c r="D98" s="648"/>
      <c r="E98" s="648"/>
      <c r="F98" s="648"/>
      <c r="G98" s="648"/>
      <c r="H98" s="648"/>
      <c r="I98" s="648"/>
      <c r="J98" s="648"/>
      <c r="K98" s="648"/>
      <c r="L98" s="648"/>
      <c r="M98" s="649"/>
    </row>
    <row r="99" spans="1:13" ht="15" customHeight="1">
      <c r="A99" s="625"/>
      <c r="B99" s="71" t="s">
        <v>59</v>
      </c>
      <c r="C99" s="650"/>
      <c r="D99" s="651"/>
      <c r="E99" s="652"/>
      <c r="F99" s="657" t="s">
        <v>65</v>
      </c>
      <c r="G99" s="658"/>
      <c r="H99" s="106"/>
      <c r="I99" s="658"/>
      <c r="J99" s="106"/>
      <c r="K99" s="658"/>
      <c r="L99" s="106"/>
      <c r="M99" s="107"/>
    </row>
    <row r="100" spans="1:13" ht="15" customHeight="1">
      <c r="A100" s="625"/>
      <c r="B100" s="76" t="s">
        <v>66</v>
      </c>
      <c r="C100" s="647"/>
      <c r="D100" s="648"/>
      <c r="E100" s="649"/>
      <c r="F100" s="657"/>
      <c r="G100" s="659"/>
      <c r="H100" s="108" t="s">
        <v>67</v>
      </c>
      <c r="I100" s="659"/>
      <c r="J100" s="108" t="s">
        <v>68</v>
      </c>
      <c r="K100" s="659"/>
      <c r="L100" s="109" t="s">
        <v>69</v>
      </c>
      <c r="M100" s="110"/>
    </row>
    <row r="101" spans="1:13" ht="15" customHeight="1">
      <c r="A101" s="625"/>
      <c r="B101" s="642" t="s">
        <v>70</v>
      </c>
      <c r="C101" s="67" t="s">
        <v>195</v>
      </c>
      <c r="D101" s="93"/>
      <c r="E101" s="69" t="s">
        <v>61</v>
      </c>
      <c r="F101" s="93"/>
      <c r="G101" s="68" t="s">
        <v>196</v>
      </c>
      <c r="H101" s="68"/>
      <c r="I101" s="68"/>
      <c r="J101" s="68"/>
      <c r="K101" s="68"/>
      <c r="L101" s="68"/>
      <c r="M101" s="70"/>
    </row>
    <row r="102" spans="1:13" ht="15" customHeight="1">
      <c r="A102" s="625"/>
      <c r="B102" s="643"/>
      <c r="C102" s="95"/>
      <c r="D102" s="72"/>
      <c r="E102" s="94"/>
      <c r="F102" s="73"/>
      <c r="G102" s="645"/>
      <c r="H102" s="645"/>
      <c r="I102" s="645"/>
      <c r="J102" s="645"/>
      <c r="K102" s="645"/>
      <c r="L102" s="645"/>
      <c r="M102" s="646"/>
    </row>
    <row r="103" spans="1:13" ht="15" customHeight="1">
      <c r="A103" s="625"/>
      <c r="B103" s="644"/>
      <c r="C103" s="647"/>
      <c r="D103" s="648"/>
      <c r="E103" s="648"/>
      <c r="F103" s="648"/>
      <c r="G103" s="648"/>
      <c r="H103" s="648"/>
      <c r="I103" s="648"/>
      <c r="J103" s="648"/>
      <c r="K103" s="648"/>
      <c r="L103" s="648"/>
      <c r="M103" s="649"/>
    </row>
    <row r="104" spans="1:13" ht="15" customHeight="1">
      <c r="A104" s="625"/>
      <c r="B104" s="71" t="s">
        <v>59</v>
      </c>
      <c r="C104" s="650"/>
      <c r="D104" s="651"/>
      <c r="E104" s="652"/>
      <c r="F104" s="657" t="s">
        <v>65</v>
      </c>
      <c r="G104" s="658"/>
      <c r="H104" s="106"/>
      <c r="I104" s="658"/>
      <c r="J104" s="106"/>
      <c r="K104" s="658"/>
      <c r="L104" s="106"/>
      <c r="M104" s="107"/>
    </row>
    <row r="105" spans="1:13" ht="15" customHeight="1">
      <c r="A105" s="625"/>
      <c r="B105" s="76" t="s">
        <v>66</v>
      </c>
      <c r="C105" s="647"/>
      <c r="D105" s="648"/>
      <c r="E105" s="649"/>
      <c r="F105" s="657"/>
      <c r="G105" s="659"/>
      <c r="H105" s="108" t="s">
        <v>67</v>
      </c>
      <c r="I105" s="659"/>
      <c r="J105" s="108" t="s">
        <v>68</v>
      </c>
      <c r="K105" s="659"/>
      <c r="L105" s="109" t="s">
        <v>69</v>
      </c>
      <c r="M105" s="110"/>
    </row>
    <row r="106" spans="1:13" ht="15" customHeight="1">
      <c r="A106" s="625"/>
      <c r="B106" s="642" t="s">
        <v>70</v>
      </c>
      <c r="C106" s="67" t="s">
        <v>195</v>
      </c>
      <c r="D106" s="93"/>
      <c r="E106" s="69" t="s">
        <v>61</v>
      </c>
      <c r="F106" s="93"/>
      <c r="G106" s="68" t="s">
        <v>196</v>
      </c>
      <c r="H106" s="68"/>
      <c r="I106" s="68"/>
      <c r="J106" s="68"/>
      <c r="K106" s="68"/>
      <c r="L106" s="68"/>
      <c r="M106" s="70"/>
    </row>
    <row r="107" spans="1:13" ht="15" customHeight="1">
      <c r="A107" s="625"/>
      <c r="B107" s="643"/>
      <c r="C107" s="95"/>
      <c r="D107" s="72"/>
      <c r="E107" s="94"/>
      <c r="F107" s="73"/>
      <c r="G107" s="645"/>
      <c r="H107" s="645"/>
      <c r="I107" s="645"/>
      <c r="J107" s="645"/>
      <c r="K107" s="645"/>
      <c r="L107" s="645"/>
      <c r="M107" s="646"/>
    </row>
    <row r="108" spans="1:13" ht="15" customHeight="1">
      <c r="A108" s="656"/>
      <c r="B108" s="644"/>
      <c r="C108" s="647"/>
      <c r="D108" s="648"/>
      <c r="E108" s="648"/>
      <c r="F108" s="648"/>
      <c r="G108" s="648"/>
      <c r="H108" s="648"/>
      <c r="I108" s="648"/>
      <c r="J108" s="648"/>
      <c r="K108" s="648"/>
      <c r="L108" s="648"/>
      <c r="M108" s="649"/>
    </row>
    <row r="109" spans="1:13" ht="5.25" customHeight="1">
      <c r="A109" s="114"/>
      <c r="B109" s="62"/>
      <c r="C109" s="115"/>
      <c r="D109" s="115"/>
      <c r="E109" s="115"/>
      <c r="F109" s="115"/>
      <c r="G109" s="115"/>
      <c r="H109" s="115"/>
      <c r="I109" s="115"/>
      <c r="J109" s="115"/>
      <c r="K109" s="115"/>
      <c r="L109" s="115"/>
      <c r="M109" s="115"/>
    </row>
    <row r="110" spans="1:13" ht="15" customHeight="1">
      <c r="A110" s="92" t="s">
        <v>244</v>
      </c>
    </row>
    <row r="111" spans="1:13" ht="15" customHeight="1">
      <c r="A111" s="684" t="s">
        <v>121</v>
      </c>
      <c r="B111" s="684"/>
      <c r="C111" s="112" t="s">
        <v>122</v>
      </c>
      <c r="D111" s="677"/>
      <c r="E111" s="677"/>
      <c r="F111" s="677"/>
      <c r="G111" s="678" t="s">
        <v>123</v>
      </c>
      <c r="H111" s="678"/>
      <c r="I111" s="679"/>
      <c r="J111" s="679"/>
      <c r="K111" s="679"/>
      <c r="L111" s="679"/>
      <c r="M111" s="679"/>
    </row>
    <row r="112" spans="1:13" ht="15" customHeight="1">
      <c r="A112" s="684"/>
      <c r="B112" s="684"/>
      <c r="C112" s="112" t="s">
        <v>122</v>
      </c>
      <c r="D112" s="677"/>
      <c r="E112" s="677"/>
      <c r="F112" s="677"/>
      <c r="G112" s="678" t="s">
        <v>123</v>
      </c>
      <c r="H112" s="678"/>
      <c r="I112" s="679"/>
      <c r="J112" s="679"/>
      <c r="K112" s="679"/>
      <c r="L112" s="679"/>
      <c r="M112" s="679"/>
    </row>
    <row r="113" spans="1:13" ht="15" customHeight="1">
      <c r="A113" s="684"/>
      <c r="B113" s="684"/>
      <c r="C113" s="112" t="s">
        <v>122</v>
      </c>
      <c r="D113" s="677"/>
      <c r="E113" s="677"/>
      <c r="F113" s="677"/>
      <c r="G113" s="678" t="s">
        <v>123</v>
      </c>
      <c r="H113" s="678"/>
      <c r="I113" s="679"/>
      <c r="J113" s="679"/>
      <c r="K113" s="679"/>
      <c r="L113" s="679"/>
      <c r="M113" s="679"/>
    </row>
    <row r="114" spans="1:13" ht="15" customHeight="1">
      <c r="A114" s="680" t="s">
        <v>198</v>
      </c>
      <c r="B114" s="680"/>
      <c r="C114" s="112" t="s">
        <v>122</v>
      </c>
      <c r="D114" s="681"/>
      <c r="E114" s="682"/>
      <c r="F114" s="682"/>
      <c r="G114" s="682"/>
      <c r="H114" s="682"/>
      <c r="I114" s="682"/>
      <c r="J114" s="682"/>
      <c r="K114" s="682"/>
      <c r="L114" s="682"/>
      <c r="M114" s="683"/>
    </row>
    <row r="115" spans="1:13" ht="15" customHeight="1">
      <c r="A115" s="680"/>
      <c r="B115" s="680"/>
      <c r="C115" s="112" t="s">
        <v>122</v>
      </c>
      <c r="D115" s="681"/>
      <c r="E115" s="682"/>
      <c r="F115" s="682"/>
      <c r="G115" s="682"/>
      <c r="H115" s="682"/>
      <c r="I115" s="682"/>
      <c r="J115" s="682"/>
      <c r="K115" s="682"/>
      <c r="L115" s="682"/>
      <c r="M115" s="683"/>
    </row>
    <row r="116" spans="1:13">
      <c r="A116" s="680"/>
      <c r="B116" s="680"/>
      <c r="C116" s="112" t="s">
        <v>122</v>
      </c>
      <c r="D116" s="681"/>
      <c r="E116" s="682"/>
      <c r="F116" s="682"/>
      <c r="G116" s="682"/>
      <c r="H116" s="682"/>
      <c r="I116" s="682"/>
      <c r="J116" s="682"/>
      <c r="K116" s="682"/>
      <c r="L116" s="682"/>
      <c r="M116" s="683"/>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90CD5-F1D5-419A-B045-73D9A7594615}">
  <sheetPr>
    <tabColor theme="5" tint="0.59999389629810485"/>
    <pageSetUpPr fitToPage="1"/>
  </sheetPr>
  <dimension ref="A1:C18"/>
  <sheetViews>
    <sheetView view="pageBreakPreview" zoomScaleNormal="100" zoomScaleSheetLayoutView="100" workbookViewId="0">
      <selection activeCell="E2" sqref="E2"/>
    </sheetView>
  </sheetViews>
  <sheetFormatPr defaultColWidth="8.625" defaultRowHeight="19.5" customHeight="1"/>
  <cols>
    <col min="1" max="1" width="4.625" style="178" customWidth="1"/>
    <col min="2" max="2" width="40.625" style="178" customWidth="1"/>
    <col min="3" max="3" width="50.625" style="178" customWidth="1"/>
    <col min="4" max="16384" width="8.625" style="178"/>
  </cols>
  <sheetData>
    <row r="1" spans="1:3" ht="18" customHeight="1">
      <c r="A1" s="177" t="s">
        <v>505</v>
      </c>
    </row>
    <row r="2" spans="1:3" ht="18" customHeight="1"/>
    <row r="3" spans="1:3" ht="18" customHeight="1">
      <c r="A3" s="778" t="s">
        <v>331</v>
      </c>
      <c r="B3" s="778"/>
      <c r="C3" s="778"/>
    </row>
    <row r="4" spans="1:3" ht="36" customHeight="1">
      <c r="A4" s="338"/>
      <c r="B4" s="338"/>
      <c r="C4" s="338"/>
    </row>
    <row r="5" spans="1:3" ht="18" customHeight="1">
      <c r="B5" s="255" t="s">
        <v>332</v>
      </c>
      <c r="C5" s="256"/>
    </row>
    <row r="6" spans="1:3" ht="18" customHeight="1">
      <c r="B6" s="257" t="s">
        <v>333</v>
      </c>
      <c r="C6" s="256"/>
    </row>
    <row r="7" spans="1:3" ht="18" customHeight="1"/>
    <row r="8" spans="1:3" ht="18" customHeight="1">
      <c r="A8" s="179"/>
      <c r="B8" s="180"/>
      <c r="C8" s="181"/>
    </row>
    <row r="9" spans="1:3" ht="18" customHeight="1">
      <c r="A9" s="182" t="s">
        <v>334</v>
      </c>
      <c r="C9" s="183"/>
    </row>
    <row r="10" spans="1:3" ht="72" customHeight="1">
      <c r="A10" s="779"/>
      <c r="B10" s="780"/>
      <c r="C10" s="781"/>
    </row>
    <row r="11" spans="1:3" ht="18" customHeight="1">
      <c r="A11" s="182" t="s">
        <v>335</v>
      </c>
      <c r="C11" s="183"/>
    </row>
    <row r="12" spans="1:3" ht="198" customHeight="1">
      <c r="A12" s="779"/>
      <c r="B12" s="780"/>
      <c r="C12" s="781"/>
    </row>
    <row r="13" spans="1:3" ht="18" customHeight="1">
      <c r="A13" s="182" t="s">
        <v>336</v>
      </c>
      <c r="B13" s="258"/>
      <c r="C13" s="183"/>
    </row>
    <row r="14" spans="1:3" ht="18" customHeight="1">
      <c r="A14" s="182" t="s">
        <v>337</v>
      </c>
      <c r="C14" s="339" t="s">
        <v>338</v>
      </c>
    </row>
    <row r="15" spans="1:3" ht="18" customHeight="1">
      <c r="A15" s="182" t="s">
        <v>339</v>
      </c>
      <c r="C15" s="183"/>
    </row>
    <row r="16" spans="1:3" ht="90" customHeight="1">
      <c r="A16" s="779"/>
      <c r="B16" s="780"/>
      <c r="C16" s="781"/>
    </row>
    <row r="17" spans="1:3" ht="18" customHeight="1">
      <c r="A17" s="182" t="s">
        <v>340</v>
      </c>
      <c r="C17" s="183"/>
    </row>
    <row r="18" spans="1:3" ht="90" customHeight="1">
      <c r="A18" s="779"/>
      <c r="B18" s="780"/>
      <c r="C18" s="781"/>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27DD-42B0-406B-AE03-DBF8A209FD79}">
  <sheetPr>
    <tabColor theme="5" tint="0.59999389629810485"/>
    <pageSetUpPr fitToPage="1"/>
  </sheetPr>
  <dimension ref="A1:B17"/>
  <sheetViews>
    <sheetView view="pageBreakPreview" zoomScaleNormal="100" zoomScaleSheetLayoutView="100" workbookViewId="0">
      <selection activeCell="D3" sqref="D3"/>
    </sheetView>
  </sheetViews>
  <sheetFormatPr defaultRowHeight="19.5" customHeight="1"/>
  <cols>
    <col min="1" max="1" width="36.625" style="189" customWidth="1"/>
    <col min="2" max="2" width="54.625" style="189" customWidth="1"/>
    <col min="3" max="250" width="8.75" style="189"/>
    <col min="251" max="251" width="11.375" style="189" customWidth="1"/>
    <col min="252" max="506" width="8.75" style="189"/>
    <col min="507" max="507" width="11.375" style="189" customWidth="1"/>
    <col min="508" max="762" width="8.75" style="189"/>
    <col min="763" max="763" width="11.375" style="189" customWidth="1"/>
    <col min="764" max="1018" width="8.75" style="189"/>
    <col min="1019" max="1019" width="11.375" style="189" customWidth="1"/>
    <col min="1020" max="1274" width="8.75" style="189"/>
    <col min="1275" max="1275" width="11.375" style="189" customWidth="1"/>
    <col min="1276" max="1530" width="8.75" style="189"/>
    <col min="1531" max="1531" width="11.375" style="189" customWidth="1"/>
    <col min="1532" max="1786" width="8.75" style="189"/>
    <col min="1787" max="1787" width="11.375" style="189" customWidth="1"/>
    <col min="1788" max="2042" width="8.75" style="189"/>
    <col min="2043" max="2043" width="11.375" style="189" customWidth="1"/>
    <col min="2044" max="2298" width="8.75" style="189"/>
    <col min="2299" max="2299" width="11.375" style="189" customWidth="1"/>
    <col min="2300" max="2554" width="8.75" style="189"/>
    <col min="2555" max="2555" width="11.375" style="189" customWidth="1"/>
    <col min="2556" max="2810" width="8.75" style="189"/>
    <col min="2811" max="2811" width="11.375" style="189" customWidth="1"/>
    <col min="2812" max="3066" width="8.75" style="189"/>
    <col min="3067" max="3067" width="11.375" style="189" customWidth="1"/>
    <col min="3068" max="3322" width="8.75" style="189"/>
    <col min="3323" max="3323" width="11.375" style="189" customWidth="1"/>
    <col min="3324" max="3578" width="8.75" style="189"/>
    <col min="3579" max="3579" width="11.375" style="189" customWidth="1"/>
    <col min="3580" max="3834" width="8.75" style="189"/>
    <col min="3835" max="3835" width="11.375" style="189" customWidth="1"/>
    <col min="3836" max="4090" width="8.75" style="189"/>
    <col min="4091" max="4091" width="11.375" style="189" customWidth="1"/>
    <col min="4092" max="4346" width="8.75" style="189"/>
    <col min="4347" max="4347" width="11.375" style="189" customWidth="1"/>
    <col min="4348" max="4602" width="8.75" style="189"/>
    <col min="4603" max="4603" width="11.375" style="189" customWidth="1"/>
    <col min="4604" max="4858" width="8.75" style="189"/>
    <col min="4859" max="4859" width="11.375" style="189" customWidth="1"/>
    <col min="4860" max="5114" width="8.75" style="189"/>
    <col min="5115" max="5115" width="11.375" style="189" customWidth="1"/>
    <col min="5116" max="5370" width="8.75" style="189"/>
    <col min="5371" max="5371" width="11.375" style="189" customWidth="1"/>
    <col min="5372" max="5626" width="8.75" style="189"/>
    <col min="5627" max="5627" width="11.375" style="189" customWidth="1"/>
    <col min="5628" max="5882" width="8.75" style="189"/>
    <col min="5883" max="5883" width="11.375" style="189" customWidth="1"/>
    <col min="5884" max="6138" width="8.75" style="189"/>
    <col min="6139" max="6139" width="11.375" style="189" customWidth="1"/>
    <col min="6140" max="6394" width="8.75" style="189"/>
    <col min="6395" max="6395" width="11.375" style="189" customWidth="1"/>
    <col min="6396" max="6650" width="8.75" style="189"/>
    <col min="6651" max="6651" width="11.375" style="189" customWidth="1"/>
    <col min="6652" max="6906" width="8.75" style="189"/>
    <col min="6907" max="6907" width="11.375" style="189" customWidth="1"/>
    <col min="6908" max="7162" width="8.75" style="189"/>
    <col min="7163" max="7163" width="11.375" style="189" customWidth="1"/>
    <col min="7164" max="7418" width="8.75" style="189"/>
    <col min="7419" max="7419" width="11.375" style="189" customWidth="1"/>
    <col min="7420" max="7674" width="8.75" style="189"/>
    <col min="7675" max="7675" width="11.375" style="189" customWidth="1"/>
    <col min="7676" max="7930" width="8.75" style="189"/>
    <col min="7931" max="7931" width="11.375" style="189" customWidth="1"/>
    <col min="7932" max="8186" width="8.75" style="189"/>
    <col min="8187" max="8187" width="11.375" style="189" customWidth="1"/>
    <col min="8188" max="8442" width="8.75" style="189"/>
    <col min="8443" max="8443" width="11.375" style="189" customWidth="1"/>
    <col min="8444" max="8698" width="8.75" style="189"/>
    <col min="8699" max="8699" width="11.375" style="189" customWidth="1"/>
    <col min="8700" max="8954" width="8.75" style="189"/>
    <col min="8955" max="8955" width="11.375" style="189" customWidth="1"/>
    <col min="8956" max="9210" width="8.75" style="189"/>
    <col min="9211" max="9211" width="11.375" style="189" customWidth="1"/>
    <col min="9212" max="9466" width="8.75" style="189"/>
    <col min="9467" max="9467" width="11.375" style="189" customWidth="1"/>
    <col min="9468" max="9722" width="8.75" style="189"/>
    <col min="9723" max="9723" width="11.375" style="189" customWidth="1"/>
    <col min="9724" max="9978" width="8.75" style="189"/>
    <col min="9979" max="9979" width="11.375" style="189" customWidth="1"/>
    <col min="9980" max="10234" width="8.75" style="189"/>
    <col min="10235" max="10235" width="11.375" style="189" customWidth="1"/>
    <col min="10236" max="10490" width="8.75" style="189"/>
    <col min="10491" max="10491" width="11.375" style="189" customWidth="1"/>
    <col min="10492" max="10746" width="8.75" style="189"/>
    <col min="10747" max="10747" width="11.375" style="189" customWidth="1"/>
    <col min="10748" max="11002" width="8.75" style="189"/>
    <col min="11003" max="11003" width="11.375" style="189" customWidth="1"/>
    <col min="11004" max="11258" width="8.75" style="189"/>
    <col min="11259" max="11259" width="11.375" style="189" customWidth="1"/>
    <col min="11260" max="11514" width="8.75" style="189"/>
    <col min="11515" max="11515" width="11.375" style="189" customWidth="1"/>
    <col min="11516" max="11770" width="8.75" style="189"/>
    <col min="11771" max="11771" width="11.375" style="189" customWidth="1"/>
    <col min="11772" max="12026" width="8.75" style="189"/>
    <col min="12027" max="12027" width="11.375" style="189" customWidth="1"/>
    <col min="12028" max="12282" width="8.75" style="189"/>
    <col min="12283" max="12283" width="11.375" style="189" customWidth="1"/>
    <col min="12284" max="12538" width="8.75" style="189"/>
    <col min="12539" max="12539" width="11.375" style="189" customWidth="1"/>
    <col min="12540" max="12794" width="8.75" style="189"/>
    <col min="12795" max="12795" width="11.375" style="189" customWidth="1"/>
    <col min="12796" max="13050" width="8.75" style="189"/>
    <col min="13051" max="13051" width="11.375" style="189" customWidth="1"/>
    <col min="13052" max="13306" width="8.75" style="189"/>
    <col min="13307" max="13307" width="11.375" style="189" customWidth="1"/>
    <col min="13308" max="13562" width="8.75" style="189"/>
    <col min="13563" max="13563" width="11.375" style="189" customWidth="1"/>
    <col min="13564" max="13818" width="8.75" style="189"/>
    <col min="13819" max="13819" width="11.375" style="189" customWidth="1"/>
    <col min="13820" max="14074" width="8.75" style="189"/>
    <col min="14075" max="14075" width="11.375" style="189" customWidth="1"/>
    <col min="14076" max="14330" width="8.75" style="189"/>
    <col min="14331" max="14331" width="11.375" style="189" customWidth="1"/>
    <col min="14332" max="14586" width="8.75" style="189"/>
    <col min="14587" max="14587" width="11.375" style="189" customWidth="1"/>
    <col min="14588" max="14842" width="8.75" style="189"/>
    <col min="14843" max="14843" width="11.375" style="189" customWidth="1"/>
    <col min="14844" max="15098" width="8.75" style="189"/>
    <col min="15099" max="15099" width="11.375" style="189" customWidth="1"/>
    <col min="15100" max="15354" width="8.75" style="189"/>
    <col min="15355" max="15355" width="11.375" style="189" customWidth="1"/>
    <col min="15356" max="15610" width="8.75" style="189"/>
    <col min="15611" max="15611" width="11.375" style="189" customWidth="1"/>
    <col min="15612" max="15866" width="8.75" style="189"/>
    <col min="15867" max="15867" width="11.375" style="189" customWidth="1"/>
    <col min="15868" max="16122" width="8.75" style="189"/>
    <col min="16123" max="16123" width="11.375" style="189" customWidth="1"/>
    <col min="16124" max="16384" width="8.75" style="189"/>
  </cols>
  <sheetData>
    <row r="1" spans="1:2" ht="17.25">
      <c r="A1" s="340" t="s">
        <v>506</v>
      </c>
      <c r="B1" s="259"/>
    </row>
    <row r="2" spans="1:2" ht="17.25">
      <c r="A2" s="177"/>
      <c r="B2" s="259"/>
    </row>
    <row r="3" spans="1:2" ht="14.25">
      <c r="A3" s="778" t="s">
        <v>341</v>
      </c>
      <c r="B3" s="778"/>
    </row>
    <row r="4" spans="1:2" ht="14.25">
      <c r="A4" s="259"/>
      <c r="B4" s="337"/>
    </row>
    <row r="5" spans="1:2" ht="20.100000000000001" customHeight="1">
      <c r="A5" s="255" t="s">
        <v>332</v>
      </c>
      <c r="B5" s="260"/>
    </row>
    <row r="6" spans="1:2" ht="20.100000000000001" customHeight="1">
      <c r="A6" s="257" t="s">
        <v>333</v>
      </c>
      <c r="B6" s="260"/>
    </row>
    <row r="7" spans="1:2" ht="13.5">
      <c r="A7" s="259"/>
      <c r="B7" s="259"/>
    </row>
    <row r="8" spans="1:2" ht="18" customHeight="1">
      <c r="A8" s="784" t="s">
        <v>342</v>
      </c>
      <c r="B8" s="785"/>
    </row>
    <row r="9" spans="1:2" ht="13.5">
      <c r="A9" s="261" t="s">
        <v>343</v>
      </c>
      <c r="B9" s="262"/>
    </row>
    <row r="10" spans="1:2" ht="108" customHeight="1">
      <c r="A10" s="782"/>
      <c r="B10" s="783"/>
    </row>
    <row r="11" spans="1:2" ht="13.5">
      <c r="A11" s="261" t="s">
        <v>344</v>
      </c>
      <c r="B11" s="262"/>
    </row>
    <row r="12" spans="1:2" ht="108" customHeight="1">
      <c r="A12" s="782"/>
      <c r="B12" s="783"/>
    </row>
    <row r="13" spans="1:2" ht="13.5">
      <c r="A13" s="261" t="s">
        <v>345</v>
      </c>
      <c r="B13" s="262"/>
    </row>
    <row r="14" spans="1:2" ht="108" customHeight="1">
      <c r="A14" s="782"/>
      <c r="B14" s="783"/>
    </row>
    <row r="15" spans="1:2" ht="13.5">
      <c r="A15" s="261" t="s">
        <v>346</v>
      </c>
      <c r="B15" s="262"/>
    </row>
    <row r="16" spans="1:2" ht="108" customHeight="1">
      <c r="A16" s="782"/>
      <c r="B16" s="783"/>
    </row>
    <row r="17" spans="1:2" ht="13.5">
      <c r="A17" s="263"/>
      <c r="B17" s="264"/>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124</v>
      </c>
    </row>
    <row r="2" spans="1:20" ht="12.75" customHeight="1">
      <c r="L2" s="32" t="s">
        <v>125</v>
      </c>
    </row>
    <row r="3" spans="1:20" ht="12.75" customHeight="1" thickBot="1">
      <c r="A3" s="786"/>
      <c r="B3" s="4"/>
      <c r="C3" s="4"/>
      <c r="D3" s="4"/>
      <c r="E3" s="4"/>
      <c r="F3" s="4"/>
      <c r="G3" s="4"/>
      <c r="H3" s="4"/>
      <c r="I3" s="787"/>
    </row>
    <row r="4" spans="1:20" ht="12.75" customHeight="1" thickBot="1">
      <c r="A4" s="786"/>
      <c r="B4" s="4"/>
      <c r="C4" s="4"/>
      <c r="D4" s="4"/>
      <c r="E4" s="4"/>
      <c r="F4" s="4"/>
      <c r="G4" s="4"/>
      <c r="H4" s="4"/>
      <c r="I4" s="787"/>
      <c r="N4" s="788" t="s">
        <v>126</v>
      </c>
      <c r="O4" s="789"/>
      <c r="P4" s="790"/>
      <c r="Q4" s="790"/>
      <c r="R4" s="790"/>
      <c r="S4" s="790"/>
      <c r="T4" s="791"/>
    </row>
    <row r="5" spans="1:20" ht="12.75" customHeight="1" thickBot="1">
      <c r="B5" s="33"/>
      <c r="C5" s="34"/>
      <c r="D5" s="34"/>
      <c r="E5" s="34"/>
      <c r="F5" s="34"/>
      <c r="G5" s="34"/>
      <c r="H5" s="34"/>
    </row>
    <row r="6" spans="1:20" ht="12.75" customHeight="1">
      <c r="A6" s="5"/>
      <c r="B6" s="792" t="s">
        <v>59</v>
      </c>
      <c r="C6" s="793"/>
      <c r="D6" s="794"/>
      <c r="E6" s="795"/>
      <c r="F6" s="795"/>
      <c r="G6" s="795"/>
      <c r="H6" s="795"/>
      <c r="I6" s="795"/>
      <c r="J6" s="795"/>
      <c r="K6" s="795"/>
      <c r="L6" s="795"/>
      <c r="M6" s="795"/>
      <c r="N6" s="795"/>
      <c r="O6" s="795"/>
      <c r="P6" s="795"/>
      <c r="Q6" s="795"/>
      <c r="R6" s="796"/>
      <c r="S6" s="796"/>
      <c r="T6" s="797"/>
    </row>
    <row r="7" spans="1:20" ht="12.75" customHeight="1">
      <c r="A7" s="6" t="s">
        <v>127</v>
      </c>
      <c r="B7" s="798" t="s">
        <v>60</v>
      </c>
      <c r="C7" s="799"/>
      <c r="D7" s="800"/>
      <c r="E7" s="801"/>
      <c r="F7" s="801"/>
      <c r="G7" s="801"/>
      <c r="H7" s="801"/>
      <c r="I7" s="801"/>
      <c r="J7" s="801"/>
      <c r="K7" s="801"/>
      <c r="L7" s="801"/>
      <c r="M7" s="801"/>
      <c r="N7" s="801"/>
      <c r="O7" s="801"/>
      <c r="P7" s="801"/>
      <c r="Q7" s="801"/>
      <c r="R7" s="802"/>
      <c r="S7" s="802"/>
      <c r="T7" s="803"/>
    </row>
    <row r="8" spans="1:20" ht="12.75" customHeight="1">
      <c r="A8" s="6"/>
      <c r="B8" s="804" t="s">
        <v>9</v>
      </c>
      <c r="C8" s="805"/>
      <c r="D8" s="7" t="s">
        <v>128</v>
      </c>
      <c r="E8" s="8"/>
      <c r="F8" s="8"/>
      <c r="G8" s="8"/>
      <c r="H8" s="8"/>
      <c r="I8" s="8"/>
      <c r="J8" s="8"/>
      <c r="K8" s="8"/>
      <c r="L8" s="8"/>
      <c r="M8" s="8"/>
      <c r="N8" s="8"/>
      <c r="O8" s="8"/>
      <c r="P8" s="8"/>
      <c r="Q8" s="8"/>
      <c r="R8" s="8"/>
      <c r="S8" s="8"/>
      <c r="T8" s="9"/>
    </row>
    <row r="9" spans="1:20" ht="12.75" customHeight="1">
      <c r="A9" s="6" t="s">
        <v>129</v>
      </c>
      <c r="B9" s="806"/>
      <c r="C9" s="807"/>
      <c r="D9" s="10"/>
      <c r="E9" s="11"/>
      <c r="F9" s="12" t="s">
        <v>130</v>
      </c>
      <c r="G9" s="13"/>
      <c r="H9" s="13"/>
      <c r="I9" s="810" t="s">
        <v>131</v>
      </c>
      <c r="J9" s="810"/>
      <c r="K9" s="11"/>
      <c r="L9" s="11"/>
      <c r="M9" s="11"/>
      <c r="N9" s="11"/>
      <c r="O9" s="11"/>
      <c r="P9" s="11"/>
      <c r="Q9" s="11"/>
      <c r="R9" s="11"/>
      <c r="S9" s="11"/>
      <c r="T9" s="14"/>
    </row>
    <row r="10" spans="1:20" ht="12.75" customHeight="1">
      <c r="A10" s="15"/>
      <c r="B10" s="808"/>
      <c r="C10" s="809"/>
      <c r="D10" s="16"/>
      <c r="E10" s="17"/>
      <c r="F10" s="17"/>
      <c r="G10" s="17"/>
      <c r="H10" s="17"/>
      <c r="I10" s="17"/>
      <c r="J10" s="17"/>
      <c r="K10" s="17"/>
      <c r="L10" s="17"/>
      <c r="M10" s="17"/>
      <c r="N10" s="17"/>
      <c r="O10" s="17"/>
      <c r="P10" s="17"/>
      <c r="Q10" s="17"/>
      <c r="R10" s="17"/>
      <c r="S10" s="17"/>
      <c r="T10" s="18"/>
    </row>
    <row r="11" spans="1:20" ht="12.75" customHeight="1">
      <c r="A11" s="19"/>
      <c r="B11" s="798" t="s">
        <v>107</v>
      </c>
      <c r="C11" s="799"/>
      <c r="D11" s="799" t="s">
        <v>62</v>
      </c>
      <c r="E11" s="799"/>
      <c r="F11" s="811"/>
      <c r="G11" s="811"/>
      <c r="H11" s="811"/>
      <c r="I11" s="811"/>
      <c r="J11" s="812"/>
      <c r="K11" s="813" t="s">
        <v>132</v>
      </c>
      <c r="L11" s="813"/>
      <c r="M11" s="800"/>
      <c r="N11" s="801"/>
      <c r="O11" s="801"/>
      <c r="P11" s="801"/>
      <c r="Q11" s="801"/>
      <c r="R11" s="802"/>
      <c r="S11" s="802"/>
      <c r="T11" s="803"/>
    </row>
    <row r="12" spans="1:20" ht="12.75" customHeight="1">
      <c r="A12" s="814" t="s">
        <v>74</v>
      </c>
      <c r="B12" s="815"/>
      <c r="C12" s="815"/>
      <c r="D12" s="815"/>
      <c r="E12" s="815"/>
      <c r="F12" s="815"/>
      <c r="G12" s="815"/>
      <c r="H12" s="815"/>
      <c r="I12" s="816"/>
      <c r="J12" s="817" t="s">
        <v>133</v>
      </c>
      <c r="K12" s="818"/>
      <c r="L12" s="818"/>
      <c r="M12" s="818"/>
      <c r="N12" s="818"/>
      <c r="O12" s="818"/>
      <c r="P12" s="818"/>
      <c r="Q12" s="818"/>
      <c r="R12" s="819"/>
      <c r="S12" s="819"/>
      <c r="T12" s="820"/>
    </row>
    <row r="13" spans="1:20" ht="13.5">
      <c r="A13" s="821" t="s">
        <v>134</v>
      </c>
      <c r="B13" s="822"/>
      <c r="C13" s="799" t="s">
        <v>59</v>
      </c>
      <c r="D13" s="817"/>
      <c r="E13" s="20"/>
      <c r="F13" s="21"/>
      <c r="G13" s="21"/>
      <c r="H13" s="21"/>
      <c r="I13" s="22"/>
      <c r="J13" s="823" t="s">
        <v>135</v>
      </c>
      <c r="K13" s="807"/>
      <c r="L13" s="825" t="s">
        <v>136</v>
      </c>
      <c r="M13" s="826"/>
      <c r="N13" s="826"/>
      <c r="O13" s="826"/>
      <c r="P13" s="826"/>
      <c r="Q13" s="826"/>
      <c r="R13" s="802"/>
      <c r="S13" s="802"/>
      <c r="T13" s="803"/>
    </row>
    <row r="14" spans="1:20" ht="20.25" customHeight="1">
      <c r="A14" s="827" t="s">
        <v>137</v>
      </c>
      <c r="B14" s="828"/>
      <c r="C14" s="799" t="s">
        <v>66</v>
      </c>
      <c r="D14" s="817"/>
      <c r="E14" s="824"/>
      <c r="F14" s="829"/>
      <c r="G14" s="829"/>
      <c r="H14" s="829"/>
      <c r="I14" s="830"/>
      <c r="J14" s="824"/>
      <c r="K14" s="808"/>
      <c r="L14" s="23"/>
      <c r="M14" s="24"/>
      <c r="N14" s="24"/>
      <c r="O14" s="24"/>
      <c r="P14" s="24"/>
      <c r="Q14" s="24"/>
      <c r="R14" s="24"/>
      <c r="S14" s="24"/>
      <c r="T14" s="25"/>
    </row>
    <row r="15" spans="1:20" ht="12.75" customHeight="1">
      <c r="A15" s="835" t="s">
        <v>77</v>
      </c>
      <c r="B15" s="804"/>
      <c r="C15" s="804"/>
      <c r="D15" s="804"/>
      <c r="E15" s="805"/>
      <c r="F15" s="799" t="s">
        <v>138</v>
      </c>
      <c r="G15" s="799"/>
      <c r="H15" s="799"/>
      <c r="I15" s="833" t="s">
        <v>108</v>
      </c>
      <c r="J15" s="815"/>
      <c r="K15" s="834"/>
      <c r="L15" s="799" t="s">
        <v>139</v>
      </c>
      <c r="M15" s="799"/>
      <c r="N15" s="799"/>
      <c r="O15" s="799" t="s">
        <v>140</v>
      </c>
      <c r="P15" s="799"/>
      <c r="Q15" s="817"/>
      <c r="R15" s="837" t="s">
        <v>141</v>
      </c>
      <c r="S15" s="837"/>
      <c r="T15" s="838"/>
    </row>
    <row r="16" spans="1:20" ht="12.75" customHeight="1">
      <c r="A16" s="836"/>
      <c r="B16" s="808"/>
      <c r="C16" s="808"/>
      <c r="D16" s="808"/>
      <c r="E16" s="809"/>
      <c r="F16" s="26" t="s">
        <v>80</v>
      </c>
      <c r="G16" s="817" t="s">
        <v>142</v>
      </c>
      <c r="H16" s="798"/>
      <c r="I16" s="27" t="s">
        <v>80</v>
      </c>
      <c r="J16" s="817" t="s">
        <v>142</v>
      </c>
      <c r="K16" s="798"/>
      <c r="L16" s="27" t="s">
        <v>80</v>
      </c>
      <c r="M16" s="817" t="s">
        <v>142</v>
      </c>
      <c r="N16" s="798"/>
      <c r="O16" s="27" t="s">
        <v>80</v>
      </c>
      <c r="P16" s="817" t="s">
        <v>142</v>
      </c>
      <c r="Q16" s="818"/>
      <c r="R16" s="27" t="s">
        <v>80</v>
      </c>
      <c r="S16" s="817" t="s">
        <v>142</v>
      </c>
      <c r="T16" s="831"/>
    </row>
    <row r="17" spans="1:20" ht="12.75" customHeight="1">
      <c r="A17" s="28"/>
      <c r="B17" s="832" t="s">
        <v>143</v>
      </c>
      <c r="C17" s="805"/>
      <c r="D17" s="833" t="s">
        <v>82</v>
      </c>
      <c r="E17" s="834"/>
      <c r="F17" s="27"/>
      <c r="G17" s="817"/>
      <c r="H17" s="798"/>
      <c r="I17" s="27"/>
      <c r="J17" s="817"/>
      <c r="K17" s="798"/>
      <c r="L17" s="27"/>
      <c r="M17" s="817"/>
      <c r="N17" s="798"/>
      <c r="O17" s="27"/>
      <c r="P17" s="817"/>
      <c r="Q17" s="818"/>
      <c r="R17" s="27"/>
      <c r="S17" s="817"/>
      <c r="T17" s="831"/>
    </row>
    <row r="18" spans="1:20" ht="12.75" customHeight="1">
      <c r="A18" s="28"/>
      <c r="B18" s="824"/>
      <c r="C18" s="809"/>
      <c r="D18" s="833" t="s">
        <v>83</v>
      </c>
      <c r="E18" s="834"/>
      <c r="F18" s="27"/>
      <c r="G18" s="817"/>
      <c r="H18" s="798"/>
      <c r="I18" s="27"/>
      <c r="J18" s="817"/>
      <c r="K18" s="798"/>
      <c r="L18" s="27"/>
      <c r="M18" s="817"/>
      <c r="N18" s="798"/>
      <c r="O18" s="27"/>
      <c r="P18" s="817"/>
      <c r="Q18" s="818"/>
      <c r="R18" s="27"/>
      <c r="S18" s="817"/>
      <c r="T18" s="831"/>
    </row>
    <row r="19" spans="1:20" ht="12.75" customHeight="1">
      <c r="A19" s="28"/>
      <c r="B19" s="833" t="s">
        <v>84</v>
      </c>
      <c r="C19" s="815"/>
      <c r="D19" s="815"/>
      <c r="E19" s="834"/>
      <c r="F19" s="817"/>
      <c r="G19" s="818"/>
      <c r="H19" s="798"/>
      <c r="I19" s="817"/>
      <c r="J19" s="818"/>
      <c r="K19" s="798"/>
      <c r="L19" s="817"/>
      <c r="M19" s="818"/>
      <c r="N19" s="798"/>
      <c r="O19" s="817"/>
      <c r="P19" s="818"/>
      <c r="Q19" s="818"/>
      <c r="R19" s="817"/>
      <c r="S19" s="818"/>
      <c r="T19" s="831"/>
    </row>
    <row r="20" spans="1:20" ht="12.75" customHeight="1">
      <c r="A20" s="28"/>
      <c r="B20" s="833" t="s">
        <v>85</v>
      </c>
      <c r="C20" s="815"/>
      <c r="D20" s="815"/>
      <c r="E20" s="834"/>
      <c r="F20" s="839"/>
      <c r="G20" s="840"/>
      <c r="H20" s="841"/>
      <c r="I20" s="839"/>
      <c r="J20" s="840"/>
      <c r="K20" s="841"/>
      <c r="L20" s="839"/>
      <c r="M20" s="840"/>
      <c r="N20" s="841"/>
      <c r="O20" s="839"/>
      <c r="P20" s="840"/>
      <c r="Q20" s="840"/>
      <c r="R20" s="839"/>
      <c r="S20" s="840"/>
      <c r="T20" s="842"/>
    </row>
    <row r="21" spans="1:20" ht="12.75" customHeight="1">
      <c r="A21" s="28"/>
      <c r="B21" s="804"/>
      <c r="C21" s="804"/>
      <c r="D21" s="804"/>
      <c r="E21" s="805"/>
      <c r="F21" s="799" t="s">
        <v>144</v>
      </c>
      <c r="G21" s="799"/>
      <c r="H21" s="799"/>
      <c r="I21" s="817" t="s">
        <v>145</v>
      </c>
      <c r="J21" s="818"/>
      <c r="K21" s="798"/>
      <c r="L21" s="833" t="s">
        <v>146</v>
      </c>
      <c r="M21" s="815"/>
      <c r="N21" s="834"/>
      <c r="O21" s="817" t="s">
        <v>79</v>
      </c>
      <c r="P21" s="818"/>
      <c r="Q21" s="818"/>
      <c r="R21" s="35"/>
      <c r="T21" s="36"/>
    </row>
    <row r="22" spans="1:20" ht="12.75" customHeight="1">
      <c r="A22" s="28"/>
      <c r="B22" s="808"/>
      <c r="C22" s="808"/>
      <c r="D22" s="808"/>
      <c r="E22" s="809"/>
      <c r="F22" s="26" t="s">
        <v>80</v>
      </c>
      <c r="G22" s="817" t="s">
        <v>142</v>
      </c>
      <c r="H22" s="798"/>
      <c r="I22" s="27" t="s">
        <v>80</v>
      </c>
      <c r="J22" s="817" t="s">
        <v>142</v>
      </c>
      <c r="K22" s="798"/>
      <c r="L22" s="27" t="s">
        <v>80</v>
      </c>
      <c r="M22" s="817" t="s">
        <v>142</v>
      </c>
      <c r="N22" s="798"/>
      <c r="O22" s="27" t="s">
        <v>80</v>
      </c>
      <c r="P22" s="817" t="s">
        <v>142</v>
      </c>
      <c r="Q22" s="818"/>
      <c r="R22" s="35"/>
      <c r="T22" s="36"/>
    </row>
    <row r="23" spans="1:20" ht="12.75" customHeight="1">
      <c r="A23" s="28"/>
      <c r="B23" s="832" t="s">
        <v>143</v>
      </c>
      <c r="C23" s="805"/>
      <c r="D23" s="833" t="s">
        <v>82</v>
      </c>
      <c r="E23" s="834"/>
      <c r="F23" s="27"/>
      <c r="G23" s="817"/>
      <c r="H23" s="798"/>
      <c r="I23" s="27"/>
      <c r="J23" s="817"/>
      <c r="K23" s="798"/>
      <c r="L23" s="27"/>
      <c r="M23" s="817"/>
      <c r="N23" s="798"/>
      <c r="O23" s="27"/>
      <c r="P23" s="817"/>
      <c r="Q23" s="818"/>
      <c r="R23" s="35"/>
      <c r="T23" s="36"/>
    </row>
    <row r="24" spans="1:20" ht="12.75" customHeight="1">
      <c r="A24" s="28"/>
      <c r="B24" s="824"/>
      <c r="C24" s="809"/>
      <c r="D24" s="833" t="s">
        <v>83</v>
      </c>
      <c r="E24" s="834"/>
      <c r="F24" s="27"/>
      <c r="G24" s="817"/>
      <c r="H24" s="798"/>
      <c r="I24" s="27"/>
      <c r="J24" s="817"/>
      <c r="K24" s="798"/>
      <c r="L24" s="27"/>
      <c r="M24" s="817"/>
      <c r="N24" s="798"/>
      <c r="O24" s="27"/>
      <c r="P24" s="817"/>
      <c r="Q24" s="818"/>
      <c r="R24" s="35"/>
      <c r="T24" s="36"/>
    </row>
    <row r="25" spans="1:20" ht="12.75" customHeight="1">
      <c r="A25" s="28"/>
      <c r="B25" s="833" t="s">
        <v>84</v>
      </c>
      <c r="C25" s="815"/>
      <c r="D25" s="815"/>
      <c r="E25" s="834"/>
      <c r="F25" s="817"/>
      <c r="G25" s="818"/>
      <c r="H25" s="798"/>
      <c r="I25" s="817"/>
      <c r="J25" s="818"/>
      <c r="K25" s="798"/>
      <c r="L25" s="817"/>
      <c r="M25" s="818"/>
      <c r="N25" s="798"/>
      <c r="O25" s="799"/>
      <c r="P25" s="799"/>
      <c r="Q25" s="817"/>
      <c r="R25" s="35"/>
      <c r="T25" s="36"/>
    </row>
    <row r="26" spans="1:20" ht="12.75" customHeight="1">
      <c r="A26" s="28"/>
      <c r="B26" s="833" t="s">
        <v>85</v>
      </c>
      <c r="C26" s="815"/>
      <c r="D26" s="815"/>
      <c r="E26" s="834"/>
      <c r="F26" s="846"/>
      <c r="G26" s="847"/>
      <c r="H26" s="848"/>
      <c r="I26" s="846"/>
      <c r="J26" s="847"/>
      <c r="K26" s="848"/>
      <c r="L26" s="846"/>
      <c r="M26" s="847"/>
      <c r="N26" s="848"/>
      <c r="O26" s="849"/>
      <c r="P26" s="849"/>
      <c r="Q26" s="846"/>
      <c r="R26" s="35"/>
      <c r="T26" s="36"/>
    </row>
    <row r="27" spans="1:20" s="38" customFormat="1" ht="13.5" customHeight="1">
      <c r="A27" s="37"/>
      <c r="B27" s="850" t="s">
        <v>147</v>
      </c>
      <c r="C27" s="851"/>
      <c r="D27" s="851"/>
      <c r="E27" s="852"/>
      <c r="F27" s="843" t="s">
        <v>148</v>
      </c>
      <c r="G27" s="858"/>
      <c r="H27" s="858"/>
      <c r="I27" s="858"/>
      <c r="J27" s="858"/>
      <c r="K27" s="858"/>
      <c r="L27" s="858"/>
      <c r="M27" s="858"/>
      <c r="N27" s="858"/>
      <c r="O27" s="858"/>
      <c r="P27" s="858"/>
      <c r="Q27" s="858"/>
      <c r="R27" s="858"/>
      <c r="S27" s="858"/>
      <c r="T27" s="859"/>
    </row>
    <row r="28" spans="1:20" s="38" customFormat="1" ht="13.5" customHeight="1">
      <c r="A28" s="37"/>
      <c r="B28" s="853"/>
      <c r="C28" s="802"/>
      <c r="D28" s="802"/>
      <c r="E28" s="854"/>
      <c r="F28" s="39" t="s">
        <v>114</v>
      </c>
      <c r="G28" s="40"/>
      <c r="H28" s="40"/>
      <c r="I28" s="860" t="s">
        <v>115</v>
      </c>
      <c r="J28" s="860"/>
      <c r="K28" s="860"/>
      <c r="L28" s="860"/>
      <c r="M28" s="860" t="s">
        <v>116</v>
      </c>
      <c r="N28" s="860"/>
      <c r="O28" s="860"/>
      <c r="P28" s="860"/>
      <c r="Q28" s="860" t="s">
        <v>117</v>
      </c>
      <c r="R28" s="860"/>
      <c r="S28" s="860"/>
      <c r="T28" s="861"/>
    </row>
    <row r="29" spans="1:20" s="38" customFormat="1" ht="13.5" customHeight="1">
      <c r="A29" s="37"/>
      <c r="B29" s="853"/>
      <c r="C29" s="802"/>
      <c r="D29" s="802"/>
      <c r="E29" s="854"/>
      <c r="F29" s="39" t="s">
        <v>118</v>
      </c>
      <c r="G29" s="40"/>
      <c r="H29" s="40"/>
      <c r="I29" s="843"/>
      <c r="J29" s="844"/>
      <c r="K29" s="844"/>
      <c r="L29" s="845"/>
      <c r="M29" s="843"/>
      <c r="N29" s="844"/>
      <c r="O29" s="844"/>
      <c r="P29" s="845"/>
      <c r="Q29" s="843"/>
      <c r="R29" s="819"/>
      <c r="S29" s="819"/>
      <c r="T29" s="820"/>
    </row>
    <row r="30" spans="1:20" s="38" customFormat="1" ht="13.5" customHeight="1">
      <c r="A30" s="37"/>
      <c r="B30" s="853"/>
      <c r="C30" s="802"/>
      <c r="D30" s="802"/>
      <c r="E30" s="854"/>
      <c r="F30" s="39" t="s">
        <v>119</v>
      </c>
      <c r="G30" s="40"/>
      <c r="H30" s="40"/>
      <c r="I30" s="843"/>
      <c r="J30" s="844"/>
      <c r="K30" s="844"/>
      <c r="L30" s="845"/>
      <c r="M30" s="843"/>
      <c r="N30" s="844"/>
      <c r="O30" s="844"/>
      <c r="P30" s="845"/>
      <c r="Q30" s="843"/>
      <c r="R30" s="819"/>
      <c r="S30" s="819"/>
      <c r="T30" s="820"/>
    </row>
    <row r="31" spans="1:20" s="38" customFormat="1" ht="13.5" customHeight="1">
      <c r="A31" s="41"/>
      <c r="B31" s="855"/>
      <c r="C31" s="856"/>
      <c r="D31" s="856"/>
      <c r="E31" s="857"/>
      <c r="F31" s="39" t="s">
        <v>120</v>
      </c>
      <c r="G31" s="40"/>
      <c r="H31" s="40"/>
      <c r="I31" s="843"/>
      <c r="J31" s="844"/>
      <c r="K31" s="844"/>
      <c r="L31" s="845"/>
      <c r="M31" s="843"/>
      <c r="N31" s="844"/>
      <c r="O31" s="844"/>
      <c r="P31" s="845"/>
      <c r="Q31" s="843"/>
      <c r="R31" s="819"/>
      <c r="S31" s="819"/>
      <c r="T31" s="820"/>
    </row>
    <row r="32" spans="1:20" ht="12.75" customHeight="1">
      <c r="A32" s="862" t="s">
        <v>149</v>
      </c>
      <c r="B32" s="799"/>
      <c r="C32" s="799"/>
      <c r="D32" s="799"/>
      <c r="E32" s="799"/>
      <c r="F32" s="817"/>
      <c r="G32" s="818"/>
      <c r="H32" s="818"/>
      <c r="I32" s="818"/>
      <c r="J32" s="818"/>
      <c r="K32" s="818"/>
      <c r="L32" s="818"/>
      <c r="M32" s="818"/>
      <c r="N32" s="818"/>
      <c r="O32" s="818"/>
      <c r="P32" s="818"/>
      <c r="Q32" s="818"/>
      <c r="R32" s="863"/>
      <c r="S32" s="863"/>
      <c r="T32" s="864"/>
    </row>
    <row r="33" spans="1:21" ht="12.75" customHeight="1">
      <c r="A33" s="862"/>
      <c r="B33" s="865" t="s">
        <v>150</v>
      </c>
      <c r="C33" s="865"/>
      <c r="D33" s="865"/>
      <c r="E33" s="865"/>
      <c r="F33" s="866" t="s">
        <v>151</v>
      </c>
      <c r="G33" s="867"/>
      <c r="H33" s="867"/>
      <c r="I33" s="867"/>
      <c r="J33" s="867"/>
      <c r="K33" s="867"/>
      <c r="L33" s="867"/>
      <c r="M33" s="867"/>
      <c r="N33" s="867"/>
      <c r="O33" s="867"/>
      <c r="P33" s="867"/>
      <c r="Q33" s="867"/>
      <c r="R33" s="863"/>
      <c r="S33" s="863"/>
      <c r="T33" s="864"/>
    </row>
    <row r="34" spans="1:21" ht="12.75" customHeight="1">
      <c r="A34" s="862"/>
      <c r="B34" s="865" t="s">
        <v>96</v>
      </c>
      <c r="C34" s="865"/>
      <c r="D34" s="865"/>
      <c r="E34" s="865"/>
      <c r="F34" s="866" t="s">
        <v>152</v>
      </c>
      <c r="G34" s="867"/>
      <c r="H34" s="867"/>
      <c r="I34" s="867"/>
      <c r="J34" s="867"/>
      <c r="K34" s="867"/>
      <c r="L34" s="867"/>
      <c r="M34" s="867"/>
      <c r="N34" s="867"/>
      <c r="O34" s="867"/>
      <c r="P34" s="867"/>
      <c r="Q34" s="867"/>
      <c r="R34" s="863"/>
      <c r="S34" s="863"/>
      <c r="T34" s="864"/>
    </row>
    <row r="35" spans="1:21" ht="12.75" customHeight="1">
      <c r="A35" s="862"/>
      <c r="B35" s="871" t="s">
        <v>153</v>
      </c>
      <c r="C35" s="872"/>
      <c r="D35" s="872"/>
      <c r="E35" s="873"/>
      <c r="F35" s="879" t="s">
        <v>154</v>
      </c>
      <c r="G35" s="880"/>
      <c r="H35" s="881" t="s">
        <v>155</v>
      </c>
      <c r="I35" s="881"/>
      <c r="J35" s="881"/>
      <c r="K35" s="881"/>
      <c r="L35" s="881"/>
      <c r="M35" s="881"/>
      <c r="N35" s="881"/>
      <c r="O35" s="881"/>
      <c r="P35" s="881"/>
      <c r="Q35" s="882"/>
      <c r="R35" s="42"/>
      <c r="S35" s="43"/>
      <c r="T35" s="44"/>
    </row>
    <row r="36" spans="1:21" ht="12.75" customHeight="1">
      <c r="A36" s="862"/>
      <c r="B36" s="874"/>
      <c r="C36" s="787"/>
      <c r="D36" s="787"/>
      <c r="E36" s="875"/>
      <c r="F36" s="879"/>
      <c r="G36" s="880"/>
      <c r="H36" s="883" t="s">
        <v>156</v>
      </c>
      <c r="I36" s="883"/>
      <c r="J36" s="883" t="s">
        <v>157</v>
      </c>
      <c r="K36" s="883"/>
      <c r="L36" s="883" t="s">
        <v>158</v>
      </c>
      <c r="M36" s="883"/>
      <c r="N36" s="883" t="s">
        <v>159</v>
      </c>
      <c r="O36" s="883"/>
      <c r="P36" s="883" t="s">
        <v>160</v>
      </c>
      <c r="Q36" s="884"/>
      <c r="R36" s="35"/>
      <c r="T36" s="36"/>
    </row>
    <row r="37" spans="1:21" ht="12.75" customHeight="1">
      <c r="A37" s="862"/>
      <c r="B37" s="874"/>
      <c r="C37" s="787"/>
      <c r="D37" s="787"/>
      <c r="E37" s="875"/>
      <c r="F37" s="868"/>
      <c r="G37" s="868"/>
      <c r="H37" s="868"/>
      <c r="I37" s="868"/>
      <c r="J37" s="868"/>
      <c r="K37" s="868"/>
      <c r="L37" s="868"/>
      <c r="M37" s="868"/>
      <c r="N37" s="868"/>
      <c r="O37" s="868"/>
      <c r="P37" s="868"/>
      <c r="Q37" s="869"/>
      <c r="R37" s="35"/>
      <c r="T37" s="36"/>
    </row>
    <row r="38" spans="1:21" ht="12.75" customHeight="1">
      <c r="A38" s="862"/>
      <c r="B38" s="874"/>
      <c r="C38" s="787"/>
      <c r="D38" s="787"/>
      <c r="E38" s="875"/>
      <c r="F38" s="868" t="s">
        <v>161</v>
      </c>
      <c r="G38" s="868"/>
      <c r="H38" s="868" t="s">
        <v>162</v>
      </c>
      <c r="I38" s="869"/>
      <c r="J38" s="870" t="s">
        <v>163</v>
      </c>
      <c r="K38" s="870"/>
      <c r="L38" s="45"/>
      <c r="M38" s="45"/>
      <c r="N38" s="45"/>
      <c r="O38" s="45"/>
      <c r="P38" s="45"/>
      <c r="Q38" s="45"/>
      <c r="R38" s="46"/>
      <c r="S38" s="46"/>
      <c r="T38" s="47"/>
      <c r="U38" s="46"/>
    </row>
    <row r="39" spans="1:21" ht="12.75" customHeight="1">
      <c r="A39" s="862"/>
      <c r="B39" s="874"/>
      <c r="C39" s="787"/>
      <c r="D39" s="787"/>
      <c r="E39" s="875"/>
      <c r="F39" s="868"/>
      <c r="G39" s="868"/>
      <c r="H39" s="868"/>
      <c r="I39" s="869"/>
      <c r="J39" s="870"/>
      <c r="K39" s="870"/>
      <c r="L39" s="46"/>
      <c r="M39" s="46"/>
      <c r="N39" s="46"/>
      <c r="O39" s="46"/>
      <c r="P39" s="46"/>
      <c r="Q39" s="46"/>
      <c r="R39" s="46"/>
      <c r="S39" s="46"/>
      <c r="T39" s="47"/>
      <c r="U39" s="46"/>
    </row>
    <row r="40" spans="1:21" ht="12.75" customHeight="1">
      <c r="A40" s="862"/>
      <c r="B40" s="876"/>
      <c r="C40" s="877"/>
      <c r="D40" s="877"/>
      <c r="E40" s="878"/>
      <c r="F40" s="869"/>
      <c r="G40" s="886"/>
      <c r="H40" s="869"/>
      <c r="I40" s="887"/>
      <c r="J40" s="868"/>
      <c r="K40" s="868"/>
      <c r="L40" s="48"/>
      <c r="M40" s="48"/>
      <c r="N40" s="48"/>
      <c r="O40" s="48"/>
      <c r="P40" s="48"/>
      <c r="Q40" s="48"/>
      <c r="R40" s="48"/>
      <c r="S40" s="48"/>
      <c r="T40" s="49"/>
      <c r="U40" s="46"/>
    </row>
    <row r="41" spans="1:21" ht="12.75" customHeight="1">
      <c r="A41" s="862"/>
      <c r="B41" s="866" t="s">
        <v>164</v>
      </c>
      <c r="C41" s="867"/>
      <c r="D41" s="867"/>
      <c r="E41" s="885"/>
      <c r="F41" s="817" t="s">
        <v>165</v>
      </c>
      <c r="G41" s="818"/>
      <c r="H41" s="818"/>
      <c r="I41" s="818"/>
      <c r="J41" s="818"/>
      <c r="K41" s="818"/>
      <c r="L41" s="818"/>
      <c r="M41" s="818"/>
      <c r="N41" s="818"/>
      <c r="O41" s="818"/>
      <c r="P41" s="818"/>
      <c r="Q41" s="818"/>
      <c r="R41" s="863"/>
      <c r="S41" s="863"/>
      <c r="T41" s="864"/>
    </row>
    <row r="42" spans="1:21" ht="12.75" customHeight="1">
      <c r="A42" s="862"/>
      <c r="B42" s="865" t="s">
        <v>166</v>
      </c>
      <c r="C42" s="865"/>
      <c r="D42" s="865"/>
      <c r="E42" s="865"/>
      <c r="F42" s="839"/>
      <c r="G42" s="840"/>
      <c r="H42" s="840"/>
      <c r="I42" s="840"/>
      <c r="J42" s="840"/>
      <c r="K42" s="840"/>
      <c r="L42" s="840"/>
      <c r="M42" s="840"/>
      <c r="N42" s="840"/>
      <c r="O42" s="840"/>
      <c r="P42" s="840"/>
      <c r="Q42" s="840"/>
      <c r="R42" s="863"/>
      <c r="S42" s="863"/>
      <c r="T42" s="864"/>
    </row>
    <row r="43" spans="1:21" ht="12.75" customHeight="1">
      <c r="A43" s="862"/>
      <c r="B43" s="866" t="s">
        <v>167</v>
      </c>
      <c r="C43" s="867"/>
      <c r="D43" s="867"/>
      <c r="E43" s="885"/>
      <c r="F43" s="817" t="s">
        <v>168</v>
      </c>
      <c r="G43" s="818"/>
      <c r="H43" s="818"/>
      <c r="I43" s="818"/>
      <c r="J43" s="818"/>
      <c r="K43" s="818"/>
      <c r="L43" s="818"/>
      <c r="M43" s="818"/>
      <c r="N43" s="818"/>
      <c r="O43" s="818"/>
      <c r="P43" s="818"/>
      <c r="Q43" s="818"/>
      <c r="R43" s="863"/>
      <c r="S43" s="863"/>
      <c r="T43" s="864"/>
    </row>
    <row r="44" spans="1:21" ht="12.75" customHeight="1">
      <c r="A44" s="862"/>
      <c r="B44" s="865" t="s">
        <v>102</v>
      </c>
      <c r="C44" s="865"/>
      <c r="D44" s="865"/>
      <c r="E44" s="865"/>
      <c r="F44" s="817"/>
      <c r="G44" s="818"/>
      <c r="H44" s="818"/>
      <c r="I44" s="818"/>
      <c r="J44" s="818"/>
      <c r="K44" s="818"/>
      <c r="L44" s="818"/>
      <c r="M44" s="818"/>
      <c r="N44" s="818"/>
      <c r="O44" s="818"/>
      <c r="P44" s="818"/>
      <c r="Q44" s="818"/>
      <c r="R44" s="863"/>
      <c r="S44" s="863"/>
      <c r="T44" s="864"/>
    </row>
    <row r="45" spans="1:21" ht="12.75" customHeight="1">
      <c r="A45" s="862"/>
      <c r="B45" s="865"/>
      <c r="C45" s="865"/>
      <c r="D45" s="865"/>
      <c r="E45" s="865"/>
      <c r="F45" s="817"/>
      <c r="G45" s="818"/>
      <c r="H45" s="818"/>
      <c r="I45" s="818"/>
      <c r="J45" s="818"/>
      <c r="K45" s="818"/>
      <c r="L45" s="818"/>
      <c r="M45" s="818"/>
      <c r="N45" s="818"/>
      <c r="O45" s="818"/>
      <c r="P45" s="818"/>
      <c r="Q45" s="818"/>
      <c r="R45" s="863"/>
      <c r="S45" s="863"/>
      <c r="T45" s="864"/>
    </row>
    <row r="46" spans="1:21" ht="12.75" customHeight="1">
      <c r="A46" s="862"/>
      <c r="B46" s="865" t="s">
        <v>103</v>
      </c>
      <c r="C46" s="865"/>
      <c r="D46" s="865"/>
      <c r="E46" s="865"/>
      <c r="F46" s="817"/>
      <c r="G46" s="818"/>
      <c r="H46" s="818"/>
      <c r="I46" s="818"/>
      <c r="J46" s="818"/>
      <c r="K46" s="818"/>
      <c r="L46" s="818"/>
      <c r="M46" s="818"/>
      <c r="N46" s="818"/>
      <c r="O46" s="818"/>
      <c r="P46" s="818"/>
      <c r="Q46" s="818"/>
      <c r="R46" s="863"/>
      <c r="S46" s="863"/>
      <c r="T46" s="864"/>
    </row>
    <row r="47" spans="1:21" ht="12.75" customHeight="1">
      <c r="A47" s="862"/>
      <c r="B47" s="865" t="s">
        <v>169</v>
      </c>
      <c r="C47" s="865"/>
      <c r="D47" s="865"/>
      <c r="E47" s="865"/>
      <c r="F47" s="824" t="s">
        <v>170</v>
      </c>
      <c r="G47" s="808"/>
      <c r="H47" s="808"/>
      <c r="I47" s="809"/>
      <c r="J47" s="824" t="s">
        <v>171</v>
      </c>
      <c r="K47" s="808"/>
      <c r="L47" s="808"/>
      <c r="M47" s="809"/>
      <c r="N47" s="817"/>
      <c r="O47" s="858"/>
      <c r="P47" s="858"/>
      <c r="Q47" s="858"/>
      <c r="R47" s="819"/>
      <c r="S47" s="819"/>
      <c r="T47" s="820"/>
    </row>
    <row r="48" spans="1:21" ht="12.75" customHeight="1">
      <c r="A48" s="862"/>
      <c r="B48" s="899"/>
      <c r="C48" s="899"/>
      <c r="D48" s="899"/>
      <c r="E48" s="899"/>
      <c r="F48" s="817" t="s">
        <v>172</v>
      </c>
      <c r="G48" s="818"/>
      <c r="H48" s="818"/>
      <c r="I48" s="798"/>
      <c r="J48" s="900" t="s">
        <v>173</v>
      </c>
      <c r="K48" s="901"/>
      <c r="L48" s="50"/>
      <c r="M48" s="51"/>
      <c r="N48" s="52" t="s">
        <v>174</v>
      </c>
      <c r="O48" s="823"/>
      <c r="P48" s="801"/>
      <c r="Q48" s="801"/>
      <c r="R48" s="802"/>
      <c r="S48" s="802"/>
      <c r="T48" s="36"/>
    </row>
    <row r="49" spans="1:20" ht="12.75" customHeight="1">
      <c r="A49" s="862"/>
      <c r="B49" s="899"/>
      <c r="C49" s="899"/>
      <c r="D49" s="899"/>
      <c r="E49" s="899"/>
      <c r="F49" s="817" t="s">
        <v>175</v>
      </c>
      <c r="G49" s="818"/>
      <c r="H49" s="818"/>
      <c r="I49" s="798"/>
      <c r="J49" s="817"/>
      <c r="K49" s="858"/>
      <c r="L49" s="858"/>
      <c r="M49" s="858"/>
      <c r="N49" s="858"/>
      <c r="O49" s="858"/>
      <c r="P49" s="858"/>
      <c r="Q49" s="858"/>
      <c r="R49" s="819"/>
      <c r="S49" s="819"/>
      <c r="T49" s="820"/>
    </row>
    <row r="50" spans="1:20" ht="12.75" customHeight="1">
      <c r="A50" s="888" t="s">
        <v>176</v>
      </c>
      <c r="B50" s="858"/>
      <c r="C50" s="858"/>
      <c r="D50" s="858"/>
      <c r="E50" s="889"/>
      <c r="F50" s="817" t="s">
        <v>177</v>
      </c>
      <c r="G50" s="798"/>
      <c r="H50" s="53"/>
      <c r="I50" s="53"/>
      <c r="J50" s="54"/>
      <c r="K50" s="55"/>
      <c r="L50" s="890" t="s">
        <v>178</v>
      </c>
      <c r="M50" s="890"/>
      <c r="N50" s="890"/>
      <c r="O50" s="56"/>
      <c r="P50" s="57"/>
      <c r="Q50" s="57"/>
      <c r="R50" s="57"/>
      <c r="S50" s="57"/>
      <c r="T50" s="58"/>
    </row>
    <row r="51" spans="1:20" ht="26.25" customHeight="1">
      <c r="A51" s="891" t="s">
        <v>179</v>
      </c>
      <c r="B51" s="863"/>
      <c r="C51" s="863"/>
      <c r="D51" s="863"/>
      <c r="E51" s="892"/>
      <c r="F51" s="817"/>
      <c r="G51" s="818"/>
      <c r="H51" s="818"/>
      <c r="I51" s="818"/>
      <c r="J51" s="818"/>
      <c r="K51" s="818"/>
      <c r="L51" s="818"/>
      <c r="M51" s="818"/>
      <c r="N51" s="818"/>
      <c r="O51" s="818"/>
      <c r="P51" s="818"/>
      <c r="Q51" s="818"/>
      <c r="R51" s="863"/>
      <c r="S51" s="863"/>
      <c r="T51" s="864"/>
    </row>
    <row r="52" spans="1:20" ht="39" customHeight="1" thickBot="1">
      <c r="A52" s="893" t="s">
        <v>180</v>
      </c>
      <c r="B52" s="894"/>
      <c r="C52" s="894"/>
      <c r="D52" s="894"/>
      <c r="E52" s="894"/>
      <c r="F52" s="895" t="s">
        <v>181</v>
      </c>
      <c r="G52" s="896"/>
      <c r="H52" s="896"/>
      <c r="I52" s="896"/>
      <c r="J52" s="896"/>
      <c r="K52" s="896"/>
      <c r="L52" s="896"/>
      <c r="M52" s="896"/>
      <c r="N52" s="896"/>
      <c r="O52" s="896"/>
      <c r="P52" s="896"/>
      <c r="Q52" s="896"/>
      <c r="R52" s="897"/>
      <c r="S52" s="897"/>
      <c r="T52" s="898"/>
    </row>
    <row r="53" spans="1:20" ht="12.75" customHeight="1">
      <c r="A53" s="30" t="s">
        <v>182</v>
      </c>
    </row>
    <row r="54" spans="1:20" ht="12.75" customHeight="1">
      <c r="A54" s="902" t="s">
        <v>183</v>
      </c>
      <c r="B54" s="903"/>
      <c r="C54" s="903"/>
      <c r="D54" s="903"/>
      <c r="E54" s="903"/>
      <c r="F54" s="903"/>
      <c r="G54" s="903"/>
      <c r="H54" s="903"/>
      <c r="I54" s="903"/>
      <c r="J54" s="903"/>
      <c r="K54" s="903"/>
      <c r="L54" s="903"/>
      <c r="M54" s="903"/>
      <c r="N54" s="903"/>
      <c r="O54" s="903"/>
      <c r="P54" s="903"/>
      <c r="Q54" s="903"/>
      <c r="R54" s="903"/>
      <c r="S54" s="903"/>
      <c r="T54" s="903"/>
    </row>
    <row r="55" spans="1:20" ht="12.75" customHeight="1">
      <c r="A55" s="902" t="s">
        <v>184</v>
      </c>
      <c r="B55" s="903"/>
      <c r="C55" s="903"/>
      <c r="D55" s="903"/>
      <c r="E55" s="903"/>
      <c r="F55" s="903"/>
      <c r="G55" s="903"/>
      <c r="H55" s="903"/>
      <c r="I55" s="903"/>
      <c r="J55" s="903"/>
      <c r="K55" s="903"/>
      <c r="L55" s="903"/>
      <c r="M55" s="903"/>
      <c r="N55" s="903"/>
      <c r="O55" s="903"/>
      <c r="P55" s="903"/>
      <c r="Q55" s="903"/>
      <c r="R55" s="903"/>
      <c r="S55" s="903"/>
      <c r="T55" s="903"/>
    </row>
    <row r="56" spans="1:20" ht="12.75" customHeight="1">
      <c r="A56" s="902" t="s">
        <v>185</v>
      </c>
      <c r="B56" s="903"/>
      <c r="C56" s="903"/>
      <c r="D56" s="903"/>
      <c r="E56" s="903"/>
      <c r="F56" s="903"/>
      <c r="G56" s="903"/>
      <c r="H56" s="903"/>
      <c r="I56" s="903"/>
      <c r="J56" s="903"/>
      <c r="K56" s="903"/>
      <c r="L56" s="903"/>
      <c r="M56" s="903"/>
      <c r="N56" s="903"/>
      <c r="O56" s="903"/>
      <c r="P56" s="903"/>
      <c r="Q56" s="903"/>
      <c r="R56" s="903"/>
      <c r="S56" s="903"/>
      <c r="T56" s="903"/>
    </row>
    <row r="57" spans="1:20" s="31" customFormat="1" ht="13.5" customHeight="1">
      <c r="A57" s="902" t="s">
        <v>186</v>
      </c>
      <c r="B57" s="902"/>
      <c r="C57" s="902"/>
      <c r="D57" s="902"/>
      <c r="E57" s="902"/>
      <c r="F57" s="902"/>
      <c r="G57" s="902"/>
      <c r="H57" s="902"/>
      <c r="I57" s="902"/>
      <c r="J57" s="902"/>
      <c r="K57" s="902"/>
      <c r="L57" s="902"/>
      <c r="M57" s="902"/>
      <c r="N57" s="902"/>
      <c r="O57" s="902"/>
      <c r="P57" s="902"/>
      <c r="Q57" s="902"/>
    </row>
    <row r="58" spans="1:20" ht="12.75" customHeight="1">
      <c r="A58" s="902" t="s">
        <v>187</v>
      </c>
      <c r="B58" s="903"/>
      <c r="C58" s="903"/>
      <c r="D58" s="903"/>
      <c r="E58" s="903"/>
      <c r="F58" s="903"/>
      <c r="G58" s="903"/>
      <c r="H58" s="903"/>
      <c r="I58" s="903"/>
      <c r="J58" s="903"/>
      <c r="K58" s="903"/>
      <c r="L58" s="903"/>
      <c r="M58" s="903"/>
      <c r="N58" s="903"/>
      <c r="O58" s="903"/>
      <c r="P58" s="903"/>
      <c r="Q58" s="903"/>
      <c r="R58" s="903"/>
      <c r="S58" s="903"/>
      <c r="T58" s="903"/>
    </row>
    <row r="59" spans="1:20" ht="12.75" customHeight="1">
      <c r="A59" s="902" t="s">
        <v>188</v>
      </c>
      <c r="B59" s="903"/>
      <c r="C59" s="903"/>
      <c r="D59" s="903"/>
      <c r="E59" s="903"/>
      <c r="F59" s="903"/>
      <c r="G59" s="903"/>
      <c r="H59" s="903"/>
      <c r="I59" s="903"/>
      <c r="J59" s="903"/>
      <c r="K59" s="903"/>
      <c r="L59" s="903"/>
      <c r="M59" s="903"/>
      <c r="N59" s="903"/>
      <c r="O59" s="903"/>
      <c r="P59" s="903"/>
      <c r="Q59" s="903"/>
      <c r="R59" s="903"/>
      <c r="S59" s="903"/>
      <c r="T59" s="903"/>
    </row>
    <row r="60" spans="1:20" ht="12.75" customHeight="1">
      <c r="A60" s="902" t="s">
        <v>189</v>
      </c>
      <c r="B60" s="903"/>
      <c r="C60" s="903"/>
      <c r="D60" s="903"/>
      <c r="E60" s="903"/>
      <c r="F60" s="903"/>
      <c r="G60" s="903"/>
      <c r="H60" s="903"/>
      <c r="I60" s="903"/>
      <c r="J60" s="903"/>
      <c r="K60" s="903"/>
      <c r="L60" s="903"/>
      <c r="M60" s="903"/>
      <c r="N60" s="903"/>
      <c r="O60" s="903"/>
      <c r="P60" s="903"/>
      <c r="Q60" s="903"/>
      <c r="R60" s="903"/>
      <c r="S60" s="903"/>
      <c r="T60" s="903"/>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904"/>
      <c r="B62" s="904"/>
      <c r="C62" s="904"/>
    </row>
    <row r="63" spans="1:20" ht="12.75" customHeight="1">
      <c r="A63" s="904"/>
      <c r="B63" s="904"/>
      <c r="C63" s="904"/>
    </row>
    <row r="64" spans="1:20" ht="12.75" customHeight="1">
      <c r="A64" s="904"/>
      <c r="B64" s="904"/>
      <c r="C64" s="904"/>
    </row>
    <row r="65" spans="1:3" ht="12.75" customHeight="1">
      <c r="A65" s="904"/>
      <c r="B65" s="904"/>
      <c r="C65" s="904"/>
    </row>
    <row r="66" spans="1:3" ht="12.75" customHeight="1">
      <c r="A66" s="904"/>
      <c r="B66" s="904"/>
      <c r="C66" s="904"/>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F9649-46D2-4C52-A876-7E9FF2C7B4BB}">
  <sheetPr>
    <pageSetUpPr fitToPage="1"/>
  </sheetPr>
  <dimension ref="B1:O116"/>
  <sheetViews>
    <sheetView view="pageBreakPreview" zoomScaleNormal="150" zoomScaleSheetLayoutView="100" workbookViewId="0">
      <selection activeCell="Q2" sqref="Q2"/>
    </sheetView>
  </sheetViews>
  <sheetFormatPr defaultColWidth="7.875" defaultRowHeight="17.25"/>
  <cols>
    <col min="1" max="1" width="2.875" style="332" customWidth="1"/>
    <col min="2" max="2" width="6.25" style="332" customWidth="1"/>
    <col min="3" max="4" width="13.25" style="332" customWidth="1"/>
    <col min="5" max="6" width="11.5" style="332" customWidth="1"/>
    <col min="7" max="7" width="16" style="332" customWidth="1"/>
    <col min="8" max="13" width="4.75" style="332" customWidth="1"/>
    <col min="14" max="14" width="2.25" style="332" customWidth="1"/>
    <col min="15" max="16384" width="7.875" style="332"/>
  </cols>
  <sheetData>
    <row r="1" spans="2:14" ht="20.100000000000001" customHeight="1">
      <c r="B1" s="265" t="s">
        <v>347</v>
      </c>
    </row>
    <row r="2" spans="2:14" ht="20.100000000000001" customHeight="1">
      <c r="B2" s="913" t="s">
        <v>348</v>
      </c>
      <c r="C2" s="913"/>
      <c r="D2" s="913"/>
      <c r="E2" s="913"/>
      <c r="F2" s="913"/>
      <c r="G2" s="913"/>
      <c r="H2" s="913"/>
      <c r="I2" s="913"/>
      <c r="J2" s="913"/>
      <c r="K2" s="913"/>
      <c r="L2" s="913"/>
      <c r="M2" s="913"/>
      <c r="N2" s="913"/>
    </row>
    <row r="3" spans="2:14" ht="20.100000000000001" customHeight="1">
      <c r="B3" s="266"/>
      <c r="C3" s="266"/>
      <c r="D3" s="266"/>
      <c r="E3" s="266"/>
      <c r="F3" s="266"/>
      <c r="G3" s="266"/>
      <c r="H3" s="266"/>
      <c r="I3" s="266"/>
      <c r="J3" s="266"/>
      <c r="K3" s="266"/>
      <c r="L3" s="266"/>
      <c r="M3" s="266"/>
    </row>
    <row r="4" spans="2:14" ht="20.100000000000001" customHeight="1">
      <c r="B4" s="267"/>
      <c r="C4" s="267"/>
      <c r="D4" s="267"/>
      <c r="E4" s="267"/>
      <c r="F4" s="267"/>
      <c r="G4" s="267"/>
      <c r="H4" s="268"/>
      <c r="I4" s="330" t="s">
        <v>24</v>
      </c>
      <c r="J4" s="330"/>
      <c r="K4" s="330" t="s">
        <v>349</v>
      </c>
      <c r="L4" s="330"/>
      <c r="M4" s="330" t="s">
        <v>350</v>
      </c>
    </row>
    <row r="5" spans="2:14" ht="20.100000000000001" customHeight="1">
      <c r="B5" s="914"/>
      <c r="C5" s="914"/>
      <c r="D5" s="267" t="s">
        <v>351</v>
      </c>
      <c r="E5" s="267"/>
      <c r="F5" s="267"/>
      <c r="G5" s="267"/>
      <c r="H5" s="267"/>
      <c r="I5" s="267"/>
      <c r="J5" s="267"/>
      <c r="K5" s="267"/>
      <c r="L5" s="267"/>
      <c r="M5" s="267"/>
    </row>
    <row r="6" spans="2:14" ht="20.100000000000001" customHeight="1">
      <c r="B6" s="269"/>
      <c r="C6" s="269"/>
      <c r="D6" s="269"/>
      <c r="E6" s="269"/>
      <c r="F6" s="269"/>
      <c r="G6" s="269"/>
      <c r="H6" s="269"/>
      <c r="I6" s="269"/>
      <c r="J6" s="269"/>
      <c r="K6" s="269"/>
      <c r="L6" s="269"/>
      <c r="M6" s="269"/>
    </row>
    <row r="7" spans="2:14" s="271" customFormat="1" ht="20.100000000000001" customHeight="1">
      <c r="B7" s="915" t="s">
        <v>352</v>
      </c>
      <c r="C7" s="915"/>
      <c r="D7" s="915"/>
      <c r="E7" s="270" t="s">
        <v>353</v>
      </c>
      <c r="F7" s="916"/>
      <c r="G7" s="916"/>
      <c r="H7" s="916"/>
      <c r="I7" s="916"/>
      <c r="J7" s="916"/>
      <c r="K7" s="916"/>
      <c r="L7" s="916"/>
      <c r="M7" s="916"/>
    </row>
    <row r="8" spans="2:14" ht="20.100000000000001" customHeight="1">
      <c r="B8" s="272"/>
      <c r="C8" s="272"/>
      <c r="D8" s="272"/>
      <c r="E8" s="273"/>
      <c r="F8" s="917"/>
      <c r="G8" s="917"/>
      <c r="H8" s="917"/>
      <c r="I8" s="917"/>
      <c r="J8" s="917"/>
      <c r="K8" s="917"/>
      <c r="L8" s="917"/>
      <c r="M8" s="917"/>
    </row>
    <row r="9" spans="2:14" ht="20.100000000000001" customHeight="1">
      <c r="B9" s="272"/>
      <c r="C9" s="272"/>
      <c r="D9" s="272"/>
      <c r="E9" s="918" t="s">
        <v>354</v>
      </c>
      <c r="F9" s="918"/>
      <c r="G9" s="919"/>
      <c r="H9" s="919"/>
      <c r="I9" s="919"/>
      <c r="J9" s="919"/>
      <c r="K9" s="919"/>
      <c r="L9" s="919"/>
      <c r="M9" s="919"/>
    </row>
    <row r="10" spans="2:14" ht="20.100000000000001" customHeight="1">
      <c r="E10" s="921"/>
      <c r="F10" s="921"/>
      <c r="G10" s="920"/>
      <c r="H10" s="920"/>
      <c r="I10" s="920"/>
      <c r="J10" s="920"/>
      <c r="K10" s="920"/>
      <c r="L10" s="920"/>
      <c r="M10" s="920"/>
    </row>
    <row r="11" spans="2:14" ht="20.100000000000001" customHeight="1">
      <c r="B11" s="922"/>
      <c r="C11" s="922"/>
      <c r="D11" s="922"/>
      <c r="E11" s="922"/>
      <c r="F11" s="922"/>
      <c r="G11" s="922"/>
      <c r="H11" s="922"/>
      <c r="I11" s="922"/>
      <c r="J11" s="922"/>
      <c r="K11" s="922"/>
      <c r="L11" s="922"/>
      <c r="M11" s="922"/>
    </row>
    <row r="12" spans="2:14" ht="20.100000000000001" customHeight="1">
      <c r="B12" s="329"/>
      <c r="C12" s="329"/>
      <c r="D12" s="329"/>
      <c r="E12" s="329"/>
      <c r="F12" s="329"/>
      <c r="G12" s="329"/>
      <c r="H12" s="329"/>
      <c r="I12" s="329"/>
      <c r="J12" s="329"/>
      <c r="K12" s="329"/>
      <c r="L12" s="329"/>
      <c r="M12" s="329"/>
    </row>
    <row r="13" spans="2:14" s="276" customFormat="1" ht="20.100000000000001" customHeight="1">
      <c r="B13" s="274" t="s">
        <v>355</v>
      </c>
      <c r="C13" s="275"/>
      <c r="D13" s="275"/>
      <c r="E13" s="275"/>
      <c r="F13" s="275"/>
      <c r="G13" s="275"/>
      <c r="H13" s="275"/>
      <c r="I13" s="275"/>
      <c r="J13" s="275"/>
      <c r="K13" s="275"/>
      <c r="L13" s="275"/>
      <c r="M13" s="275"/>
    </row>
    <row r="14" spans="2:14" ht="20.100000000000001" customHeight="1"/>
    <row r="15" spans="2:14" ht="30" customHeight="1">
      <c r="C15" s="277"/>
      <c r="D15" s="923" t="s">
        <v>356</v>
      </c>
      <c r="E15" s="924"/>
      <c r="F15" s="924"/>
      <c r="G15" s="924"/>
      <c r="H15" s="924"/>
      <c r="I15" s="924"/>
      <c r="J15" s="925"/>
    </row>
    <row r="16" spans="2:14" ht="30" customHeight="1">
      <c r="C16" s="277"/>
      <c r="D16" s="926" t="s">
        <v>357</v>
      </c>
      <c r="E16" s="926"/>
      <c r="F16" s="926"/>
      <c r="G16" s="926"/>
      <c r="H16" s="926"/>
      <c r="I16" s="926"/>
      <c r="J16" s="926"/>
    </row>
    <row r="17" spans="2:15" ht="30" customHeight="1">
      <c r="C17" s="277"/>
      <c r="D17" s="926" t="s">
        <v>358</v>
      </c>
      <c r="E17" s="926"/>
      <c r="F17" s="926"/>
      <c r="G17" s="926"/>
      <c r="H17" s="926"/>
      <c r="I17" s="926"/>
      <c r="J17" s="926"/>
    </row>
    <row r="18" spans="2:15" ht="30" customHeight="1">
      <c r="C18" s="277"/>
      <c r="D18" s="926" t="s">
        <v>359</v>
      </c>
      <c r="E18" s="926"/>
      <c r="F18" s="926"/>
      <c r="G18" s="926"/>
      <c r="H18" s="926"/>
      <c r="I18" s="926"/>
      <c r="J18" s="926"/>
    </row>
    <row r="19" spans="2:15" s="279" customFormat="1" ht="30" customHeight="1">
      <c r="C19" s="278"/>
      <c r="D19" s="908" t="s">
        <v>360</v>
      </c>
      <c r="E19" s="909"/>
      <c r="F19" s="909"/>
      <c r="G19" s="909"/>
      <c r="H19" s="909"/>
      <c r="I19" s="909"/>
      <c r="J19" s="910"/>
    </row>
    <row r="20" spans="2:15" s="279" customFormat="1" ht="30" customHeight="1">
      <c r="C20" s="278"/>
      <c r="D20" s="908" t="s">
        <v>361</v>
      </c>
      <c r="E20" s="909"/>
      <c r="F20" s="909"/>
      <c r="G20" s="909"/>
      <c r="H20" s="909"/>
      <c r="I20" s="909"/>
      <c r="J20" s="910"/>
    </row>
    <row r="21" spans="2:15" s="279" customFormat="1" ht="30" customHeight="1">
      <c r="C21" s="278"/>
      <c r="D21" s="911" t="s">
        <v>362</v>
      </c>
      <c r="E21" s="911"/>
      <c r="F21" s="911"/>
      <c r="G21" s="911"/>
      <c r="H21" s="911"/>
      <c r="I21" s="911"/>
      <c r="J21" s="911"/>
    </row>
    <row r="22" spans="2:15" s="265" customFormat="1" ht="30" customHeight="1">
      <c r="C22" s="265" t="s">
        <v>363</v>
      </c>
    </row>
    <row r="23" spans="2:15" ht="30" customHeight="1"/>
    <row r="24" spans="2:15">
      <c r="C24" s="331"/>
      <c r="D24" s="331"/>
      <c r="E24" s="331"/>
      <c r="F24" s="331"/>
      <c r="G24" s="331"/>
      <c r="H24" s="331"/>
      <c r="I24" s="331"/>
      <c r="J24" s="331"/>
      <c r="K24" s="331"/>
      <c r="L24" s="331"/>
      <c r="M24" s="331"/>
      <c r="N24" s="331"/>
      <c r="O24" s="331"/>
    </row>
    <row r="25" spans="2:15">
      <c r="B25" s="331"/>
      <c r="C25" s="331"/>
      <c r="D25" s="331"/>
      <c r="E25" s="331"/>
      <c r="F25" s="331"/>
      <c r="G25" s="331"/>
      <c r="H25" s="331"/>
      <c r="I25" s="331"/>
      <c r="J25" s="331"/>
      <c r="K25" s="331"/>
      <c r="L25" s="331"/>
      <c r="M25" s="331"/>
      <c r="N25" s="331"/>
      <c r="O25" s="331"/>
    </row>
    <row r="26" spans="2:15">
      <c r="B26" s="331" t="s">
        <v>483</v>
      </c>
      <c r="C26" s="331"/>
      <c r="D26" s="331"/>
      <c r="E26" s="331"/>
      <c r="F26" s="331"/>
      <c r="G26" s="331"/>
      <c r="H26" s="331"/>
      <c r="I26" s="331"/>
      <c r="J26" s="331"/>
      <c r="K26" s="331"/>
      <c r="L26" s="331"/>
      <c r="M26" s="331"/>
      <c r="N26" s="331"/>
      <c r="O26" s="331"/>
    </row>
    <row r="27" spans="2:15" ht="39" customHeight="1">
      <c r="B27" s="331"/>
      <c r="C27" s="912" t="s">
        <v>484</v>
      </c>
      <c r="D27" s="912"/>
      <c r="E27" s="912"/>
      <c r="F27" s="912"/>
      <c r="G27" s="912"/>
      <c r="H27" s="912"/>
      <c r="I27" s="912"/>
      <c r="J27" s="912"/>
      <c r="K27" s="912"/>
      <c r="L27" s="912"/>
      <c r="M27" s="912"/>
      <c r="N27" s="912"/>
      <c r="O27" s="912"/>
    </row>
    <row r="28" spans="2:15">
      <c r="B28" s="331"/>
      <c r="C28" s="331"/>
      <c r="D28" s="331"/>
      <c r="E28" s="331"/>
      <c r="F28" s="331"/>
      <c r="G28" s="331"/>
      <c r="H28" s="331"/>
      <c r="I28" s="331"/>
      <c r="J28" s="331"/>
      <c r="K28" s="331"/>
      <c r="L28" s="331"/>
      <c r="M28" s="331"/>
      <c r="N28" s="331"/>
      <c r="O28" s="331"/>
    </row>
    <row r="29" spans="2:15">
      <c r="B29" s="333" t="s">
        <v>364</v>
      </c>
      <c r="C29" s="334" t="s">
        <v>485</v>
      </c>
      <c r="D29" s="334"/>
      <c r="E29" s="334"/>
      <c r="F29" s="334"/>
      <c r="G29" s="334"/>
      <c r="H29" s="334"/>
      <c r="I29" s="334"/>
      <c r="J29" s="334"/>
      <c r="K29" s="334"/>
      <c r="L29" s="334"/>
      <c r="M29" s="334"/>
      <c r="N29" s="334"/>
      <c r="O29" s="334"/>
    </row>
    <row r="30" spans="2:15" ht="19.899999999999999" customHeight="1">
      <c r="B30" s="334" t="s">
        <v>474</v>
      </c>
      <c r="C30" s="905" t="s">
        <v>486</v>
      </c>
      <c r="D30" s="905"/>
      <c r="E30" s="905"/>
      <c r="F30" s="905"/>
      <c r="G30" s="905"/>
      <c r="H30" s="905"/>
      <c r="I30" s="905"/>
      <c r="J30" s="905"/>
      <c r="K30" s="905"/>
      <c r="L30" s="905"/>
      <c r="M30" s="905"/>
      <c r="N30" s="905"/>
      <c r="O30" s="905"/>
    </row>
    <row r="31" spans="2:15" ht="30" customHeight="1">
      <c r="B31" s="334" t="s">
        <v>475</v>
      </c>
      <c r="C31" s="905" t="s">
        <v>487</v>
      </c>
      <c r="D31" s="905"/>
      <c r="E31" s="905"/>
      <c r="F31" s="905"/>
      <c r="G31" s="905"/>
      <c r="H31" s="905"/>
      <c r="I31" s="905"/>
      <c r="J31" s="905"/>
      <c r="K31" s="905"/>
      <c r="L31" s="905"/>
      <c r="M31" s="905"/>
      <c r="N31" s="905"/>
      <c r="O31" s="905"/>
    </row>
    <row r="32" spans="2:15" ht="14.45" customHeight="1">
      <c r="B32" s="334" t="s">
        <v>488</v>
      </c>
      <c r="C32" s="905" t="s">
        <v>489</v>
      </c>
      <c r="D32" s="905"/>
      <c r="E32" s="905"/>
      <c r="F32" s="905"/>
      <c r="G32" s="905"/>
      <c r="H32" s="905"/>
      <c r="I32" s="905"/>
      <c r="J32" s="905"/>
      <c r="K32" s="905"/>
      <c r="L32" s="905"/>
      <c r="M32" s="905"/>
      <c r="N32" s="905"/>
      <c r="O32" s="905"/>
    </row>
    <row r="33" spans="2:15" ht="29.45" customHeight="1">
      <c r="B33" s="334" t="s">
        <v>476</v>
      </c>
      <c r="C33" s="905" t="s">
        <v>365</v>
      </c>
      <c r="D33" s="905"/>
      <c r="E33" s="905"/>
      <c r="F33" s="905"/>
      <c r="G33" s="905"/>
      <c r="H33" s="905"/>
      <c r="I33" s="905"/>
      <c r="J33" s="905"/>
      <c r="K33" s="905"/>
      <c r="L33" s="905"/>
      <c r="M33" s="905"/>
      <c r="N33" s="905"/>
      <c r="O33" s="905"/>
    </row>
    <row r="34" spans="2:15" ht="30.6" customHeight="1">
      <c r="B34" s="334" t="s">
        <v>477</v>
      </c>
      <c r="C34" s="905" t="s">
        <v>366</v>
      </c>
      <c r="D34" s="905"/>
      <c r="E34" s="905"/>
      <c r="F34" s="905"/>
      <c r="G34" s="905"/>
      <c r="H34" s="905"/>
      <c r="I34" s="905"/>
      <c r="J34" s="905"/>
      <c r="K34" s="905"/>
      <c r="L34" s="905"/>
      <c r="M34" s="905"/>
      <c r="N34" s="905"/>
      <c r="O34" s="905"/>
    </row>
    <row r="35" spans="2:15" ht="136.9" customHeight="1">
      <c r="B35" s="334" t="s">
        <v>478</v>
      </c>
      <c r="C35" s="905" t="s">
        <v>490</v>
      </c>
      <c r="D35" s="905"/>
      <c r="E35" s="905"/>
      <c r="F35" s="905"/>
      <c r="G35" s="905"/>
      <c r="H35" s="905"/>
      <c r="I35" s="905"/>
      <c r="J35" s="905"/>
      <c r="K35" s="905"/>
      <c r="L35" s="905"/>
      <c r="M35" s="905"/>
      <c r="N35" s="905"/>
      <c r="O35" s="905"/>
    </row>
    <row r="36" spans="2:15" ht="60.6" customHeight="1">
      <c r="B36" s="334" t="s">
        <v>479</v>
      </c>
      <c r="C36" s="905" t="s">
        <v>491</v>
      </c>
      <c r="D36" s="905"/>
      <c r="E36" s="905"/>
      <c r="F36" s="905"/>
      <c r="G36" s="905"/>
      <c r="H36" s="905"/>
      <c r="I36" s="905"/>
      <c r="J36" s="905"/>
      <c r="K36" s="905"/>
      <c r="L36" s="905"/>
      <c r="M36" s="905"/>
      <c r="N36" s="905"/>
      <c r="O36" s="905"/>
    </row>
    <row r="37" spans="2:15" ht="90.6" customHeight="1">
      <c r="B37" s="334" t="s">
        <v>480</v>
      </c>
      <c r="C37" s="905" t="s">
        <v>492</v>
      </c>
      <c r="D37" s="905"/>
      <c r="E37" s="905"/>
      <c r="F37" s="905"/>
      <c r="G37" s="905"/>
      <c r="H37" s="905"/>
      <c r="I37" s="905"/>
      <c r="J37" s="905"/>
      <c r="K37" s="905"/>
      <c r="L37" s="905"/>
      <c r="M37" s="905"/>
      <c r="N37" s="905"/>
      <c r="O37" s="905"/>
    </row>
    <row r="38" spans="2:15" ht="63" customHeight="1">
      <c r="B38" s="334" t="s">
        <v>493</v>
      </c>
      <c r="C38" s="905" t="s">
        <v>503</v>
      </c>
      <c r="D38" s="905"/>
      <c r="E38" s="905"/>
      <c r="F38" s="905"/>
      <c r="G38" s="905"/>
      <c r="H38" s="905"/>
      <c r="I38" s="905"/>
      <c r="J38" s="905"/>
      <c r="K38" s="905"/>
      <c r="L38" s="905"/>
      <c r="M38" s="905"/>
      <c r="N38" s="905"/>
      <c r="O38" s="905"/>
    </row>
    <row r="39" spans="2:15">
      <c r="B39" s="334" t="s">
        <v>481</v>
      </c>
      <c r="C39" s="905" t="s">
        <v>494</v>
      </c>
      <c r="D39" s="905"/>
      <c r="E39" s="905"/>
      <c r="F39" s="905"/>
      <c r="G39" s="905"/>
      <c r="H39" s="905"/>
      <c r="I39" s="905"/>
      <c r="J39" s="905"/>
      <c r="K39" s="905"/>
      <c r="L39" s="905"/>
      <c r="M39" s="905"/>
      <c r="N39" s="905"/>
      <c r="O39" s="905"/>
    </row>
    <row r="40" spans="2:15">
      <c r="B40" s="334" t="s">
        <v>482</v>
      </c>
      <c r="C40" s="905" t="s">
        <v>495</v>
      </c>
      <c r="D40" s="905"/>
      <c r="E40" s="905"/>
      <c r="F40" s="905"/>
      <c r="G40" s="905"/>
      <c r="H40" s="905"/>
      <c r="I40" s="905"/>
      <c r="J40" s="905"/>
      <c r="K40" s="905"/>
      <c r="L40" s="905"/>
      <c r="M40" s="905"/>
      <c r="N40" s="905"/>
      <c r="O40" s="905"/>
    </row>
    <row r="41" spans="2:15">
      <c r="B41" s="334" t="s">
        <v>496</v>
      </c>
      <c r="C41" s="905" t="s">
        <v>497</v>
      </c>
      <c r="D41" s="905"/>
      <c r="E41" s="905"/>
      <c r="F41" s="905"/>
      <c r="G41" s="905"/>
      <c r="H41" s="905"/>
      <c r="I41" s="905"/>
      <c r="J41" s="905"/>
      <c r="K41" s="905"/>
      <c r="L41" s="905"/>
      <c r="M41" s="905"/>
      <c r="N41" s="905"/>
      <c r="O41" s="905"/>
    </row>
    <row r="42" spans="2:15">
      <c r="B42" s="907"/>
      <c r="C42" s="907"/>
      <c r="D42" s="907"/>
      <c r="E42" s="907"/>
      <c r="F42" s="907"/>
      <c r="G42" s="907"/>
      <c r="H42" s="907"/>
      <c r="I42" s="907"/>
      <c r="J42" s="907"/>
      <c r="K42" s="907"/>
      <c r="L42" s="907"/>
      <c r="M42" s="907"/>
      <c r="N42" s="907"/>
      <c r="O42" s="907"/>
    </row>
    <row r="43" spans="2:15">
      <c r="B43" s="335"/>
      <c r="C43" s="336"/>
      <c r="D43" s="336"/>
      <c r="E43" s="336"/>
      <c r="F43" s="336"/>
      <c r="G43" s="336"/>
      <c r="H43" s="336"/>
      <c r="I43" s="336"/>
      <c r="J43" s="336"/>
      <c r="K43" s="336"/>
      <c r="L43" s="336"/>
      <c r="M43" s="336"/>
      <c r="N43" s="336"/>
      <c r="O43" s="336"/>
    </row>
    <row r="44" spans="2:15">
      <c r="B44" s="334"/>
      <c r="C44" s="905"/>
      <c r="D44" s="905"/>
      <c r="E44" s="905"/>
      <c r="F44" s="905"/>
      <c r="G44" s="905"/>
      <c r="H44" s="905"/>
      <c r="I44" s="905"/>
      <c r="J44" s="905"/>
      <c r="K44" s="905"/>
      <c r="L44" s="905"/>
      <c r="M44" s="905"/>
      <c r="N44" s="905"/>
      <c r="O44" s="905"/>
    </row>
    <row r="45" spans="2:15">
      <c r="B45" s="334"/>
      <c r="C45" s="905"/>
      <c r="D45" s="905"/>
      <c r="E45" s="905"/>
      <c r="F45" s="905"/>
      <c r="G45" s="905"/>
      <c r="H45" s="905"/>
      <c r="I45" s="905"/>
      <c r="J45" s="905"/>
      <c r="K45" s="905"/>
      <c r="L45" s="905"/>
      <c r="M45" s="905"/>
      <c r="N45" s="905"/>
      <c r="O45" s="905"/>
    </row>
    <row r="46" spans="2:15">
      <c r="B46" s="334"/>
      <c r="C46" s="905"/>
      <c r="D46" s="905"/>
      <c r="E46" s="905"/>
      <c r="F46" s="905"/>
      <c r="G46" s="905"/>
      <c r="H46" s="905"/>
      <c r="I46" s="905"/>
      <c r="J46" s="905"/>
      <c r="K46" s="905"/>
      <c r="L46" s="905"/>
      <c r="M46" s="905"/>
      <c r="N46" s="905"/>
      <c r="O46" s="905"/>
    </row>
    <row r="47" spans="2:15">
      <c r="B47" s="334"/>
      <c r="C47" s="905"/>
      <c r="D47" s="905"/>
      <c r="E47" s="905"/>
      <c r="F47" s="905"/>
      <c r="G47" s="905"/>
      <c r="H47" s="905"/>
      <c r="I47" s="905"/>
      <c r="J47" s="905"/>
      <c r="K47" s="905"/>
      <c r="L47" s="905"/>
      <c r="M47" s="905"/>
      <c r="N47" s="905"/>
      <c r="O47" s="905"/>
    </row>
    <row r="48" spans="2:15">
      <c r="B48" s="331"/>
      <c r="C48" s="906"/>
      <c r="D48" s="906"/>
      <c r="E48" s="906"/>
      <c r="F48" s="906"/>
      <c r="G48" s="906"/>
      <c r="H48" s="906"/>
      <c r="I48" s="906"/>
      <c r="J48" s="906"/>
      <c r="K48" s="906"/>
      <c r="L48" s="906"/>
      <c r="M48" s="906"/>
      <c r="N48" s="906"/>
      <c r="O48" s="906"/>
    </row>
    <row r="49" spans="2:15">
      <c r="B49" s="331"/>
      <c r="C49" s="331"/>
      <c r="D49" s="331"/>
      <c r="E49" s="331"/>
      <c r="F49" s="331"/>
      <c r="G49" s="331"/>
      <c r="H49" s="331"/>
      <c r="I49" s="331"/>
      <c r="J49" s="331"/>
      <c r="K49" s="331"/>
      <c r="L49" s="331"/>
      <c r="M49" s="331"/>
      <c r="N49" s="331"/>
      <c r="O49" s="331"/>
    </row>
    <row r="50" spans="2:15">
      <c r="B50" s="331"/>
      <c r="C50" s="331"/>
      <c r="D50" s="331"/>
      <c r="E50" s="331"/>
      <c r="F50" s="331"/>
      <c r="G50" s="331"/>
      <c r="H50" s="331"/>
      <c r="I50" s="331"/>
      <c r="J50" s="331"/>
      <c r="K50" s="331"/>
      <c r="L50" s="331"/>
      <c r="M50" s="331"/>
      <c r="N50" s="331"/>
      <c r="O50" s="331"/>
    </row>
    <row r="51" spans="2:15">
      <c r="B51" s="331"/>
      <c r="C51" s="331"/>
      <c r="D51" s="331"/>
      <c r="E51" s="331"/>
      <c r="F51" s="331"/>
      <c r="G51" s="331"/>
      <c r="H51" s="331"/>
      <c r="I51" s="331"/>
      <c r="J51" s="331"/>
      <c r="K51" s="331"/>
      <c r="L51" s="331"/>
      <c r="M51" s="331"/>
      <c r="N51" s="331"/>
      <c r="O51" s="331"/>
    </row>
    <row r="52" spans="2:15">
      <c r="B52" s="331"/>
      <c r="C52" s="331"/>
      <c r="D52" s="331"/>
      <c r="E52" s="331"/>
      <c r="F52" s="331"/>
      <c r="G52" s="331"/>
      <c r="H52" s="331"/>
      <c r="I52" s="331"/>
      <c r="J52" s="331"/>
      <c r="K52" s="331"/>
      <c r="L52" s="331"/>
      <c r="M52" s="331"/>
      <c r="N52" s="331"/>
      <c r="O52" s="331"/>
    </row>
    <row r="53" spans="2:15" ht="3" customHeight="1">
      <c r="B53" s="331"/>
      <c r="C53" s="331"/>
      <c r="D53" s="331"/>
      <c r="E53" s="331"/>
      <c r="F53" s="331"/>
      <c r="G53" s="331"/>
      <c r="H53" s="331"/>
      <c r="I53" s="331"/>
      <c r="J53" s="331"/>
      <c r="K53" s="331"/>
      <c r="L53" s="331"/>
      <c r="M53" s="331"/>
      <c r="N53" s="331"/>
      <c r="O53" s="331"/>
    </row>
    <row r="54" spans="2:15" hidden="1">
      <c r="B54" s="331"/>
      <c r="C54" s="331"/>
      <c r="D54" s="331"/>
      <c r="E54" s="331"/>
      <c r="F54" s="331"/>
      <c r="G54" s="331"/>
      <c r="H54" s="331"/>
      <c r="I54" s="331"/>
      <c r="J54" s="331"/>
      <c r="K54" s="331"/>
      <c r="L54" s="331"/>
      <c r="M54" s="331"/>
      <c r="N54" s="331"/>
      <c r="O54" s="331"/>
    </row>
    <row r="55" spans="2:15">
      <c r="B55" s="331"/>
      <c r="C55" s="331"/>
      <c r="D55" s="331"/>
      <c r="E55" s="331"/>
      <c r="F55" s="331"/>
      <c r="G55" s="331"/>
      <c r="H55" s="331"/>
      <c r="I55" s="331"/>
      <c r="J55" s="331"/>
      <c r="K55" s="331"/>
      <c r="L55" s="331"/>
      <c r="M55" s="331"/>
      <c r="N55" s="331"/>
      <c r="O55" s="331"/>
    </row>
    <row r="56" spans="2:15">
      <c r="B56" s="331"/>
      <c r="C56" s="331"/>
      <c r="D56" s="331"/>
      <c r="E56" s="331"/>
      <c r="F56" s="331"/>
      <c r="G56" s="331"/>
      <c r="H56" s="331"/>
      <c r="I56" s="331"/>
      <c r="J56" s="331"/>
      <c r="K56" s="331"/>
      <c r="L56" s="331"/>
      <c r="M56" s="331"/>
      <c r="N56" s="331"/>
      <c r="O56" s="331"/>
    </row>
    <row r="57" spans="2:15">
      <c r="B57" s="331"/>
      <c r="C57" s="331"/>
      <c r="D57" s="331"/>
      <c r="E57" s="331"/>
      <c r="F57" s="331"/>
      <c r="G57" s="331"/>
      <c r="H57" s="331"/>
      <c r="I57" s="331"/>
      <c r="J57" s="331"/>
      <c r="K57" s="331"/>
      <c r="L57" s="331"/>
      <c r="M57" s="331"/>
      <c r="N57" s="331"/>
      <c r="O57" s="331"/>
    </row>
    <row r="58" spans="2:15">
      <c r="B58" s="331"/>
      <c r="C58" s="331"/>
      <c r="D58" s="331"/>
      <c r="E58" s="331"/>
      <c r="F58" s="331"/>
      <c r="G58" s="331"/>
      <c r="H58" s="331"/>
      <c r="I58" s="331"/>
      <c r="J58" s="331"/>
      <c r="K58" s="331"/>
      <c r="L58" s="331"/>
      <c r="M58" s="331"/>
      <c r="N58" s="331"/>
      <c r="O58" s="331"/>
    </row>
    <row r="59" spans="2:15">
      <c r="B59" s="331"/>
      <c r="C59" s="331"/>
      <c r="D59" s="331"/>
      <c r="E59" s="331"/>
      <c r="F59" s="331"/>
      <c r="G59" s="331"/>
      <c r="H59" s="331"/>
      <c r="I59" s="331"/>
      <c r="J59" s="331"/>
      <c r="K59" s="331"/>
      <c r="L59" s="331"/>
      <c r="M59" s="331"/>
      <c r="N59" s="331"/>
      <c r="O59" s="331"/>
    </row>
    <row r="60" spans="2:15">
      <c r="B60" s="331"/>
      <c r="C60" s="331"/>
      <c r="D60" s="331"/>
      <c r="E60" s="331"/>
      <c r="F60" s="331"/>
      <c r="G60" s="331"/>
      <c r="H60" s="331"/>
      <c r="I60" s="331"/>
      <c r="J60" s="331"/>
      <c r="K60" s="331"/>
      <c r="L60" s="331"/>
      <c r="M60" s="331"/>
      <c r="N60" s="331"/>
      <c r="O60" s="331"/>
    </row>
    <row r="61" spans="2:15">
      <c r="B61" s="331"/>
      <c r="C61" s="331"/>
      <c r="D61" s="331"/>
      <c r="E61" s="331"/>
      <c r="F61" s="331"/>
      <c r="G61" s="331"/>
      <c r="H61" s="331"/>
      <c r="I61" s="331"/>
      <c r="J61" s="331"/>
      <c r="K61" s="331"/>
      <c r="L61" s="331"/>
      <c r="M61" s="331"/>
      <c r="N61" s="331"/>
      <c r="O61" s="331"/>
    </row>
    <row r="62" spans="2:15">
      <c r="B62" s="331"/>
      <c r="C62" s="331"/>
      <c r="D62" s="331"/>
      <c r="E62" s="331"/>
      <c r="F62" s="331"/>
      <c r="G62" s="331"/>
      <c r="H62" s="331"/>
      <c r="I62" s="331"/>
      <c r="J62" s="331"/>
      <c r="K62" s="331"/>
      <c r="L62" s="331"/>
      <c r="M62" s="331"/>
      <c r="N62" s="331"/>
      <c r="O62" s="331"/>
    </row>
    <row r="63" spans="2:15">
      <c r="B63" s="331"/>
      <c r="C63" s="331"/>
      <c r="D63" s="331"/>
      <c r="E63" s="331"/>
      <c r="F63" s="331"/>
      <c r="G63" s="331"/>
      <c r="H63" s="331"/>
      <c r="I63" s="331"/>
      <c r="J63" s="331"/>
      <c r="K63" s="331"/>
      <c r="L63" s="331"/>
      <c r="M63" s="331"/>
      <c r="N63" s="331"/>
      <c r="O63" s="331"/>
    </row>
    <row r="64" spans="2:15">
      <c r="B64" s="331"/>
      <c r="C64" s="331"/>
      <c r="D64" s="331"/>
      <c r="E64" s="331"/>
      <c r="F64" s="331"/>
      <c r="G64" s="331"/>
      <c r="H64" s="331"/>
      <c r="I64" s="331"/>
      <c r="J64" s="331"/>
      <c r="K64" s="331"/>
      <c r="L64" s="331"/>
      <c r="M64" s="331"/>
      <c r="N64" s="331"/>
      <c r="O64" s="331"/>
    </row>
    <row r="65" spans="2:15">
      <c r="B65" s="331"/>
      <c r="C65" s="331"/>
      <c r="D65" s="331"/>
      <c r="E65" s="331"/>
      <c r="F65" s="331"/>
      <c r="G65" s="331"/>
      <c r="H65" s="331"/>
      <c r="I65" s="331"/>
      <c r="J65" s="331"/>
      <c r="K65" s="331"/>
      <c r="L65" s="331"/>
      <c r="M65" s="331"/>
      <c r="N65" s="331"/>
      <c r="O65" s="331"/>
    </row>
    <row r="66" spans="2:15">
      <c r="B66" s="331"/>
      <c r="C66" s="331"/>
      <c r="D66" s="331"/>
      <c r="E66" s="331"/>
      <c r="F66" s="331"/>
      <c r="G66" s="331"/>
      <c r="H66" s="331"/>
      <c r="I66" s="331"/>
      <c r="J66" s="331"/>
      <c r="K66" s="331"/>
      <c r="L66" s="331"/>
      <c r="M66" s="331"/>
      <c r="N66" s="331"/>
      <c r="O66" s="331"/>
    </row>
    <row r="67" spans="2:15">
      <c r="B67" s="331"/>
      <c r="C67" s="331"/>
      <c r="D67" s="331"/>
      <c r="E67" s="331"/>
      <c r="F67" s="331"/>
      <c r="G67" s="331"/>
      <c r="H67" s="331"/>
      <c r="I67" s="331"/>
      <c r="J67" s="331"/>
      <c r="K67" s="331"/>
      <c r="L67" s="331"/>
      <c r="M67" s="331"/>
      <c r="N67" s="331"/>
      <c r="O67" s="331"/>
    </row>
    <row r="68" spans="2:15">
      <c r="B68" s="331"/>
      <c r="C68" s="331"/>
      <c r="D68" s="331"/>
      <c r="E68" s="331"/>
      <c r="F68" s="331"/>
      <c r="G68" s="331"/>
      <c r="H68" s="331"/>
      <c r="I68" s="331"/>
      <c r="J68" s="331"/>
      <c r="K68" s="331"/>
      <c r="L68" s="331"/>
      <c r="M68" s="331"/>
      <c r="N68" s="331"/>
      <c r="O68" s="331"/>
    </row>
    <row r="69" spans="2:15">
      <c r="B69" s="331"/>
      <c r="C69" s="331"/>
      <c r="D69" s="331"/>
      <c r="E69" s="331"/>
      <c r="F69" s="331"/>
      <c r="G69" s="331"/>
      <c r="H69" s="331"/>
      <c r="I69" s="331"/>
      <c r="J69" s="331"/>
      <c r="K69" s="331"/>
      <c r="L69" s="331"/>
      <c r="M69" s="331"/>
      <c r="N69" s="331"/>
      <c r="O69" s="331"/>
    </row>
    <row r="70" spans="2:15">
      <c r="B70" s="331"/>
      <c r="C70" s="331"/>
      <c r="D70" s="331"/>
      <c r="E70" s="331"/>
      <c r="F70" s="331"/>
      <c r="G70" s="331"/>
      <c r="H70" s="331"/>
      <c r="I70" s="331"/>
      <c r="J70" s="331"/>
      <c r="K70" s="331"/>
      <c r="L70" s="331"/>
      <c r="M70" s="331"/>
      <c r="N70" s="331"/>
      <c r="O70" s="331"/>
    </row>
    <row r="71" spans="2:15">
      <c r="B71" s="331"/>
      <c r="C71" s="331"/>
      <c r="D71" s="331"/>
      <c r="E71" s="331"/>
      <c r="F71" s="331"/>
      <c r="G71" s="331"/>
      <c r="H71" s="331"/>
      <c r="I71" s="331"/>
      <c r="J71" s="331"/>
      <c r="K71" s="331"/>
      <c r="L71" s="331"/>
      <c r="M71" s="331"/>
      <c r="N71" s="331"/>
      <c r="O71" s="331"/>
    </row>
    <row r="72" spans="2:15">
      <c r="B72" s="331"/>
      <c r="C72" s="331"/>
      <c r="D72" s="331"/>
      <c r="E72" s="331"/>
      <c r="F72" s="331"/>
      <c r="G72" s="331"/>
      <c r="H72" s="331"/>
      <c r="I72" s="331"/>
      <c r="J72" s="331"/>
      <c r="K72" s="331"/>
      <c r="L72" s="331"/>
      <c r="M72" s="331"/>
      <c r="N72" s="331"/>
      <c r="O72" s="331"/>
    </row>
    <row r="73" spans="2:15">
      <c r="B73" s="331"/>
      <c r="C73" s="331"/>
      <c r="D73" s="331"/>
      <c r="E73" s="331"/>
      <c r="F73" s="331"/>
      <c r="G73" s="331"/>
      <c r="H73" s="331"/>
      <c r="I73" s="331"/>
      <c r="J73" s="331"/>
      <c r="K73" s="331"/>
      <c r="L73" s="331"/>
      <c r="M73" s="331"/>
      <c r="N73" s="331"/>
      <c r="O73" s="331"/>
    </row>
    <row r="74" spans="2:15">
      <c r="B74" s="331"/>
      <c r="C74" s="331"/>
      <c r="D74" s="331"/>
      <c r="E74" s="331"/>
      <c r="F74" s="331"/>
      <c r="G74" s="331"/>
      <c r="H74" s="331"/>
      <c r="I74" s="331"/>
      <c r="J74" s="331"/>
      <c r="K74" s="331"/>
      <c r="L74" s="331"/>
      <c r="M74" s="331"/>
      <c r="N74" s="331"/>
      <c r="O74" s="331"/>
    </row>
    <row r="75" spans="2:15">
      <c r="B75" s="331"/>
      <c r="C75" s="331"/>
      <c r="D75" s="331"/>
      <c r="E75" s="331"/>
      <c r="F75" s="331"/>
      <c r="G75" s="331"/>
      <c r="H75" s="331"/>
      <c r="I75" s="331"/>
      <c r="J75" s="331"/>
      <c r="K75" s="331"/>
      <c r="L75" s="331"/>
      <c r="M75" s="331"/>
      <c r="N75" s="331"/>
      <c r="O75" s="331"/>
    </row>
    <row r="76" spans="2:15">
      <c r="B76" s="331"/>
      <c r="C76" s="331"/>
      <c r="D76" s="331"/>
      <c r="E76" s="331"/>
      <c r="F76" s="331"/>
      <c r="G76" s="331"/>
      <c r="H76" s="331"/>
      <c r="I76" s="331"/>
      <c r="J76" s="331"/>
      <c r="K76" s="331"/>
      <c r="L76" s="331"/>
      <c r="M76" s="331"/>
      <c r="N76" s="331"/>
      <c r="O76" s="331"/>
    </row>
    <row r="77" spans="2:15">
      <c r="B77" s="331"/>
      <c r="C77" s="331"/>
      <c r="D77" s="331"/>
      <c r="E77" s="331"/>
      <c r="F77" s="331"/>
      <c r="G77" s="331"/>
      <c r="H77" s="331"/>
      <c r="I77" s="331"/>
      <c r="J77" s="331"/>
      <c r="K77" s="331"/>
      <c r="L77" s="331"/>
      <c r="M77" s="331"/>
      <c r="N77" s="331"/>
      <c r="O77" s="331"/>
    </row>
    <row r="78" spans="2:15">
      <c r="B78" s="331"/>
      <c r="C78" s="331"/>
      <c r="D78" s="331"/>
      <c r="E78" s="331"/>
      <c r="F78" s="331"/>
      <c r="G78" s="331"/>
      <c r="H78" s="331"/>
      <c r="I78" s="331"/>
      <c r="J78" s="331"/>
      <c r="K78" s="331"/>
      <c r="L78" s="331"/>
      <c r="M78" s="331"/>
      <c r="N78" s="331"/>
      <c r="O78" s="331"/>
    </row>
    <row r="79" spans="2:15">
      <c r="B79" s="331"/>
      <c r="C79" s="331"/>
      <c r="D79" s="331"/>
      <c r="E79" s="331"/>
      <c r="F79" s="331"/>
      <c r="G79" s="331"/>
      <c r="H79" s="331"/>
      <c r="I79" s="331"/>
      <c r="J79" s="331"/>
      <c r="K79" s="331"/>
      <c r="L79" s="331"/>
      <c r="M79" s="331"/>
      <c r="N79" s="331"/>
      <c r="O79" s="331"/>
    </row>
    <row r="80" spans="2:15">
      <c r="B80" s="331"/>
      <c r="C80" s="331"/>
      <c r="D80" s="331"/>
      <c r="E80" s="331"/>
      <c r="F80" s="331"/>
      <c r="G80" s="331"/>
      <c r="H80" s="331"/>
      <c r="I80" s="331"/>
      <c r="J80" s="331"/>
      <c r="K80" s="331"/>
      <c r="L80" s="331"/>
      <c r="M80" s="331"/>
      <c r="N80" s="331"/>
      <c r="O80" s="331"/>
    </row>
    <row r="81" spans="2:15">
      <c r="B81" s="331"/>
      <c r="C81" s="331"/>
      <c r="D81" s="331"/>
      <c r="E81" s="331"/>
      <c r="F81" s="331"/>
      <c r="G81" s="331"/>
      <c r="H81" s="331"/>
      <c r="I81" s="331"/>
      <c r="J81" s="331"/>
      <c r="K81" s="331"/>
      <c r="L81" s="331"/>
      <c r="M81" s="331"/>
      <c r="N81" s="331"/>
      <c r="O81" s="331"/>
    </row>
    <row r="82" spans="2:15">
      <c r="B82" s="331"/>
      <c r="C82" s="331"/>
      <c r="D82" s="331"/>
      <c r="E82" s="331"/>
      <c r="F82" s="331"/>
      <c r="G82" s="331"/>
      <c r="H82" s="331"/>
      <c r="I82" s="331"/>
      <c r="J82" s="331"/>
      <c r="K82" s="331"/>
      <c r="L82" s="331"/>
      <c r="M82" s="331"/>
      <c r="N82" s="331"/>
      <c r="O82" s="331"/>
    </row>
    <row r="83" spans="2:15">
      <c r="B83" s="331"/>
      <c r="C83" s="331"/>
      <c r="D83" s="331"/>
      <c r="E83" s="331"/>
      <c r="F83" s="331"/>
      <c r="G83" s="331"/>
      <c r="H83" s="331"/>
      <c r="I83" s="331"/>
      <c r="J83" s="331"/>
      <c r="K83" s="331"/>
      <c r="L83" s="331"/>
      <c r="M83" s="331"/>
      <c r="N83" s="331"/>
      <c r="O83" s="331"/>
    </row>
    <row r="84" spans="2:15">
      <c r="B84" s="331"/>
      <c r="C84" s="331"/>
      <c r="D84" s="331"/>
      <c r="E84" s="331"/>
      <c r="F84" s="331"/>
      <c r="G84" s="331"/>
      <c r="H84" s="331"/>
      <c r="I84" s="331"/>
      <c r="J84" s="331"/>
      <c r="K84" s="331"/>
      <c r="L84" s="331"/>
      <c r="M84" s="331"/>
      <c r="N84" s="331"/>
      <c r="O84" s="331"/>
    </row>
    <row r="85" spans="2:15">
      <c r="B85" s="331"/>
      <c r="C85" s="331"/>
      <c r="D85" s="331"/>
      <c r="E85" s="331"/>
      <c r="F85" s="331"/>
      <c r="G85" s="331"/>
      <c r="H85" s="331"/>
      <c r="I85" s="331"/>
      <c r="J85" s="331"/>
      <c r="K85" s="331"/>
      <c r="L85" s="331"/>
      <c r="M85" s="331"/>
      <c r="N85" s="331"/>
      <c r="O85" s="331"/>
    </row>
    <row r="86" spans="2:15">
      <c r="B86" s="331"/>
      <c r="C86" s="331"/>
      <c r="D86" s="331"/>
      <c r="E86" s="331"/>
      <c r="F86" s="331"/>
      <c r="G86" s="331"/>
      <c r="H86" s="331"/>
      <c r="I86" s="331"/>
      <c r="J86" s="331"/>
      <c r="K86" s="331"/>
      <c r="L86" s="331"/>
      <c r="M86" s="331"/>
      <c r="N86" s="331"/>
      <c r="O86" s="331"/>
    </row>
    <row r="87" spans="2:15">
      <c r="B87" s="331"/>
      <c r="C87" s="331"/>
      <c r="D87" s="331"/>
      <c r="E87" s="331"/>
      <c r="F87" s="331"/>
      <c r="G87" s="331"/>
      <c r="H87" s="331"/>
      <c r="I87" s="331"/>
      <c r="J87" s="331"/>
      <c r="K87" s="331"/>
      <c r="L87" s="331"/>
      <c r="M87" s="331"/>
      <c r="N87" s="331"/>
      <c r="O87" s="331"/>
    </row>
    <row r="88" spans="2:15">
      <c r="B88" s="331"/>
      <c r="C88" s="331"/>
      <c r="D88" s="331"/>
      <c r="E88" s="331"/>
      <c r="F88" s="331"/>
      <c r="G88" s="331"/>
      <c r="H88" s="331"/>
      <c r="I88" s="331"/>
      <c r="J88" s="331"/>
      <c r="K88" s="331"/>
      <c r="L88" s="331"/>
      <c r="M88" s="331"/>
      <c r="N88" s="331"/>
      <c r="O88" s="331"/>
    </row>
    <row r="89" spans="2:15">
      <c r="B89" s="331"/>
      <c r="C89" s="331"/>
      <c r="D89" s="331"/>
      <c r="E89" s="331"/>
      <c r="F89" s="331"/>
      <c r="G89" s="331"/>
      <c r="H89" s="331"/>
      <c r="I89" s="331"/>
      <c r="J89" s="331"/>
      <c r="K89" s="331"/>
      <c r="L89" s="331"/>
      <c r="M89" s="331"/>
      <c r="N89" s="331"/>
      <c r="O89" s="331"/>
    </row>
    <row r="90" spans="2:15">
      <c r="B90" s="331"/>
      <c r="C90" s="331"/>
      <c r="D90" s="331"/>
      <c r="E90" s="331"/>
      <c r="F90" s="331"/>
      <c r="G90" s="331"/>
      <c r="H90" s="331"/>
      <c r="I90" s="331"/>
      <c r="J90" s="331"/>
      <c r="K90" s="331"/>
      <c r="L90" s="331"/>
      <c r="M90" s="331"/>
      <c r="N90" s="331"/>
      <c r="O90" s="331"/>
    </row>
    <row r="91" spans="2:15">
      <c r="B91" s="331"/>
      <c r="C91" s="331"/>
      <c r="D91" s="331"/>
      <c r="E91" s="331"/>
      <c r="F91" s="331"/>
      <c r="G91" s="331"/>
      <c r="H91" s="331"/>
      <c r="I91" s="331"/>
      <c r="J91" s="331"/>
      <c r="K91" s="331"/>
      <c r="L91" s="331"/>
      <c r="M91" s="331"/>
      <c r="N91" s="331"/>
      <c r="O91" s="331"/>
    </row>
    <row r="92" spans="2:15">
      <c r="B92" s="331"/>
      <c r="C92" s="331"/>
      <c r="D92" s="331"/>
      <c r="E92" s="331"/>
      <c r="F92" s="331"/>
      <c r="G92" s="331"/>
      <c r="H92" s="331"/>
      <c r="I92" s="331"/>
      <c r="J92" s="331"/>
      <c r="K92" s="331"/>
      <c r="L92" s="331"/>
      <c r="M92" s="331"/>
      <c r="N92" s="331"/>
      <c r="O92" s="331"/>
    </row>
    <row r="93" spans="2:15">
      <c r="B93" s="331"/>
      <c r="C93" s="331"/>
      <c r="D93" s="331"/>
      <c r="E93" s="331"/>
      <c r="F93" s="331"/>
      <c r="G93" s="331"/>
      <c r="H93" s="331"/>
      <c r="I93" s="331"/>
      <c r="J93" s="331"/>
      <c r="K93" s="331"/>
      <c r="L93" s="331"/>
      <c r="M93" s="331"/>
      <c r="N93" s="331"/>
      <c r="O93" s="331"/>
    </row>
    <row r="94" spans="2:15">
      <c r="B94" s="331"/>
      <c r="C94" s="331"/>
      <c r="D94" s="331"/>
      <c r="E94" s="331"/>
      <c r="F94" s="331"/>
      <c r="G94" s="331"/>
      <c r="H94" s="331"/>
      <c r="I94" s="331"/>
      <c r="J94" s="331"/>
      <c r="K94" s="331"/>
      <c r="L94" s="331"/>
      <c r="M94" s="331"/>
      <c r="N94" s="331"/>
      <c r="O94" s="331"/>
    </row>
    <row r="95" spans="2:15">
      <c r="B95" s="331"/>
      <c r="C95" s="331"/>
      <c r="D95" s="331"/>
      <c r="E95" s="331"/>
      <c r="F95" s="331"/>
      <c r="G95" s="331"/>
      <c r="H95" s="331"/>
      <c r="I95" s="331"/>
      <c r="J95" s="331"/>
      <c r="K95" s="331"/>
      <c r="L95" s="331"/>
      <c r="M95" s="331"/>
      <c r="N95" s="331"/>
      <c r="O95" s="331"/>
    </row>
    <row r="96" spans="2:15">
      <c r="B96" s="331"/>
      <c r="C96" s="331"/>
      <c r="D96" s="331"/>
      <c r="E96" s="331"/>
      <c r="F96" s="331"/>
      <c r="G96" s="331"/>
      <c r="H96" s="331"/>
      <c r="I96" s="331"/>
      <c r="J96" s="331"/>
      <c r="K96" s="331"/>
      <c r="L96" s="331"/>
      <c r="M96" s="331"/>
      <c r="N96" s="331"/>
      <c r="O96" s="331"/>
    </row>
    <row r="97" spans="2:15">
      <c r="B97" s="331"/>
      <c r="C97" s="331"/>
      <c r="D97" s="331"/>
      <c r="E97" s="331"/>
      <c r="F97" s="331"/>
      <c r="G97" s="331"/>
      <c r="H97" s="331"/>
      <c r="I97" s="331"/>
      <c r="J97" s="331"/>
      <c r="K97" s="331"/>
      <c r="L97" s="331"/>
      <c r="M97" s="331"/>
      <c r="N97" s="331"/>
      <c r="O97" s="331"/>
    </row>
    <row r="98" spans="2:15">
      <c r="B98" s="331"/>
      <c r="C98" s="331"/>
      <c r="D98" s="331"/>
      <c r="E98" s="331"/>
      <c r="F98" s="331"/>
      <c r="G98" s="331"/>
      <c r="H98" s="331"/>
      <c r="I98" s="331"/>
      <c r="J98" s="331"/>
      <c r="K98" s="331"/>
      <c r="L98" s="331"/>
      <c r="M98" s="331"/>
      <c r="N98" s="331"/>
      <c r="O98" s="331"/>
    </row>
    <row r="99" spans="2:15">
      <c r="B99" s="331"/>
      <c r="C99" s="331"/>
      <c r="D99" s="331"/>
      <c r="E99" s="331"/>
      <c r="F99" s="331"/>
      <c r="G99" s="331"/>
      <c r="H99" s="331"/>
      <c r="I99" s="331"/>
      <c r="J99" s="331"/>
      <c r="K99" s="331"/>
      <c r="L99" s="331"/>
      <c r="M99" s="331"/>
      <c r="N99" s="331"/>
      <c r="O99" s="331"/>
    </row>
    <row r="100" spans="2:15">
      <c r="B100" s="331"/>
      <c r="C100" s="331"/>
      <c r="D100" s="331"/>
      <c r="E100" s="331"/>
      <c r="F100" s="331"/>
      <c r="G100" s="331"/>
      <c r="H100" s="331"/>
      <c r="I100" s="331"/>
      <c r="J100" s="331"/>
      <c r="K100" s="331"/>
      <c r="L100" s="331"/>
      <c r="M100" s="331"/>
      <c r="N100" s="331"/>
      <c r="O100" s="331"/>
    </row>
    <row r="101" spans="2:15">
      <c r="B101" s="331"/>
      <c r="C101" s="331"/>
      <c r="D101" s="331"/>
      <c r="E101" s="331"/>
      <c r="F101" s="331"/>
      <c r="G101" s="331"/>
      <c r="H101" s="331"/>
      <c r="I101" s="331"/>
      <c r="J101" s="331"/>
      <c r="K101" s="331"/>
      <c r="L101" s="331"/>
      <c r="M101" s="331"/>
      <c r="N101" s="331"/>
      <c r="O101" s="331"/>
    </row>
    <row r="102" spans="2:15">
      <c r="B102" s="331"/>
      <c r="C102" s="331"/>
      <c r="D102" s="331"/>
      <c r="E102" s="331"/>
      <c r="F102" s="331"/>
      <c r="G102" s="331"/>
      <c r="H102" s="331"/>
      <c r="I102" s="331"/>
      <c r="J102" s="331"/>
      <c r="K102" s="331"/>
      <c r="L102" s="331"/>
      <c r="M102" s="331"/>
      <c r="N102" s="331"/>
      <c r="O102" s="331"/>
    </row>
    <row r="103" spans="2:15">
      <c r="B103" s="331"/>
      <c r="C103" s="331"/>
      <c r="D103" s="331"/>
      <c r="E103" s="331"/>
      <c r="F103" s="331"/>
      <c r="G103" s="331"/>
      <c r="H103" s="331"/>
      <c r="I103" s="331"/>
      <c r="J103" s="331"/>
      <c r="K103" s="331"/>
      <c r="L103" s="331"/>
      <c r="M103" s="331"/>
      <c r="N103" s="331"/>
      <c r="O103" s="331"/>
    </row>
    <row r="104" spans="2:15">
      <c r="B104" s="331"/>
      <c r="C104" s="331"/>
      <c r="D104" s="331"/>
      <c r="E104" s="331"/>
      <c r="F104" s="331"/>
      <c r="G104" s="331"/>
      <c r="H104" s="331"/>
      <c r="I104" s="331"/>
      <c r="J104" s="331"/>
      <c r="K104" s="331"/>
      <c r="L104" s="331"/>
      <c r="M104" s="331"/>
      <c r="N104" s="331"/>
      <c r="O104" s="331"/>
    </row>
    <row r="105" spans="2:15">
      <c r="B105" s="331"/>
      <c r="C105" s="331"/>
      <c r="D105" s="331"/>
      <c r="E105" s="331"/>
      <c r="F105" s="331"/>
      <c r="G105" s="331"/>
      <c r="H105" s="331"/>
      <c r="I105" s="331"/>
      <c r="J105" s="331"/>
      <c r="K105" s="331"/>
      <c r="L105" s="331"/>
      <c r="M105" s="331"/>
      <c r="N105" s="331"/>
      <c r="O105" s="331"/>
    </row>
    <row r="106" spans="2:15">
      <c r="B106" s="331"/>
      <c r="C106" s="331"/>
      <c r="D106" s="331"/>
      <c r="E106" s="331"/>
      <c r="F106" s="331"/>
      <c r="G106" s="331"/>
      <c r="H106" s="331"/>
      <c r="I106" s="331"/>
      <c r="J106" s="331"/>
      <c r="K106" s="331"/>
      <c r="L106" s="331"/>
      <c r="M106" s="331"/>
      <c r="N106" s="331"/>
      <c r="O106" s="331"/>
    </row>
    <row r="107" spans="2:15">
      <c r="B107" s="331"/>
      <c r="C107" s="331"/>
      <c r="D107" s="331"/>
      <c r="E107" s="331"/>
      <c r="F107" s="331"/>
      <c r="G107" s="331"/>
      <c r="H107" s="331"/>
      <c r="I107" s="331"/>
      <c r="J107" s="331"/>
      <c r="K107" s="331"/>
      <c r="L107" s="331"/>
      <c r="M107" s="331"/>
      <c r="N107" s="331"/>
      <c r="O107" s="331"/>
    </row>
    <row r="108" spans="2:15">
      <c r="B108" s="331"/>
      <c r="C108" s="331"/>
      <c r="D108" s="331"/>
      <c r="E108" s="331"/>
      <c r="F108" s="331"/>
      <c r="G108" s="331"/>
      <c r="H108" s="331"/>
      <c r="I108" s="331"/>
      <c r="J108" s="331"/>
      <c r="K108" s="331"/>
      <c r="L108" s="331"/>
      <c r="M108" s="331"/>
      <c r="N108" s="331"/>
      <c r="O108" s="331"/>
    </row>
    <row r="109" spans="2:15">
      <c r="B109" s="331"/>
      <c r="C109" s="331"/>
      <c r="D109" s="331"/>
      <c r="E109" s="331"/>
      <c r="F109" s="331"/>
      <c r="G109" s="331"/>
      <c r="H109" s="331"/>
      <c r="I109" s="331"/>
      <c r="J109" s="331"/>
      <c r="K109" s="331"/>
      <c r="L109" s="331"/>
      <c r="M109" s="331"/>
      <c r="N109" s="331"/>
      <c r="O109" s="331"/>
    </row>
    <row r="110" spans="2:15">
      <c r="B110" s="331"/>
      <c r="C110" s="331"/>
      <c r="D110" s="331"/>
      <c r="E110" s="331"/>
      <c r="F110" s="331"/>
      <c r="G110" s="331"/>
      <c r="H110" s="331"/>
      <c r="I110" s="331"/>
      <c r="J110" s="331"/>
      <c r="K110" s="331"/>
      <c r="L110" s="331"/>
      <c r="M110" s="331"/>
      <c r="N110" s="331"/>
      <c r="O110" s="331"/>
    </row>
    <row r="111" spans="2:15">
      <c r="B111" s="331"/>
      <c r="C111" s="331"/>
      <c r="D111" s="331"/>
      <c r="E111" s="331"/>
      <c r="F111" s="331"/>
      <c r="G111" s="331"/>
      <c r="H111" s="331"/>
      <c r="I111" s="331"/>
      <c r="J111" s="331"/>
      <c r="K111" s="331"/>
      <c r="L111" s="331"/>
      <c r="M111" s="331"/>
      <c r="N111" s="331"/>
      <c r="O111" s="331"/>
    </row>
    <row r="112" spans="2:15">
      <c r="B112" s="331"/>
      <c r="C112" s="331"/>
      <c r="D112" s="331"/>
      <c r="E112" s="331"/>
      <c r="F112" s="331"/>
      <c r="G112" s="331"/>
      <c r="H112" s="331"/>
      <c r="I112" s="331"/>
      <c r="J112" s="331"/>
      <c r="K112" s="331"/>
      <c r="L112" s="331"/>
      <c r="M112" s="331"/>
      <c r="N112" s="331"/>
      <c r="O112" s="331"/>
    </row>
    <row r="113" spans="2:15">
      <c r="B113" s="331"/>
      <c r="C113" s="331"/>
      <c r="D113" s="331"/>
      <c r="E113" s="331"/>
      <c r="F113" s="331"/>
      <c r="G113" s="331"/>
      <c r="H113" s="331"/>
      <c r="I113" s="331"/>
      <c r="J113" s="331"/>
      <c r="K113" s="331"/>
      <c r="L113" s="331"/>
      <c r="M113" s="331"/>
      <c r="N113" s="331"/>
      <c r="O113" s="331"/>
    </row>
    <row r="114" spans="2:15">
      <c r="B114" s="331"/>
      <c r="C114" s="331"/>
      <c r="D114" s="331"/>
      <c r="E114" s="331"/>
      <c r="F114" s="331"/>
      <c r="G114" s="331"/>
      <c r="H114" s="331"/>
      <c r="I114" s="331"/>
      <c r="J114" s="331"/>
      <c r="K114" s="331"/>
      <c r="L114" s="331"/>
      <c r="M114" s="331"/>
      <c r="N114" s="331"/>
      <c r="O114" s="331"/>
    </row>
    <row r="115" spans="2:15">
      <c r="B115" s="331"/>
      <c r="C115" s="331"/>
      <c r="D115" s="331"/>
      <c r="E115" s="331"/>
      <c r="F115" s="331"/>
      <c r="G115" s="331"/>
      <c r="H115" s="331"/>
      <c r="I115" s="331"/>
      <c r="J115" s="331"/>
      <c r="K115" s="331"/>
      <c r="L115" s="331"/>
      <c r="M115" s="331"/>
      <c r="N115" s="331"/>
      <c r="O115" s="331"/>
    </row>
    <row r="116" spans="2:15">
      <c r="B116" s="331"/>
      <c r="C116" s="331"/>
      <c r="D116" s="331"/>
      <c r="E116" s="331"/>
      <c r="F116" s="331"/>
      <c r="G116" s="331"/>
      <c r="H116" s="331"/>
      <c r="I116" s="331"/>
      <c r="J116" s="331"/>
      <c r="K116" s="331"/>
      <c r="L116" s="331"/>
      <c r="M116" s="331"/>
      <c r="N116" s="331"/>
      <c r="O116" s="331"/>
    </row>
  </sheetData>
  <dataConsolidate>
    <dataRefs count="1">
      <dataRef ref="A1:D19" sheet="別紙①" r:id="rId1"/>
    </dataRefs>
  </dataConsolidate>
  <mergeCells count="34">
    <mergeCell ref="D19:J19"/>
    <mergeCell ref="B2:N2"/>
    <mergeCell ref="B5:C5"/>
    <mergeCell ref="B7:D7"/>
    <mergeCell ref="F7:M8"/>
    <mergeCell ref="E9:F9"/>
    <mergeCell ref="G9:M10"/>
    <mergeCell ref="E10:F10"/>
    <mergeCell ref="B11:M11"/>
    <mergeCell ref="D15:J15"/>
    <mergeCell ref="D16:J16"/>
    <mergeCell ref="D17:J17"/>
    <mergeCell ref="D18:J18"/>
    <mergeCell ref="C38:O38"/>
    <mergeCell ref="D20:J20"/>
    <mergeCell ref="D21:J21"/>
    <mergeCell ref="C27:O27"/>
    <mergeCell ref="C30:O30"/>
    <mergeCell ref="C31:O31"/>
    <mergeCell ref="C32:O32"/>
    <mergeCell ref="C33:O33"/>
    <mergeCell ref="C34:O34"/>
    <mergeCell ref="C35:O35"/>
    <mergeCell ref="C36:O36"/>
    <mergeCell ref="C37:O37"/>
    <mergeCell ref="C46:O46"/>
    <mergeCell ref="C47:O47"/>
    <mergeCell ref="C48:O48"/>
    <mergeCell ref="C39:O39"/>
    <mergeCell ref="C40:O40"/>
    <mergeCell ref="C41:O41"/>
    <mergeCell ref="B42:O42"/>
    <mergeCell ref="C44:O44"/>
    <mergeCell ref="C45:O45"/>
  </mergeCells>
  <phoneticPr fontId="3"/>
  <dataValidations count="1">
    <dataValidation type="list" allowBlank="1" showInputMessage="1" showErrorMessage="1" sqref="C15:C21" xr:uid="{57392CC7-D1BE-44F2-A03F-89F54D0A2E92}">
      <formula1>"○"</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r:id="rId2"/>
  <rowBreaks count="1" manualBreakCount="1">
    <brk id="24" min="1" max="14" man="1"/>
  </rowBreaks>
  <colBreaks count="1" manualBreakCount="1">
    <brk id="3" max="43"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CEF3C-C18F-447D-9483-D841B2412C27}">
  <dimension ref="A1:AC34"/>
  <sheetViews>
    <sheetView zoomScaleNormal="100" zoomScaleSheetLayoutView="78" workbookViewId="0">
      <selection activeCell="AE2" sqref="AE2"/>
    </sheetView>
  </sheetViews>
  <sheetFormatPr defaultColWidth="8.125" defaultRowHeight="15.95" customHeight="1"/>
  <cols>
    <col min="1" max="27" width="4.25" style="178" customWidth="1"/>
    <col min="28" max="29" width="2.75" style="178" customWidth="1"/>
    <col min="30" max="16384" width="8.125" style="178"/>
  </cols>
  <sheetData>
    <row r="1" spans="1:29" ht="15.95" customHeight="1">
      <c r="A1" s="177" t="s">
        <v>498</v>
      </c>
    </row>
    <row r="3" spans="1:29" ht="15.95" customHeight="1">
      <c r="B3" s="177" t="s">
        <v>249</v>
      </c>
    </row>
    <row r="5" spans="1:29" ht="21.75" customHeight="1">
      <c r="B5" s="927" t="s">
        <v>250</v>
      </c>
      <c r="C5" s="928"/>
      <c r="D5" s="928"/>
      <c r="E5" s="929"/>
      <c r="F5" s="930"/>
      <c r="G5" s="931"/>
      <c r="H5" s="931"/>
      <c r="I5" s="931"/>
      <c r="J5" s="931"/>
      <c r="K5" s="931"/>
      <c r="L5" s="931"/>
      <c r="M5" s="931"/>
      <c r="N5" s="931"/>
      <c r="O5" s="932"/>
    </row>
    <row r="7" spans="1:29" ht="15.95" customHeight="1">
      <c r="A7" s="179"/>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1"/>
    </row>
    <row r="8" spans="1:29" ht="15.95" customHeight="1">
      <c r="A8" s="182"/>
      <c r="AC8" s="183"/>
    </row>
    <row r="9" spans="1:29" ht="15.95" customHeight="1">
      <c r="A9" s="182"/>
      <c r="AC9" s="183"/>
    </row>
    <row r="10" spans="1:29" ht="15.95" customHeight="1">
      <c r="A10" s="182"/>
      <c r="AC10" s="183"/>
    </row>
    <row r="11" spans="1:29" ht="15.95" customHeight="1">
      <c r="A11" s="182"/>
      <c r="AC11" s="183"/>
    </row>
    <row r="12" spans="1:29" ht="15.95" customHeight="1">
      <c r="A12" s="182"/>
      <c r="AC12" s="183"/>
    </row>
    <row r="13" spans="1:29" ht="15.95" customHeight="1">
      <c r="A13" s="182"/>
      <c r="AC13" s="183"/>
    </row>
    <row r="14" spans="1:29" ht="15.95" customHeight="1">
      <c r="A14" s="182"/>
      <c r="AC14" s="183"/>
    </row>
    <row r="15" spans="1:29" ht="15.95" customHeight="1">
      <c r="A15" s="182"/>
      <c r="AC15" s="183"/>
    </row>
    <row r="16" spans="1:29" ht="15.95" customHeight="1">
      <c r="A16" s="182"/>
      <c r="AC16" s="183"/>
    </row>
    <row r="17" spans="1:29" ht="15.95" customHeight="1">
      <c r="A17" s="182"/>
      <c r="AC17" s="183"/>
    </row>
    <row r="18" spans="1:29" ht="15.95" customHeight="1">
      <c r="A18" s="182"/>
      <c r="AC18" s="183"/>
    </row>
    <row r="19" spans="1:29" ht="15.95" customHeight="1">
      <c r="A19" s="182"/>
      <c r="AC19" s="183"/>
    </row>
    <row r="20" spans="1:29" ht="15.95" customHeight="1">
      <c r="A20" s="182"/>
      <c r="AC20" s="183"/>
    </row>
    <row r="21" spans="1:29" ht="15.95" customHeight="1">
      <c r="A21" s="182"/>
      <c r="AC21" s="183"/>
    </row>
    <row r="22" spans="1:29" ht="15.95" customHeight="1">
      <c r="A22" s="182"/>
      <c r="AC22" s="183"/>
    </row>
    <row r="23" spans="1:29" ht="15.95" customHeight="1">
      <c r="A23" s="182"/>
      <c r="AC23" s="183"/>
    </row>
    <row r="24" spans="1:29" ht="15.95" customHeight="1">
      <c r="A24" s="182"/>
      <c r="AC24" s="183"/>
    </row>
    <row r="25" spans="1:29" ht="15.95" customHeight="1">
      <c r="A25" s="182"/>
      <c r="AC25" s="183"/>
    </row>
    <row r="26" spans="1:29" ht="15.95" customHeight="1">
      <c r="A26" s="182"/>
      <c r="AC26" s="183"/>
    </row>
    <row r="27" spans="1:29" ht="15.95" customHeight="1">
      <c r="A27" s="182"/>
      <c r="AC27" s="183"/>
    </row>
    <row r="28" spans="1:29" ht="15.95" customHeight="1">
      <c r="A28" s="182"/>
      <c r="AC28" s="183"/>
    </row>
    <row r="29" spans="1:29" ht="15.95" customHeight="1">
      <c r="A29" s="182"/>
      <c r="AC29" s="183"/>
    </row>
    <row r="30" spans="1:29" ht="15.95" customHeight="1">
      <c r="A30" s="182"/>
      <c r="AC30" s="183"/>
    </row>
    <row r="31" spans="1:29" ht="15.95" customHeight="1">
      <c r="A31" s="182"/>
      <c r="AC31" s="183"/>
    </row>
    <row r="32" spans="1:29" ht="15.95" customHeight="1">
      <c r="A32" s="184"/>
      <c r="B32" s="185"/>
      <c r="C32" s="185"/>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6"/>
    </row>
    <row r="33" spans="1:1" ht="15.95" customHeight="1">
      <c r="A33" s="187" t="s">
        <v>251</v>
      </c>
    </row>
    <row r="34" spans="1:1" ht="15.95" customHeight="1">
      <c r="A34" s="187" t="s">
        <v>252</v>
      </c>
    </row>
  </sheetData>
  <mergeCells count="2">
    <mergeCell ref="B5:E5"/>
    <mergeCell ref="F5:O5"/>
  </mergeCells>
  <phoneticPr fontId="3"/>
  <pageMargins left="0.78740157480314965" right="0.78740157480314965" top="0.68" bottom="0.53" header="0.51181102362204722" footer="0.51181102362204722"/>
  <pageSetup paperSize="9" scale="9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46</vt:i4>
      </vt:variant>
    </vt:vector>
  </HeadingPairs>
  <TitlesOfParts>
    <vt:vector size="61" baseType="lpstr">
      <vt:lpstr>指定（内容）変更届（必要書類一覧）</vt:lpstr>
      <vt:lpstr>指定申請書(様式第一号）</vt:lpstr>
      <vt:lpstr>変更届出書(様式第二号）</vt:lpstr>
      <vt:lpstr>付表１３</vt:lpstr>
      <vt:lpstr>（標準様式１）主たる障害特定理由</vt:lpstr>
      <vt:lpstr>（標準様式２）苦情解決措置の概要</vt:lpstr>
      <vt:lpstr>付表３－２</vt:lpstr>
      <vt:lpstr>（標準様式３）誓約書（別紙②）</vt:lpstr>
      <vt:lpstr>（県様式１）平面図</vt:lpstr>
      <vt:lpstr>（県様式２）設備・備品一覧</vt:lpstr>
      <vt:lpstr>（県参考様式３）経歴書</vt:lpstr>
      <vt:lpstr>（県様式３－２）サビ管兼務調書</vt:lpstr>
      <vt:lpstr>（県様式４）実務経験証明書</vt:lpstr>
      <vt:lpstr>勤務形態一覧表（障害者支援施設）</vt:lpstr>
      <vt:lpstr>選択肢</vt:lpstr>
      <vt:lpstr>'（県参考様式３）経歴書'!Print_Area</vt:lpstr>
      <vt:lpstr>'（県様式３－２）サビ管兼務調書'!Print_Area</vt:lpstr>
      <vt:lpstr>'（標準様式１）主たる障害特定理由'!Print_Area</vt:lpstr>
      <vt:lpstr>'（標準様式２）苦情解決措置の概要'!Print_Area</vt:lpstr>
      <vt:lpstr>'（標準様式３）誓約書（別紙②）'!Print_Area</vt:lpstr>
      <vt:lpstr>'勤務形態一覧表（障害者支援施設）'!Print_Area</vt:lpstr>
      <vt:lpstr>'指定（内容）変更届（必要書類一覧）'!Print_Area</vt:lpstr>
      <vt:lpstr>'指定申請書(様式第一号）'!Print_Area</vt:lpstr>
      <vt:lpstr>付表１３!Print_Area</vt:lpstr>
      <vt:lpstr>'変更届出書(様式第二号）'!Print_Area</vt:lpstr>
      <vt:lpstr>'指定（内容）変更届（必要書類一覧）'!Print_Titles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選択肢!就労継続支援Ｂ型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鳥越 力</cp:lastModifiedBy>
  <dcterms:created xsi:type="dcterms:W3CDTF">2026-01-16T06:16:46Z</dcterms:created>
  <dcterms:modified xsi:type="dcterms:W3CDTF">2026-04-02T02:48:46Z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