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66925"/>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中村\（済）①療養介護\"/>
    </mc:Choice>
  </mc:AlternateContent>
  <xr:revisionPtr revIDLastSave="0" documentId="8_{98C110B9-EF1C-49A1-AB1D-2AD9E62825A2}" xr6:coauthVersionLast="47" xr6:coauthVersionMax="47" xr10:uidLastSave="{00000000-0000-0000-0000-000000000000}"/>
  <bookViews>
    <workbookView xWindow="41925" yWindow="3255" windowWidth="14625" windowHeight="11295" tabRatio="802" xr2:uid="{00000000-000D-0000-FFFF-FFFF00000000}"/>
  </bookViews>
  <sheets>
    <sheet name="チェックリスト（療養介護）" sheetId="85" r:id="rId1"/>
    <sheet name="指定申請書" sheetId="95" r:id="rId2"/>
    <sheet name="付表２" sheetId="96" r:id="rId3"/>
    <sheet name="（標準様式１）主たる障害特定理由" sheetId="104" r:id="rId4"/>
    <sheet name="（標準様式２）苦情解決措置の概要" sheetId="105" r:id="rId5"/>
    <sheet name="（標準様式３）誓約書（別紙②）" sheetId="103" r:id="rId6"/>
    <sheet name="県様式１（平面図）" sheetId="97" r:id="rId7"/>
    <sheet name="県様式２（設備・備品一覧表）" sheetId="98" r:id="rId8"/>
    <sheet name="県様式３（経歴書）" sheetId="99" r:id="rId9"/>
    <sheet name="県様式３－２（サビ管兼務調書）" sheetId="100" r:id="rId10"/>
    <sheet name="県様式４（実務経験証明書）" sheetId="101" r:id="rId11"/>
    <sheet name="勤務形態一覧表（療養介護）" sheetId="102" r:id="rId12"/>
  </sheets>
  <externalReferences>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5">#REF!</definedName>
    <definedName name="_________kk29">#REF!</definedName>
    <definedName name="________kk06" localSheetId="5">#REF!</definedName>
    <definedName name="________kk06">#REF!</definedName>
    <definedName name="________kk29" localSheetId="5">#REF!</definedName>
    <definedName name="________kk29">#REF!</definedName>
    <definedName name="_______kk06" localSheetId="5">#REF!</definedName>
    <definedName name="_______kk06">#REF!</definedName>
    <definedName name="_______kk29" localSheetId="5">#REF!</definedName>
    <definedName name="_______kk29">#REF!</definedName>
    <definedName name="______kk06" localSheetId="5">#REF!</definedName>
    <definedName name="______kk06">#REF!</definedName>
    <definedName name="______kk29" localSheetId="5">#REF!</definedName>
    <definedName name="______kk29">#REF!</definedName>
    <definedName name="_____kk06" localSheetId="5">#REF!</definedName>
    <definedName name="_____kk06">#REF!</definedName>
    <definedName name="_____kk29" localSheetId="5">#REF!</definedName>
    <definedName name="_____kk29">#REF!</definedName>
    <definedName name="____kk06" localSheetId="5">#REF!</definedName>
    <definedName name="____kk06">#REF!</definedName>
    <definedName name="____kk29" localSheetId="5">#REF!</definedName>
    <definedName name="____kk29">#REF!</definedName>
    <definedName name="___kk06" localSheetId="5">#REF!</definedName>
    <definedName name="___kk06">#REF!</definedName>
    <definedName name="___kk29" localSheetId="5">#REF!</definedName>
    <definedName name="___kk29">#REF!</definedName>
    <definedName name="__08">#N/A</definedName>
    <definedName name="__kk06" localSheetId="5">#REF!</definedName>
    <definedName name="__kk06">#REF!</definedName>
    <definedName name="__kk29" localSheetId="5">#REF!</definedName>
    <definedName name="__kk29">#REF!</definedName>
    <definedName name="_Hlk64979326" localSheetId="0">'チェックリスト（療養介護）'!$A$10</definedName>
    <definedName name="_Hlk64981751" localSheetId="0">'チェックリスト（療養介護）'!$A$23</definedName>
    <definedName name="_Hlk64981913" localSheetId="0">'チェックリスト（療養介護）'!$A$25</definedName>
    <definedName name="_kk06" localSheetId="5">#REF!</definedName>
    <definedName name="_kk06">#REF!</definedName>
    <definedName name="_kk1" localSheetId="5">#REF!</definedName>
    <definedName name="_kk1">#REF!</definedName>
    <definedName name="_kk29" localSheetId="5">#REF!</definedName>
    <definedName name="_kk29">#REF!</definedName>
    <definedName name="▼選択してください。" localSheetId="5">#REF!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chiba">#REF!</definedName>
    <definedName name="CSV_サービス情報" localSheetId="5">#REF!</definedName>
    <definedName name="CSV_サービス情報">#REF!</definedName>
    <definedName name="CSV_口座振込依頼書" localSheetId="5">#REF!</definedName>
    <definedName name="CSV_口座振込依頼書">#REF!</definedName>
    <definedName name="CSV_追加情報" localSheetId="5">#REF!</definedName>
    <definedName name="CSV_追加情報">#REF!</definedName>
    <definedName name="CSV_付表１" localSheetId="5">#REF!</definedName>
    <definedName name="CSV_付表１">#REF!</definedName>
    <definedName name="CSV_付表１＿２" localSheetId="5">#REF!</definedName>
    <definedName name="CSV_付表１＿２">#REF!</definedName>
    <definedName name="CSV_付表１０" localSheetId="5">#REF!</definedName>
    <definedName name="CSV_付表１０">#REF!</definedName>
    <definedName name="CSV_付表１０＿２" localSheetId="5">#REF!</definedName>
    <definedName name="CSV_付表１０＿２">#REF!</definedName>
    <definedName name="CSV_付表１１" localSheetId="5">#REF!</definedName>
    <definedName name="CSV_付表１１">#REF!</definedName>
    <definedName name="CSV_付表１１＿２" localSheetId="5">#REF!</definedName>
    <definedName name="CSV_付表１１＿２">#REF!</definedName>
    <definedName name="CSV_付表１２" localSheetId="5">#REF!</definedName>
    <definedName name="CSV_付表１２">#REF!</definedName>
    <definedName name="CSV_付表１２＿２" localSheetId="5">#REF!</definedName>
    <definedName name="CSV_付表１２＿２">#REF!</definedName>
    <definedName name="CSV_付表１３その１" localSheetId="5">#REF!</definedName>
    <definedName name="CSV_付表１３その１">#REF!</definedName>
    <definedName name="CSV_付表１３その２" localSheetId="5">#REF!</definedName>
    <definedName name="CSV_付表１３その２">#REF!</definedName>
    <definedName name="CSV_付表１４" localSheetId="5">#REF!</definedName>
    <definedName name="CSV_付表１４">#REF!</definedName>
    <definedName name="CSV_付表２" localSheetId="5">#REF!</definedName>
    <definedName name="CSV_付表２">#REF!</definedName>
    <definedName name="CSV_付表３" localSheetId="5">#REF!</definedName>
    <definedName name="CSV_付表３">#REF!</definedName>
    <definedName name="CSV_付表３＿２" localSheetId="5">#REF!</definedName>
    <definedName name="CSV_付表３＿２">#REF!</definedName>
    <definedName name="CSV_付表４" localSheetId="5">#REF!</definedName>
    <definedName name="CSV_付表４">#REF!</definedName>
    <definedName name="CSV_付表５" localSheetId="5">#REF!</definedName>
    <definedName name="CSV_付表５">#REF!</definedName>
    <definedName name="CSV_付表６" localSheetId="5">#REF!</definedName>
    <definedName name="CSV_付表６">#REF!</definedName>
    <definedName name="CSV_付表７" localSheetId="5">#REF!</definedName>
    <definedName name="CSV_付表７">#REF!</definedName>
    <definedName name="CSV_付表８その１" localSheetId="5">#REF!</definedName>
    <definedName name="CSV_付表８その１">#REF!</definedName>
    <definedName name="CSV_付表８その２" localSheetId="5">#REF!</definedName>
    <definedName name="CSV_付表８その２">#REF!</definedName>
    <definedName name="CSV_付表８その３" localSheetId="5">#REF!</definedName>
    <definedName name="CSV_付表８その３">#REF!</definedName>
    <definedName name="CSV_付表９" localSheetId="5">#REF!</definedName>
    <definedName name="CSV_付表９">#REF!</definedName>
    <definedName name="CSV_付表９＿２" localSheetId="5">#REF!</definedName>
    <definedName name="CSV_付表９＿２">#REF!</definedName>
    <definedName name="CSV_様式第１号" localSheetId="5">#REF!</definedName>
    <definedName name="CSV_様式第１号">#REF!</definedName>
    <definedName name="DaihyoFurigana" localSheetId="5">#REF!</definedName>
    <definedName name="DaihyoFurigana">#REF!</definedName>
    <definedName name="DaihyoJyusho" localSheetId="5">#REF!</definedName>
    <definedName name="DaihyoJyusho">#REF!</definedName>
    <definedName name="DaihyoShimei" localSheetId="5">#REF!</definedName>
    <definedName name="DaihyoShimei">#REF!</definedName>
    <definedName name="DaihyoShokumei" localSheetId="5">#REF!</definedName>
    <definedName name="DaihyoShokumei">#REF!</definedName>
    <definedName name="DaihyoYubin" localSheetId="5">#REF!</definedName>
    <definedName name="DaihyoYubin">#REF!</definedName>
    <definedName name="e">#REF!</definedName>
    <definedName name="houjin" localSheetId="5">#REF!</definedName>
    <definedName name="houjin">#REF!</definedName>
    <definedName name="HoujinShokatsu" localSheetId="5">#REF!</definedName>
    <definedName name="HoujinShokatsu">#REF!</definedName>
    <definedName name="HoujinSyubetsu" localSheetId="5">#REF!</definedName>
    <definedName name="HoujinSyubetsu">#REF!</definedName>
    <definedName name="HoujinSyubetu" localSheetId="5">#REF!</definedName>
    <definedName name="HoujinSyubetu">#REF!</definedName>
    <definedName name="i">#REF!</definedName>
    <definedName name="JigyoFax" localSheetId="5">#REF!</definedName>
    <definedName name="JigyoFax">#REF!</definedName>
    <definedName name="jigyoFurigana" localSheetId="5">#REF!</definedName>
    <definedName name="jigyoFurigana">#REF!</definedName>
    <definedName name="JigyoMeisyo" localSheetId="5">#REF!</definedName>
    <definedName name="JigyoMeisyo">#REF!</definedName>
    <definedName name="JigyoShozai" localSheetId="5">#REF!</definedName>
    <definedName name="JigyoShozai">#REF!</definedName>
    <definedName name="JigyoShozaiKana" localSheetId="5">#REF!</definedName>
    <definedName name="JigyoShozaiKana">#REF!</definedName>
    <definedName name="JigyosyoFurigana" localSheetId="5">#REF!</definedName>
    <definedName name="JigyosyoFurigana">#REF!</definedName>
    <definedName name="JigyosyoMei" localSheetId="5">#REF!</definedName>
    <definedName name="JigyosyoMei">#REF!</definedName>
    <definedName name="JigyosyoSyozai" localSheetId="5">#REF!</definedName>
    <definedName name="JigyosyoSyozai">#REF!</definedName>
    <definedName name="JigyosyoYubin" localSheetId="5">#REF!</definedName>
    <definedName name="JigyosyoYubin">#REF!</definedName>
    <definedName name="JigyoTel" localSheetId="5">#REF!</definedName>
    <definedName name="JigyoTel">#REF!</definedName>
    <definedName name="jigyoumeishou" localSheetId="5">#REF!</definedName>
    <definedName name="jigyoumeishou">#REF!</definedName>
    <definedName name="JigyoYubin" localSheetId="5">#REF!</definedName>
    <definedName name="JigyoYubin">#REF!</definedName>
    <definedName name="jiritu" localSheetId="5">#REF!</definedName>
    <definedName name="jiritu">#REF!</definedName>
    <definedName name="ｋ">#N/A</definedName>
    <definedName name="kanagawaken" localSheetId="5">#REF!</definedName>
    <definedName name="kanagawaken">#REF!</definedName>
    <definedName name="KanriJyusyo" localSheetId="5">#REF!</definedName>
    <definedName name="KanriJyusyo">#REF!</definedName>
    <definedName name="KanriJyusyoKana" localSheetId="5">#REF!</definedName>
    <definedName name="KanriJyusyoKana">#REF!</definedName>
    <definedName name="KanriShimei" localSheetId="5">#REF!</definedName>
    <definedName name="KanriShimei">#REF!</definedName>
    <definedName name="KanriYubin" localSheetId="5">#REF!</definedName>
    <definedName name="KanriYubin">#REF!</definedName>
    <definedName name="kawasaki" localSheetId="5">#REF!</definedName>
    <definedName name="kawasaki">#REF!</definedName>
    <definedName name="KenmuJigyoMei" localSheetId="5">#REF!</definedName>
    <definedName name="KenmuJigyoMei">#REF!</definedName>
    <definedName name="KenmuJikan" localSheetId="5">#REF!</definedName>
    <definedName name="KenmuJikan">#REF!</definedName>
    <definedName name="KenmuShokushu" localSheetId="5">#REF!</definedName>
    <definedName name="KenmuShokushu">#REF!</definedName>
    <definedName name="KenmuUmu" localSheetId="5">#REF!</definedName>
    <definedName name="KenmuUmu">#REF!</definedName>
    <definedName name="kk" localSheetId="5">#REF!</definedName>
    <definedName name="kk">#REF!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 localSheetId="5">#REF!</definedName>
    <definedName name="‐㏍08">#REF!</definedName>
    <definedName name="KK2_3" localSheetId="5">#REF!</definedName>
    <definedName name="KK2_3">#REF!</definedName>
    <definedName name="ｋｋｋｋ" localSheetId="5">#REF!</definedName>
    <definedName name="ｋｋｋｋ">#REF!</definedName>
    <definedName name="nn">#REF!</definedName>
    <definedName name="o">#REF!</definedName>
    <definedName name="_xlnm.Print_Area" localSheetId="3">'（標準様式１）主たる障害特定理由'!$A$1:$C$18</definedName>
    <definedName name="_xlnm.Print_Area" localSheetId="4">'（標準様式２）苦情解決措置の概要'!$A$1:$B$17</definedName>
    <definedName name="_xlnm.Print_Area" localSheetId="5">'（標準様式３）誓約書（別紙②）'!$B$1:$O$43</definedName>
    <definedName name="_xlnm.Print_Area" localSheetId="0">'チェックリスト（療養介護）'!$A$1:$AC$159</definedName>
    <definedName name="_xlnm.Print_Area" localSheetId="11">'勤務形態一覧表（療養介護）'!$A$1:$AN$81</definedName>
    <definedName name="_xlnm.Print_Area" localSheetId="6">'県様式１（平面図）'!$A$1:$AC$34</definedName>
    <definedName name="_xlnm.Print_Area" localSheetId="7">'県様式２（設備・備品一覧表）'!$A$1:$E$53</definedName>
    <definedName name="_xlnm.Print_Area" localSheetId="8">'県様式３（経歴書）'!$A$1:$I$41</definedName>
    <definedName name="_xlnm.Print_Area" localSheetId="9">'県様式３－２（サビ管兼務調書）'!$A$1:$G$27</definedName>
    <definedName name="_xlnm.Print_Area" localSheetId="10">'県様式４（実務経験証明書）'!$A$1:$J$33</definedName>
    <definedName name="_xlnm.Print_Area" localSheetId="1">指定申請書!$A$1:$V$69</definedName>
    <definedName name="_xlnm.Print_Area" localSheetId="2">付表２!$A$1:$M$79</definedName>
    <definedName name="q">#REF!</definedName>
    <definedName name="qq">#REF!</definedName>
    <definedName name="qwerty">#REF!</definedName>
    <definedName name="Roman_01" localSheetId="5">#REF!</definedName>
    <definedName name="Roman_01">#REF!</definedName>
    <definedName name="Roman_02" localSheetId="5">#REF!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 localSheetId="5">#REF!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 localSheetId="5">#REF!</definedName>
    <definedName name="SasekiFuri">#REF!</definedName>
    <definedName name="SasekiJyusyo" localSheetId="5">#REF!</definedName>
    <definedName name="SasekiJyusyo">#REF!</definedName>
    <definedName name="SasekiShimei" localSheetId="5">#REF!</definedName>
    <definedName name="SasekiShimei">#REF!</definedName>
    <definedName name="SasekiYubin" localSheetId="5">#REF!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 localSheetId="5">#REF!</definedName>
    <definedName name="ShinseiFax">#REF!</definedName>
    <definedName name="ShinseiMeisyo" localSheetId="5">#REF!</definedName>
    <definedName name="ShinseiMeisyo">#REF!</definedName>
    <definedName name="ShinseiMeisyoKana" localSheetId="5">#REF!</definedName>
    <definedName name="ShinseiMeisyoKana">#REF!</definedName>
    <definedName name="ShinseiSyozai" localSheetId="5">#REF!</definedName>
    <definedName name="ShinseiSyozai">#REF!</definedName>
    <definedName name="ShinseiTel" localSheetId="5">#REF!</definedName>
    <definedName name="ShinseiTel">#REF!</definedName>
    <definedName name="ShinseiYubin" localSheetId="5">#REF!</definedName>
    <definedName name="ShinseiYubin">#REF!</definedName>
    <definedName name="siharai" localSheetId="5">#REF!</definedName>
    <definedName name="siharai">#REF!</definedName>
    <definedName name="sikuchouson" localSheetId="5">#REF!</definedName>
    <definedName name="sikuchouson">#REF!</definedName>
    <definedName name="sinseisaki" localSheetId="5">#REF!</definedName>
    <definedName name="sinseisaki">#REF!</definedName>
    <definedName name="SS" localSheetId="5">#REF!</definedName>
    <definedName name="SS">#REF!</definedName>
    <definedName name="ssss">#REF!</definedName>
    <definedName name="sssss">#REF!</definedName>
    <definedName name="ssssssssss">#REF!</definedName>
    <definedName name="startNo" localSheetId="5">[1]main!#REF!</definedName>
    <definedName name="startNo">[1]main!#REF!</definedName>
    <definedName name="startNumber" localSheetId="5">[1]main!#REF!</definedName>
    <definedName name="startNumber">[1]main!#REF!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 localSheetId="5">#REF!</definedName>
    <definedName name="tebie_07">#REF!</definedName>
    <definedName name="tebie_o7" localSheetId="5">#REF!</definedName>
    <definedName name="tebie_o7">#REF!</definedName>
    <definedName name="tebie07" localSheetId="5">#REF!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wwwww">#REF!</definedName>
    <definedName name="xx">#REF!</definedName>
    <definedName name="xxx">#REF!</definedName>
    <definedName name="y">#REF!</definedName>
    <definedName name="yokohama" localSheetId="5">#REF!</definedName>
    <definedName name="yokohama">#REF!</definedName>
    <definedName name="z">#REF!</definedName>
    <definedName name="ア">#REF!</definedName>
    <definedName name="あ" localSheetId="5">#REF!</definedName>
    <definedName name="あ">#REF!</definedName>
    <definedName name="アア" localSheetId="3">#REF!</definedName>
    <definedName name="アア" localSheetId="4">#REF!</definedName>
    <definedName name="アア" localSheetId="5">#REF!</definedName>
    <definedName name="アア">#REF!</definedName>
    <definedName name="アアアア">#REF!</definedName>
    <definedName name="ああああああああああああ">#REF!</definedName>
    <definedName name="あいう">#REF!</definedName>
    <definedName name="こ" localSheetId="5">#REF!</definedName>
    <definedName name="こ">#REF!</definedName>
    <definedName name="サービス種別">[2]サービス種類一覧!$B$4:$B$20</definedName>
    <definedName name="サービス種類" localSheetId="5">#REF!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確認">#N/A</definedName>
    <definedName name="看護時間" localSheetId="5">#REF!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種類">[3]サービス種類一覧!$A$4:$A$20</definedName>
    <definedName name="就労移行支援">#REF!</definedName>
    <definedName name="就労継続支援Ａ型">#REF!</definedName>
    <definedName name="就労継続支援Ａ型・B型">#REF!</definedName>
    <definedName name="就労継続支援Ｂ型" localSheetId="3">[4]選択肢!#REF!</definedName>
    <definedName name="就労継続支援Ｂ型" localSheetId="4">[4]選択肢!#REF!</definedName>
    <definedName name="就労継続支援Ｂ型" localSheetId="5">[4]選択肢!#REF!</definedName>
    <definedName name="就労継続支援Ｂ型">[5]選択肢!#REF!</definedName>
    <definedName name="就労定着支援">#REF!</definedName>
    <definedName name="重度障害者等包括支援">#REF!</definedName>
    <definedName name="重度訪問介護">#REF!</definedName>
    <definedName name="障害者支援施設">#REF!</definedName>
    <definedName name="食事" localSheetId="5">#REF!</definedName>
    <definedName name="食事">#REF!</definedName>
    <definedName name="生活介護">#REF!</definedName>
    <definedName name="生活訓練">#REF!</definedName>
    <definedName name="体制等状況一覧" localSheetId="5">#REF!</definedName>
    <definedName name="体制等状況一覧">#REF!</definedName>
    <definedName name="短期入所・空床利用型">#REF!</definedName>
    <definedName name="短期入所・単独型">#REF!</definedName>
    <definedName name="短期入所・併設型">#REF!</definedName>
    <definedName name="町っ油" localSheetId="5">#REF!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 localSheetId="5">#REF!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8" i="102" l="1"/>
  <c r="AJ48" i="102"/>
  <c r="AG48" i="102"/>
  <c r="AD48" i="102"/>
  <c r="AA48" i="102"/>
  <c r="X48" i="102"/>
  <c r="D48" i="102"/>
  <c r="AL47" i="102"/>
  <c r="AJ47" i="102"/>
  <c r="AG47" i="102"/>
  <c r="AD47" i="102"/>
  <c r="AA47" i="102"/>
  <c r="X47" i="102"/>
  <c r="D47" i="102"/>
  <c r="AL45" i="102"/>
  <c r="AL49" i="102" s="1"/>
  <c r="AG45" i="102"/>
  <c r="AG49" i="102" s="1"/>
  <c r="AA45" i="102"/>
  <c r="AA49" i="102" s="1"/>
  <c r="U45" i="102"/>
  <c r="U48" i="102" s="1"/>
  <c r="O45" i="102"/>
  <c r="R48" i="102" s="1"/>
  <c r="I45" i="102"/>
  <c r="L48" i="102" s="1"/>
  <c r="E45" i="102"/>
  <c r="E49" i="102" s="1"/>
  <c r="C45" i="102"/>
  <c r="C49" i="102" s="1"/>
  <c r="AJ39" i="102"/>
  <c r="AJ38" i="102"/>
  <c r="AL38" i="102" s="1"/>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1" i="102" s="1"/>
  <c r="AL31" i="102" s="1"/>
  <c r="AK30" i="102"/>
  <c r="AL30" i="102" s="1"/>
  <c r="AK29" i="102"/>
  <c r="AL29" i="102" s="1"/>
  <c r="AK28" i="102"/>
  <c r="AL28" i="102" s="1"/>
  <c r="AK27" i="102"/>
  <c r="AL27" i="102" s="1"/>
  <c r="AK26" i="102"/>
  <c r="AL26" i="102" s="1"/>
  <c r="AK25" i="102"/>
  <c r="AL25" i="102" s="1"/>
  <c r="AK24" i="102"/>
  <c r="AL24" i="102" s="1"/>
  <c r="AK23" i="102"/>
  <c r="AL23" i="102" s="1"/>
  <c r="AK22" i="102"/>
  <c r="AL22" i="102" s="1"/>
  <c r="AK21" i="102"/>
  <c r="AL21" i="102" s="1"/>
  <c r="AK20" i="102"/>
  <c r="AL20" i="102" s="1"/>
  <c r="AK19" i="102"/>
  <c r="AL19" i="102" s="1"/>
  <c r="AK18" i="102"/>
  <c r="AL18" i="102" s="1"/>
  <c r="AK17" i="102"/>
  <c r="AL17" i="102" s="1"/>
  <c r="AK16" i="102"/>
  <c r="AL16" i="102" s="1"/>
  <c r="AK15" i="102"/>
  <c r="AL15" i="102" s="1"/>
  <c r="AK14" i="102"/>
  <c r="AL14" i="102" s="1"/>
  <c r="AK13" i="102"/>
  <c r="AL13" i="102" s="1"/>
  <c r="AK12" i="102"/>
  <c r="AL12" i="102" s="1"/>
  <c r="AK11" i="102"/>
  <c r="AL11" i="102" s="1"/>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I9" i="102" s="1"/>
  <c r="AJ9" i="102" l="1"/>
  <c r="I43" i="102"/>
  <c r="E43" i="102"/>
  <c r="C43" i="102"/>
  <c r="E47" i="102"/>
  <c r="E48" i="102"/>
  <c r="I49" i="102"/>
  <c r="F47" i="102"/>
  <c r="F48" i="102"/>
  <c r="O49" i="102"/>
  <c r="I47" i="102"/>
  <c r="I48" i="102"/>
  <c r="U49" i="102"/>
  <c r="L47" i="102"/>
  <c r="AH10" i="102"/>
  <c r="O47" i="102"/>
  <c r="O48" i="102"/>
  <c r="AH9" i="102"/>
  <c r="AI10" i="102"/>
  <c r="R47" i="102"/>
  <c r="AM47" i="102"/>
  <c r="AM48" i="102"/>
  <c r="C47" i="102"/>
  <c r="U47" i="102"/>
  <c r="C48" i="102"/>
</calcChain>
</file>

<file path=xl/sharedStrings.xml><?xml version="1.0" encoding="utf-8"?>
<sst xmlns="http://schemas.openxmlformats.org/spreadsheetml/2006/main" count="722" uniqueCount="568">
  <si>
    <t>所在地</t>
    <rPh sb="0" eb="3">
      <t>ショザイチ</t>
    </rPh>
    <phoneticPr fontId="5"/>
  </si>
  <si>
    <t>印</t>
    <rPh sb="0" eb="1">
      <t>イン</t>
    </rPh>
    <phoneticPr fontId="5"/>
  </si>
  <si>
    <t>電話番号</t>
    <rPh sb="0" eb="2">
      <t>デンワ</t>
    </rPh>
    <rPh sb="2" eb="4">
      <t>バンゴウ</t>
    </rPh>
    <phoneticPr fontId="5"/>
  </si>
  <si>
    <t>代表者氏名</t>
    <rPh sb="0" eb="3">
      <t>ダイヒョウシャ</t>
    </rPh>
    <rPh sb="3" eb="5">
      <t>シメイ</t>
    </rPh>
    <phoneticPr fontId="5"/>
  </si>
  <si>
    <t>フリガナ</t>
    <phoneticPr fontId="5"/>
  </si>
  <si>
    <t>名　　称</t>
    <rPh sb="0" eb="1">
      <t>メイ</t>
    </rPh>
    <rPh sb="3" eb="4">
      <t>ショウ</t>
    </rPh>
    <phoneticPr fontId="5"/>
  </si>
  <si>
    <t>連 絡 先</t>
    <rPh sb="0" eb="1">
      <t>レン</t>
    </rPh>
    <rPh sb="2" eb="3">
      <t>ラク</t>
    </rPh>
    <rPh sb="4" eb="5">
      <t>サキ</t>
    </rPh>
    <phoneticPr fontId="5"/>
  </si>
  <si>
    <t>住　所</t>
    <rPh sb="0" eb="1">
      <t>ジュウ</t>
    </rPh>
    <rPh sb="2" eb="3">
      <t>トコロ</t>
    </rPh>
    <phoneticPr fontId="5"/>
  </si>
  <si>
    <t>氏　名</t>
    <rPh sb="0" eb="1">
      <t>シ</t>
    </rPh>
    <rPh sb="2" eb="3">
      <t>メイ</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</si>
  <si>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</si>
  <si>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</si>
  <si>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従業者の職種・員数</t>
    <rPh sb="0" eb="3">
      <t>ジュウギョウシャ</t>
    </rPh>
    <rPh sb="4" eb="6">
      <t>ショクシュ</t>
    </rPh>
    <rPh sb="7" eb="9">
      <t>インズウ</t>
    </rPh>
    <phoneticPr fontId="5"/>
  </si>
  <si>
    <t>サービス管理責任者</t>
    <rPh sb="4" eb="6">
      <t>カンリ</t>
    </rPh>
    <rPh sb="6" eb="9">
      <t>セキニンシャ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</si>
  <si>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</si>
  <si>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</si>
  <si>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</si>
  <si>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</si>
  <si>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</si>
  <si>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利用料</t>
    <rPh sb="0" eb="3">
      <t>リヨウリョウ</t>
    </rPh>
    <phoneticPr fontId="5"/>
  </si>
  <si>
    <t>その他の費用</t>
    <rPh sb="2" eb="3">
      <t>タ</t>
    </rPh>
    <rPh sb="4" eb="6">
      <t>ヒヨウ</t>
    </rPh>
    <phoneticPr fontId="5"/>
  </si>
  <si>
    <t>合計</t>
    <rPh sb="0" eb="2">
      <t>ゴウケイ</t>
    </rPh>
    <phoneticPr fontId="5"/>
  </si>
  <si>
    <t>住所</t>
    <rPh sb="0" eb="2">
      <t>ジュウショ</t>
    </rPh>
    <phoneticPr fontId="5"/>
  </si>
  <si>
    <t>氏名</t>
    <rPh sb="0" eb="2">
      <t>シメイ</t>
    </rPh>
    <phoneticPr fontId="5"/>
  </si>
  <si>
    <t>平面図</t>
    <rPh sb="0" eb="3">
      <t>ヘイメンズ</t>
    </rPh>
    <phoneticPr fontId="5"/>
  </si>
  <si>
    <t>事業所の名称</t>
    <rPh sb="0" eb="3">
      <t>ジギョウショ</t>
    </rPh>
    <rPh sb="4" eb="6">
      <t>メイショウ</t>
    </rPh>
    <phoneticPr fontId="5"/>
  </si>
  <si>
    <t>備考１．各室の用途及び面積を記載してください。</t>
    <rPh sb="0" eb="2">
      <t>ビコウ</t>
    </rPh>
    <rPh sb="4" eb="6">
      <t>カクシツ</t>
    </rPh>
    <rPh sb="7" eb="9">
      <t>ヨウト</t>
    </rPh>
    <rPh sb="9" eb="10">
      <t>オヨ</t>
    </rPh>
    <rPh sb="11" eb="13">
      <t>メンセキ</t>
    </rPh>
    <rPh sb="14" eb="16">
      <t>キサイ</t>
    </rPh>
    <phoneticPr fontId="5"/>
  </si>
  <si>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</si>
  <si>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設備･備品等一覧表</t>
  </si>
  <si>
    <t>サービスの種類</t>
    <phoneticPr fontId="5"/>
  </si>
  <si>
    <t>事業所名</t>
  </si>
  <si>
    <t>設備の概要</t>
    <phoneticPr fontId="5"/>
  </si>
  <si>
    <t>設備基準上適合すべき項目等についての状況</t>
    <rPh sb="12" eb="13">
      <t>トウ</t>
    </rPh>
    <phoneticPr fontId="5"/>
  </si>
  <si>
    <t>適合の可否</t>
    <rPh sb="0" eb="2">
      <t>テキゴウ</t>
    </rPh>
    <rPh sb="3" eb="5">
      <t>カヒ</t>
    </rPh>
    <phoneticPr fontId="5"/>
  </si>
  <si>
    <t>サービス提供上配慮すべき設備の概要</t>
    <rPh sb="4" eb="6">
      <t>テイキョウ</t>
    </rPh>
    <rPh sb="6" eb="7">
      <t>ジョウ</t>
    </rPh>
    <rPh sb="7" eb="9">
      <t>ハイリョ</t>
    </rPh>
    <rPh sb="12" eb="14">
      <t>セツビ</t>
    </rPh>
    <rPh sb="15" eb="17">
      <t>ガイヨウ</t>
    </rPh>
    <phoneticPr fontId="5"/>
  </si>
  <si>
    <t>非常災害設備等</t>
    <rPh sb="0" eb="2">
      <t>ヒジョウ</t>
    </rPh>
    <rPh sb="2" eb="4">
      <t>サイガイ</t>
    </rPh>
    <rPh sb="4" eb="6">
      <t>セツビ</t>
    </rPh>
    <rPh sb="6" eb="7">
      <t>トウ</t>
    </rPh>
    <phoneticPr fontId="5"/>
  </si>
  <si>
    <t>室名</t>
    <rPh sb="0" eb="1">
      <t>シツ</t>
    </rPh>
    <rPh sb="1" eb="2">
      <t>メイ</t>
    </rPh>
    <phoneticPr fontId="5"/>
  </si>
  <si>
    <t>備品の品目及び数量</t>
    <rPh sb="0" eb="2">
      <t>ビヒン</t>
    </rPh>
    <rPh sb="3" eb="5">
      <t>ヒンモク</t>
    </rPh>
    <rPh sb="5" eb="6">
      <t>オヨ</t>
    </rPh>
    <rPh sb="7" eb="9">
      <t>スウリョウ</t>
    </rPh>
    <phoneticPr fontId="5"/>
  </si>
  <si>
    <t>備考１．申請するサービスの種類に関して、基準省令で定められた設備基準上適合すべき項目について
　　　記載してください。</t>
    <phoneticPr fontId="5"/>
  </si>
  <si>
    <t>　　２．必要に応じて写真等を添付し、あわせてその旨を記載してください。</t>
    <phoneticPr fontId="5"/>
  </si>
  <si>
    <t>　　３． ｢適合の可否｣欄には、何も記載しないでください。</t>
    <phoneticPr fontId="5"/>
  </si>
  <si>
    <t>　　</t>
  </si>
  <si>
    <t>○　○　○　経　歴　書</t>
    <rPh sb="6" eb="7">
      <t>キョウ</t>
    </rPh>
    <rPh sb="8" eb="9">
      <t>レキ</t>
    </rPh>
    <rPh sb="10" eb="11">
      <t>ショ</t>
    </rPh>
    <phoneticPr fontId="5"/>
  </si>
  <si>
    <t>生年月日</t>
    <rPh sb="0" eb="2">
      <t>セイネン</t>
    </rPh>
    <rPh sb="2" eb="4">
      <t>ガッピ</t>
    </rPh>
    <phoneticPr fontId="5"/>
  </si>
  <si>
    <t>　　年　　月　　日</t>
    <rPh sb="2" eb="3">
      <t>ネン</t>
    </rPh>
    <rPh sb="5" eb="6">
      <t>ガツ</t>
    </rPh>
    <rPh sb="8" eb="9">
      <t>ヒ</t>
    </rPh>
    <phoneticPr fontId="5"/>
  </si>
  <si>
    <t>（郵便番号　　　－　　　）</t>
    <rPh sb="1" eb="3">
      <t>ユウビン</t>
    </rPh>
    <rPh sb="3" eb="5">
      <t>バンゴウ</t>
    </rPh>
    <phoneticPr fontId="5"/>
  </si>
  <si>
    <t>主　な　職　歴　等</t>
    <rPh sb="0" eb="1">
      <t>オモ</t>
    </rPh>
    <rPh sb="4" eb="5">
      <t>ショク</t>
    </rPh>
    <rPh sb="6" eb="7">
      <t>レキ</t>
    </rPh>
    <rPh sb="8" eb="9">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</si>
  <si>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</si>
  <si>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</si>
  <si>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</si>
  <si>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</si>
  <si>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</si>
  <si>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</si>
  <si>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備考（研修の受講の状況等）</t>
    <rPh sb="0" eb="2">
      <t>ビコウ</t>
    </rPh>
    <rPh sb="3" eb="5">
      <t>ケンシュウ</t>
    </rPh>
    <rPh sb="6" eb="8">
      <t>ジュコウ</t>
    </rPh>
    <rPh sb="9" eb="11">
      <t>ジョウキョウ</t>
    </rPh>
    <rPh sb="11" eb="12">
      <t>トウ</t>
    </rPh>
    <phoneticPr fontId="5"/>
  </si>
  <si>
    <t>　　２．住所・電話番号は、自宅のものを記載してください。</t>
    <rPh sb="4" eb="6">
      <t>ジュウショ</t>
    </rPh>
    <rPh sb="7" eb="9">
      <t>デンワ</t>
    </rPh>
    <rPh sb="9" eb="11">
      <t>バンゴウ</t>
    </rPh>
    <rPh sb="13" eb="15">
      <t>ジタク</t>
    </rPh>
    <rPh sb="19" eb="21">
      <t>キサイ</t>
    </rPh>
    <phoneticPr fontId="5"/>
  </si>
  <si>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</si>
  <si>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</si>
  <si>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（参考様式３－２）</t>
    <rPh sb="1" eb="3">
      <t>サンコウ</t>
    </rPh>
    <rPh sb="3" eb="5">
      <t>ヨウシキ</t>
    </rPh>
    <phoneticPr fontId="5"/>
  </si>
  <si>
    <t>長崎県障害福祉課長　様</t>
    <rPh sb="0" eb="3">
      <t>ナガサキケン</t>
    </rPh>
    <rPh sb="3" eb="5">
      <t>ショウガイ</t>
    </rPh>
    <rPh sb="5" eb="7">
      <t>フクシ</t>
    </rPh>
    <rPh sb="7" eb="9">
      <t>カチョウ</t>
    </rPh>
    <rPh sb="10" eb="11">
      <t>サマ</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</si>
  <si>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</si>
  <si>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5"/>
  </si>
  <si>
    <t>氏  名</t>
    <rPh sb="0" eb="1">
      <t>シ</t>
    </rPh>
    <phoneticPr fontId="5"/>
  </si>
  <si>
    <t>（生年月日　　年　月　日）</t>
    <rPh sb="1" eb="3">
      <t>セイネン</t>
    </rPh>
    <rPh sb="3" eb="5">
      <t>ガッピ</t>
    </rPh>
    <rPh sb="7" eb="8">
      <t>ネン</t>
    </rPh>
    <rPh sb="9" eb="10">
      <t>ツキ</t>
    </rPh>
    <rPh sb="11" eb="12">
      <t>ニチ</t>
    </rPh>
    <phoneticPr fontId="5"/>
  </si>
  <si>
    <t>現住所</t>
    <rPh sb="0" eb="3">
      <t>ゲンジュウショ</t>
    </rPh>
    <phoneticPr fontId="5"/>
  </si>
  <si>
    <t>事業所名</t>
    <rPh sb="0" eb="2">
      <t>ジギョウ</t>
    </rPh>
    <rPh sb="2" eb="3">
      <t>ショ</t>
    </rPh>
    <rPh sb="3" eb="4">
      <t>メイ</t>
    </rPh>
    <phoneticPr fontId="5"/>
  </si>
  <si>
    <t>サービスの種類</t>
    <rPh sb="5" eb="7">
      <t>シュルイ</t>
    </rPh>
    <phoneticPr fontId="5"/>
  </si>
  <si>
    <t>２）１）の者の兼務の状況</t>
    <rPh sb="5" eb="6">
      <t>モノ</t>
    </rPh>
    <rPh sb="7" eb="9">
      <t>ケンム</t>
    </rPh>
    <rPh sb="10" eb="12">
      <t>ジョウキョウ</t>
    </rPh>
    <phoneticPr fontId="5"/>
  </si>
  <si>
    <t>区分</t>
    <rPh sb="0" eb="2">
      <t>クブン</t>
    </rPh>
    <phoneticPr fontId="5"/>
  </si>
  <si>
    <t>職種名</t>
    <rPh sb="0" eb="2">
      <t>ショクシュ</t>
    </rPh>
    <rPh sb="2" eb="3">
      <t>メイ</t>
    </rPh>
    <phoneticPr fontId="5"/>
  </si>
  <si>
    <t>【記載要領】</t>
    <rPh sb="1" eb="3">
      <t>キサイ</t>
    </rPh>
    <rPh sb="3" eb="5">
      <t>ヨウリョウ</t>
    </rPh>
    <phoneticPr fontId="5"/>
  </si>
  <si>
    <t>・兼務していない場合は「該当無し」と記載してください。</t>
    <rPh sb="1" eb="3">
      <t>ケンム</t>
    </rPh>
    <rPh sb="8" eb="10">
      <t>バアイ</t>
    </rPh>
    <rPh sb="12" eb="14">
      <t>ガイトウ</t>
    </rPh>
    <rPh sb="14" eb="15">
      <t>ナ</t>
    </rPh>
    <rPh sb="18" eb="20">
      <t>キサイ</t>
    </rPh>
    <phoneticPr fontId="5"/>
  </si>
  <si>
    <t>（参考様式４）</t>
    <rPh sb="1" eb="3">
      <t>サンコウ</t>
    </rPh>
    <rPh sb="3" eb="5">
      <t>ヨウシキ</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</si>
  <si>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</si>
  <si>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</si>
  <si>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様</t>
    <rPh sb="0" eb="1">
      <t>サマ</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</si>
  <si>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</si>
  <si>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</si>
  <si>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7" eb="8">
      <t>ネン</t>
    </rPh>
    <rPh sb="10" eb="11">
      <t>ガツ</t>
    </rPh>
    <rPh sb="13" eb="14">
      <t>ニチ</t>
    </rPh>
    <phoneticPr fontId="5"/>
  </si>
  <si>
    <t>現　住　所</t>
    <rPh sb="0" eb="1">
      <t>ウツツ</t>
    </rPh>
    <rPh sb="2" eb="3">
      <t>ジュウ</t>
    </rPh>
    <rPh sb="4" eb="5">
      <t>ショ</t>
    </rPh>
    <phoneticPr fontId="5"/>
  </si>
  <si>
    <t>施設又は事業所名</t>
    <rPh sb="0" eb="2">
      <t>シセツ</t>
    </rPh>
    <rPh sb="2" eb="3">
      <t>マタ</t>
    </rPh>
    <rPh sb="4" eb="6">
      <t>ジギョウ</t>
    </rPh>
    <rPh sb="6" eb="7">
      <t>ショ</t>
    </rPh>
    <rPh sb="7" eb="8">
      <t>メイ</t>
    </rPh>
    <phoneticPr fontId="5"/>
  </si>
  <si>
    <t>施設・事業所の種別（　　　　　　　　　　　　　　　　　　　　　）</t>
    <rPh sb="0" eb="2">
      <t>シセツ</t>
    </rPh>
    <rPh sb="3" eb="6">
      <t>ジギョウショ</t>
    </rPh>
    <rPh sb="7" eb="9">
      <t>シュベツ</t>
    </rPh>
    <phoneticPr fontId="5"/>
  </si>
  <si>
    <t>業　務　期　間</t>
    <rPh sb="0" eb="1">
      <t>ギョウ</t>
    </rPh>
    <rPh sb="2" eb="3">
      <t>ツトム</t>
    </rPh>
    <rPh sb="4" eb="5">
      <t>キ</t>
    </rPh>
    <rPh sb="6" eb="7">
      <t>アイダ</t>
    </rPh>
    <phoneticPr fontId="5"/>
  </si>
  <si>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5"/>
  </si>
  <si>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5"/>
  </si>
  <si>
    <t>（　　　　　日間）</t>
    <rPh sb="6" eb="7">
      <t>ニチ</t>
    </rPh>
    <rPh sb="7" eb="8">
      <t>カン</t>
    </rPh>
    <phoneticPr fontId="5"/>
  </si>
  <si>
    <t>業　務　内　容</t>
    <rPh sb="0" eb="1">
      <t>ギョウ</t>
    </rPh>
    <rPh sb="2" eb="3">
      <t>ツトム</t>
    </rPh>
    <rPh sb="4" eb="5">
      <t>ナイ</t>
    </rPh>
    <rPh sb="6" eb="7">
      <t>カタチ</t>
    </rPh>
    <phoneticPr fontId="5"/>
  </si>
  <si>
    <t>職名（　　　　　　　　　　　　　　　）</t>
    <rPh sb="0" eb="2">
      <t>ショクメイ</t>
    </rPh>
    <phoneticPr fontId="5"/>
  </si>
  <si>
    <t>（注）</t>
    <rPh sb="1" eb="2">
      <t>チュウ</t>
    </rPh>
    <phoneticPr fontId="5"/>
  </si>
  <si>
    <t>１．</t>
    <phoneticPr fontId="5"/>
  </si>
  <si>
    <t>２．</t>
    <phoneticPr fontId="5"/>
  </si>
  <si>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5"/>
  </si>
  <si>
    <t>３．</t>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</si>
  <si>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</si>
  <si>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</si>
  <si>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事業所名</t>
    <rPh sb="0" eb="3">
      <t>ジギョウショ</t>
    </rPh>
    <rPh sb="3" eb="4">
      <t>メイ</t>
    </rPh>
    <phoneticPr fontId="5"/>
  </si>
  <si>
    <t>措　置　の　概　要</t>
    <rPh sb="0" eb="1">
      <t>ソ</t>
    </rPh>
    <rPh sb="2" eb="3">
      <t>チ</t>
    </rPh>
    <rPh sb="6" eb="7">
      <t>オオムネ</t>
    </rPh>
    <rPh sb="8" eb="9">
      <t>ヨウ</t>
    </rPh>
    <phoneticPr fontId="5"/>
  </si>
  <si>
    <t>　※具体的な対応方針</t>
    <rPh sb="2" eb="5">
      <t>グタイテキ</t>
    </rPh>
    <rPh sb="6" eb="8">
      <t>タイオウ</t>
    </rPh>
    <rPh sb="8" eb="10">
      <t>ホウシン</t>
    </rPh>
    <phoneticPr fontId="5"/>
  </si>
  <si>
    <t>３　今後における主たる対象者の拡充の予定</t>
    <rPh sb="2" eb="4">
      <t>コンゴ</t>
    </rPh>
    <rPh sb="8" eb="9">
      <t>シュ</t>
    </rPh>
    <rPh sb="11" eb="14">
      <t>タイショウシャ</t>
    </rPh>
    <rPh sb="15" eb="17">
      <t>カクジュウ</t>
    </rPh>
    <rPh sb="18" eb="20">
      <t>ヨテイ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</si>
  <si>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</si>
  <si>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</si>
  <si>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</si>
  <si>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</si>
  <si>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サービス提供時間</t>
    <rPh sb="4" eb="6">
      <t>テイキョウ</t>
    </rPh>
    <rPh sb="6" eb="8">
      <t>ジカン</t>
    </rPh>
    <phoneticPr fontId="5"/>
  </si>
  <si>
    <t>　年　月　日</t>
    <rPh sb="1" eb="2">
      <t>ネン</t>
    </rPh>
    <rPh sb="3" eb="4">
      <t>ツキ</t>
    </rPh>
    <rPh sb="5" eb="6">
      <t>ニチ</t>
    </rPh>
    <phoneticPr fontId="5"/>
  </si>
  <si>
    <t>　　　　年　　　　月　　　　日</t>
    <rPh sb="4" eb="5">
      <t>ネン</t>
    </rPh>
    <rPh sb="9" eb="10">
      <t>ガツ</t>
    </rPh>
    <rPh sb="14" eb="15">
      <t>ニチ</t>
    </rPh>
    <phoneticPr fontId="5"/>
  </si>
  <si>
    <t>受付番号</t>
  </si>
  <si>
    <t>（</t>
    <phoneticPr fontId="34"/>
  </si>
  <si>
    <t>）</t>
    <phoneticPr fontId="34"/>
  </si>
  <si>
    <t>受付日（確認日）</t>
    <phoneticPr fontId="34"/>
  </si>
  <si>
    <t>令和</t>
    <rPh sb="0" eb="2">
      <t>レイワ</t>
    </rPh>
    <phoneticPr fontId="34"/>
  </si>
  <si>
    <t>年</t>
    <rPh sb="0" eb="1">
      <t>ネン</t>
    </rPh>
    <phoneticPr fontId="34"/>
  </si>
  <si>
    <t>月</t>
    <rPh sb="0" eb="1">
      <t>ツキ</t>
    </rPh>
    <phoneticPr fontId="34"/>
  </si>
  <si>
    <t>日</t>
    <rPh sb="0" eb="1">
      <t>ヒ</t>
    </rPh>
    <phoneticPr fontId="34"/>
  </si>
  <si>
    <t xml:space="preserve">１．申請書類  </t>
    <phoneticPr fontId="34"/>
  </si>
  <si>
    <t>法人
確認欄</t>
    <rPh sb="0" eb="2">
      <t>ホウジン</t>
    </rPh>
    <rPh sb="3" eb="5">
      <t>カクニン</t>
    </rPh>
    <rPh sb="5" eb="6">
      <t>ラン</t>
    </rPh>
    <phoneticPr fontId="34"/>
  </si>
  <si>
    <t>県確認欄</t>
    <rPh sb="0" eb="3">
      <t>ケンカクニン</t>
    </rPh>
    <rPh sb="3" eb="4">
      <t>ラン</t>
    </rPh>
    <phoneticPr fontId="34"/>
  </si>
  <si>
    <t>指定申請書（様式第１号）</t>
    <phoneticPr fontId="34"/>
  </si>
  <si>
    <t>既に指定を受けている事業所等（様式第１号の別紙）（該当がある場合のみ）</t>
    <phoneticPr fontId="34"/>
  </si>
  <si>
    <t>法人の登記簿謄本</t>
    <phoneticPr fontId="34"/>
  </si>
  <si>
    <t>*写真は設備基準（備品含む）を満たしているか確認できるものすべてを提出すること。</t>
    <phoneticPr fontId="38"/>
  </si>
  <si>
    <r>
      <t>*写真は直近のものを撮影し、</t>
    </r>
    <r>
      <rPr>
        <u val="double"/>
        <sz val="10.5"/>
        <color theme="1"/>
        <rFont val="UD デジタル 教科書体 NK-R"/>
        <family val="1"/>
        <charset val="128"/>
      </rPr>
      <t>撮影した時点を余白に記入。</t>
    </r>
    <phoneticPr fontId="34"/>
  </si>
  <si>
    <t>*写真と図面の対応関係を明確に。(写真と図面にそれぞれ共通の番号を記載する等)</t>
    <phoneticPr fontId="34"/>
  </si>
  <si>
    <t>*「部屋面積(㎡単位)」、「共有部分」、「基準上必要な設備」は図面に明記。</t>
    <phoneticPr fontId="34"/>
  </si>
  <si>
    <t>*消防設備も明記すること</t>
    <rPh sb="1" eb="3">
      <t>ショウボウ</t>
    </rPh>
    <rPh sb="3" eb="5">
      <t>セツビ</t>
    </rPh>
    <rPh sb="6" eb="8">
      <t>メイキ</t>
    </rPh>
    <phoneticPr fontId="34"/>
  </si>
  <si>
    <t>*写真は設備基準（備品含む）を満たしているか確認できるものすべてを提出すること。</t>
    <rPh sb="4" eb="6">
      <t>セツビ</t>
    </rPh>
    <phoneticPr fontId="38"/>
  </si>
  <si>
    <t>消防計画の写し（消防署に届けている場合、消防局の受付印が押印されたもの）</t>
    <rPh sb="0" eb="2">
      <t>ショウボウ</t>
    </rPh>
    <rPh sb="2" eb="4">
      <t>ケイカク</t>
    </rPh>
    <rPh sb="5" eb="6">
      <t>ウツ</t>
    </rPh>
    <phoneticPr fontId="34"/>
  </si>
  <si>
    <t>建物賃貸借契約書の写し（賃貸の場合のみ）</t>
    <rPh sb="0" eb="2">
      <t>タテモノ</t>
    </rPh>
    <rPh sb="2" eb="5">
      <t>チンタイシャク</t>
    </rPh>
    <rPh sb="5" eb="8">
      <t>ケイヤクショ</t>
    </rPh>
    <rPh sb="9" eb="10">
      <t>ウツ</t>
    </rPh>
    <rPh sb="12" eb="14">
      <t>チンタイ</t>
    </rPh>
    <rPh sb="15" eb="17">
      <t>バアイ</t>
    </rPh>
    <phoneticPr fontId="34"/>
  </si>
  <si>
    <t>*法人所有の物件の場合は、法人所有の事実がわかる書類を提出（建物登記簿の写し等）すること</t>
    <rPh sb="1" eb="5">
      <t>ホウジンショユウ</t>
    </rPh>
    <rPh sb="6" eb="8">
      <t>ブッケン</t>
    </rPh>
    <rPh sb="9" eb="11">
      <t>バアイ</t>
    </rPh>
    <rPh sb="13" eb="17">
      <t>ホウジンショユウ</t>
    </rPh>
    <rPh sb="18" eb="20">
      <t>ジジツ</t>
    </rPh>
    <rPh sb="24" eb="26">
      <t>ショルイ</t>
    </rPh>
    <rPh sb="27" eb="29">
      <t>テイシュツ</t>
    </rPh>
    <phoneticPr fontId="34"/>
  </si>
  <si>
    <t>運営規程、重要事項説明書</t>
  </si>
  <si>
    <t>*組織体制図を添付すること</t>
    <rPh sb="1" eb="5">
      <t>ソシキタイセイ</t>
    </rPh>
    <rPh sb="5" eb="6">
      <t>ズ</t>
    </rPh>
    <rPh sb="7" eb="9">
      <t>テンプ</t>
    </rPh>
    <phoneticPr fontId="34"/>
  </si>
  <si>
    <t>事業計画書</t>
    <rPh sb="0" eb="5">
      <t>ジギョウケイカクショ</t>
    </rPh>
    <phoneticPr fontId="34"/>
  </si>
  <si>
    <t>資産状況（貸借対照表等の法人の運営状況が分かる資料）</t>
    <rPh sb="0" eb="4">
      <t>シサンジョウキョウ</t>
    </rPh>
    <rPh sb="5" eb="10">
      <t>タイシャクタイショウヒョウ</t>
    </rPh>
    <rPh sb="10" eb="11">
      <t>トウ</t>
    </rPh>
    <rPh sb="12" eb="14">
      <t>ホウジン</t>
    </rPh>
    <rPh sb="15" eb="19">
      <t>ウンエイジョウキョウ</t>
    </rPh>
    <rPh sb="20" eb="21">
      <t>ワ</t>
    </rPh>
    <rPh sb="23" eb="25">
      <t>シリョウ</t>
    </rPh>
    <phoneticPr fontId="38"/>
  </si>
  <si>
    <t>（指定更新の場合）指定通知書の写し</t>
    <rPh sb="1" eb="3">
      <t>シテイ</t>
    </rPh>
    <rPh sb="3" eb="5">
      <t>コウシン</t>
    </rPh>
    <rPh sb="6" eb="8">
      <t>バアイ</t>
    </rPh>
    <rPh sb="9" eb="11">
      <t>シテイ</t>
    </rPh>
    <rPh sb="11" eb="14">
      <t>ツウチショ</t>
    </rPh>
    <rPh sb="15" eb="16">
      <t>ウツ</t>
    </rPh>
    <phoneticPr fontId="34"/>
  </si>
  <si>
    <t>介護給付費等算定に係る体制等に関する届出書、体制等状況一覧表、関係加算届出</t>
    <phoneticPr fontId="34"/>
  </si>
  <si>
    <t>（指定更新の場合）今回の申請により加算の変更がある場合は、変更部分を明らかにしたうえで、関係様式、資料を添付</t>
    <rPh sb="1" eb="3">
      <t>シテイ</t>
    </rPh>
    <rPh sb="3" eb="5">
      <t>コウシン</t>
    </rPh>
    <rPh sb="6" eb="8">
      <t>バアイ</t>
    </rPh>
    <rPh sb="12" eb="14">
      <t>シンセイ</t>
    </rPh>
    <phoneticPr fontId="34"/>
  </si>
  <si>
    <t>→</t>
    <phoneticPr fontId="34"/>
  </si>
  <si>
    <t>加算状況に変更あり</t>
  </si>
  <si>
    <t>加算状況に変更なし</t>
  </si>
  <si>
    <t>障害者総合支援法に基づく業務管理体制の整備に関する事項の届出書（未提出の場合又は変更がある場合のみ）</t>
    <phoneticPr fontId="34"/>
  </si>
  <si>
    <t>災害時情報共有システム登録票（未提出の場合又は変更がある場合のみ）</t>
    <rPh sb="0" eb="3">
      <t>サイガイジ</t>
    </rPh>
    <rPh sb="3" eb="5">
      <t>ジョウホウ</t>
    </rPh>
    <rPh sb="5" eb="7">
      <t>キョウユウ</t>
    </rPh>
    <phoneticPr fontId="38"/>
  </si>
  <si>
    <t>メールアドレス登録票（未登録の場合又は変更がある場合のみ）</t>
    <rPh sb="7" eb="10">
      <t>トウロクヒョウ</t>
    </rPh>
    <phoneticPr fontId="34"/>
  </si>
  <si>
    <t>２．基本資料</t>
    <phoneticPr fontId="34"/>
  </si>
  <si>
    <t>○ 申請利用定員</t>
    <phoneticPr fontId="34"/>
  </si>
  <si>
    <t>人）</t>
    <rPh sb="0" eb="1">
      <t>ヒト</t>
    </rPh>
    <phoneticPr fontId="34"/>
  </si>
  <si>
    <t>※定員10人以上で可</t>
  </si>
  <si>
    <t>○ 前年度の平均利用者数</t>
    <phoneticPr fontId="34"/>
  </si>
  <si>
    <t>○ 主たる対象者</t>
    <phoneticPr fontId="34"/>
  </si>
  <si>
    <t>特定無し</t>
  </si>
  <si>
    <t>身体障害者</t>
  </si>
  <si>
    <t>知的障害者</t>
  </si>
  <si>
    <t>精神障害者</t>
  </si>
  <si>
    <t>難病等対象者</t>
    <phoneticPr fontId="34"/>
  </si>
  <si>
    <t>３．人員に関する基準　 　</t>
    <phoneticPr fontId="34"/>
  </si>
  <si>
    <t>管理者　</t>
    <phoneticPr fontId="34"/>
  </si>
  <si>
    <t>サービス管理責任者</t>
    <phoneticPr fontId="34"/>
  </si>
  <si>
    <t>〇配置要件</t>
    <rPh sb="1" eb="3">
      <t>ハイチ</t>
    </rPh>
    <rPh sb="3" eb="5">
      <t>ヨウケン</t>
    </rPh>
    <phoneticPr fontId="34"/>
  </si>
  <si>
    <t>規模に応じて常勤かつ専従の者１人以上</t>
    <phoneticPr fontId="34"/>
  </si>
  <si>
    <t>ア　</t>
    <phoneticPr fontId="34"/>
  </si>
  <si>
    <t>利用者数が６０人以下　　１人以上</t>
    <phoneticPr fontId="34"/>
  </si>
  <si>
    <t>イ</t>
    <phoneticPr fontId="34"/>
  </si>
  <si>
    <t>利用者数が６１人以上　　６０人を超えて４０又はその端数を増すごとに１人増</t>
    <phoneticPr fontId="34"/>
  </si>
  <si>
    <t>○実務経験要件（該当するものにチェック）</t>
    <rPh sb="1" eb="3">
      <t>ジツム</t>
    </rPh>
    <rPh sb="3" eb="5">
      <t>ケイケン</t>
    </rPh>
    <rPh sb="5" eb="7">
      <t>ヨウケン</t>
    </rPh>
    <rPh sb="8" eb="10">
      <t>ガイトウ</t>
    </rPh>
    <phoneticPr fontId="34"/>
  </si>
  <si>
    <t>相談支援業務についての実務経験年数及び社会福祉主事任用資格者等が直接支援業務に従事した実務経験年数が通算して５年以上</t>
    <phoneticPr fontId="34"/>
  </si>
  <si>
    <t>直接支援業務についての実務経験年数が通算して８年以上</t>
    <phoneticPr fontId="34"/>
  </si>
  <si>
    <t>国家資格等による業務に３年以上従事している者で、相談支援業務及び直接支援業務に従事する者は、実務経験年数が３年以上</t>
    <phoneticPr fontId="34"/>
  </si>
  <si>
    <t>○研修等要件（修了した研修にチェック）</t>
    <rPh sb="1" eb="3">
      <t>ケンシュウ</t>
    </rPh>
    <rPh sb="3" eb="4">
      <t>トウ</t>
    </rPh>
    <rPh sb="4" eb="6">
      <t>ヨウケン</t>
    </rPh>
    <rPh sb="7" eb="9">
      <t>シュウリョウ</t>
    </rPh>
    <rPh sb="11" eb="13">
      <t>ケンシュウ</t>
    </rPh>
    <phoneticPr fontId="34"/>
  </si>
  <si>
    <t>相談支援従事者初任者研修（講義部分のみ）</t>
    <rPh sb="7" eb="10">
      <t>ショニンシャ</t>
    </rPh>
    <phoneticPr fontId="38"/>
  </si>
  <si>
    <t>サビ管研修（旧研修または基礎研修）</t>
    <rPh sb="2" eb="5">
      <t>カンケンシュウ</t>
    </rPh>
    <rPh sb="6" eb="7">
      <t>キュウ</t>
    </rPh>
    <rPh sb="7" eb="9">
      <t>ケンシュウ</t>
    </rPh>
    <rPh sb="12" eb="16">
      <t>キソケンシュウ</t>
    </rPh>
    <phoneticPr fontId="38"/>
  </si>
  <si>
    <t>サビ管研修（実践研修）</t>
    <rPh sb="2" eb="5">
      <t>カンケンシュウ</t>
    </rPh>
    <rPh sb="6" eb="10">
      <t>ジッセンケンシュウ</t>
    </rPh>
    <phoneticPr fontId="38"/>
  </si>
  <si>
    <t>サビ管研修（更新研修）</t>
    <rPh sb="2" eb="5">
      <t>カンケンシュウ</t>
    </rPh>
    <rPh sb="6" eb="10">
      <t>コウシンケンシュウ</t>
    </rPh>
    <phoneticPr fontId="38"/>
  </si>
  <si>
    <t>サービス提供職員</t>
    <phoneticPr fontId="34"/>
  </si>
  <si>
    <t>４．設備に関する基準　 　　　</t>
    <phoneticPr fontId="34"/>
  </si>
  <si>
    <r>
      <t>防災関係に係る構造設備　　</t>
    </r>
    <r>
      <rPr>
        <sz val="10.5"/>
        <rFont val="UD デジタル 教科書体 NK-R"/>
        <family val="1"/>
        <charset val="128"/>
      </rPr>
      <t>（次の２つのうちいずれかをみたすこと）</t>
    </r>
    <phoneticPr fontId="34"/>
  </si>
  <si>
    <t>（※必要に応じて、構造設備が確認できる図面や写真を求める）</t>
  </si>
  <si>
    <t>・耐火建築物又は準耐火建築物であること（鉄筋コンクリート等）</t>
    <phoneticPr fontId="38"/>
  </si>
  <si>
    <t>・次のいずれかをみたすもの</t>
  </si>
  <si>
    <t>ⅰ）</t>
    <phoneticPr fontId="34"/>
  </si>
  <si>
    <t>スプリンクラー設備の設置、内装等に難燃性の材料を使用、防火区画の設置等により、初期消火及び延焼の抑制に配慮した構造であること</t>
  </si>
  <si>
    <t>ⅱ）</t>
    <phoneticPr fontId="34"/>
  </si>
  <si>
    <t>非常警報設備の設置等により、火災の早期発見・通報の体制が整備されており、円滑な消火活動が可能であること</t>
  </si>
  <si>
    <t>ⅲ）</t>
    <phoneticPr fontId="34"/>
  </si>
  <si>
    <t>避難口の増設や十分な幅を有する避難路の確保等により、円滑な避難が可能な構造であり、かつ、避難訓練を頻繁に実施すること、配置人員を増員すること等により火災の際の円滑な避難が可能であること</t>
  </si>
  <si>
    <t>ア　　　</t>
    <phoneticPr fontId="34"/>
  </si>
  <si>
    <t>イ　　　</t>
    <phoneticPr fontId="34"/>
  </si>
  <si>
    <t>ウ　　　</t>
    <phoneticPr fontId="34"/>
  </si>
  <si>
    <t>エ　　　</t>
    <phoneticPr fontId="34"/>
  </si>
  <si>
    <t>オ　</t>
    <phoneticPr fontId="34"/>
  </si>
  <si>
    <t>５．運営に関する基準　 　　　　</t>
    <phoneticPr fontId="34"/>
  </si>
  <si>
    <t>運営規程</t>
  </si>
  <si>
    <t>①　事業の目的及び運営の方針</t>
  </si>
  <si>
    <t>②　従業者の職種、員数及び職務の内容</t>
  </si>
  <si>
    <t>ロ　利用料</t>
    <phoneticPr fontId="34"/>
  </si>
  <si>
    <t>ハ　その他の費用（支払を受ける場合にのみ規定する）</t>
  </si>
  <si>
    <t>・食事の提供に要する費用</t>
  </si>
  <si>
    <t>・日用品費</t>
  </si>
  <si>
    <t>・その他、利用者に負担させることが適当と認められるもの</t>
  </si>
  <si>
    <t>虐待の防止に関する責任者の選定</t>
    <rPh sb="0" eb="2">
      <t>ギャクタイ</t>
    </rPh>
    <rPh sb="3" eb="5">
      <t>ボウシ</t>
    </rPh>
    <rPh sb="6" eb="7">
      <t>カン</t>
    </rPh>
    <rPh sb="9" eb="12">
      <t>セキニンシャ</t>
    </rPh>
    <rPh sb="13" eb="15">
      <t>センテイ</t>
    </rPh>
    <phoneticPr fontId="34"/>
  </si>
  <si>
    <t>ロ</t>
    <phoneticPr fontId="34"/>
  </si>
  <si>
    <t>成年後見制度の利用促進</t>
    <rPh sb="0" eb="4">
      <t>セイネンコウケン</t>
    </rPh>
    <rPh sb="4" eb="6">
      <t>セイド</t>
    </rPh>
    <rPh sb="7" eb="11">
      <t>リヨウソクシン</t>
    </rPh>
    <phoneticPr fontId="34"/>
  </si>
  <si>
    <t>ハ</t>
    <phoneticPr fontId="34"/>
  </si>
  <si>
    <t>苦情解決体制の整備</t>
    <rPh sb="0" eb="4">
      <t>クジョウカイケツ</t>
    </rPh>
    <rPh sb="4" eb="6">
      <t>タイセイ</t>
    </rPh>
    <rPh sb="7" eb="9">
      <t>セイビ</t>
    </rPh>
    <phoneticPr fontId="34"/>
  </si>
  <si>
    <t>二</t>
    <rPh sb="0" eb="1">
      <t>ニ</t>
    </rPh>
    <phoneticPr fontId="34"/>
  </si>
  <si>
    <t>従業者に対する虐待の防止を啓発・普及するための研修の実施（研修方法や研修計画など）</t>
    <rPh sb="0" eb="3">
      <t>ジュウギョウシャ</t>
    </rPh>
    <rPh sb="4" eb="5">
      <t>タイ</t>
    </rPh>
    <rPh sb="7" eb="9">
      <t>ギャクタイ</t>
    </rPh>
    <rPh sb="10" eb="12">
      <t>ボウシ</t>
    </rPh>
    <rPh sb="13" eb="15">
      <t>ケイハツ</t>
    </rPh>
    <rPh sb="16" eb="18">
      <t>フキュウ</t>
    </rPh>
    <rPh sb="23" eb="25">
      <t>ケンシュウ</t>
    </rPh>
    <rPh sb="26" eb="28">
      <t>ジッシ</t>
    </rPh>
    <rPh sb="29" eb="33">
      <t>ケンシュウホウホウ</t>
    </rPh>
    <rPh sb="34" eb="36">
      <t>ケンシュウ</t>
    </rPh>
    <rPh sb="36" eb="38">
      <t>ケイカク</t>
    </rPh>
    <phoneticPr fontId="34"/>
  </si>
  <si>
    <t>ホ</t>
    <phoneticPr fontId="34"/>
  </si>
  <si>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34"/>
  </si>
  <si>
    <t>○運営規定に定めておくことが必須条件ではないもの（規定しておくことを推奨）</t>
    <phoneticPr fontId="34"/>
  </si>
  <si>
    <t>身体拘束等の適正化に係る事項</t>
    <rPh sb="10" eb="11">
      <t>カカ</t>
    </rPh>
    <rPh sb="12" eb="14">
      <t>ジコウ</t>
    </rPh>
    <phoneticPr fontId="34"/>
  </si>
  <si>
    <t>苦情処理体制　（苦情を受け付けるための窓口の設置等）</t>
  </si>
  <si>
    <t>・苦情受付担当者</t>
  </si>
  <si>
    <t>（　</t>
  </si>
  <si>
    <t>　）</t>
  </si>
  <si>
    <t>※氏名を記入</t>
  </si>
  <si>
    <t>・苦情解決責任者</t>
  </si>
  <si>
    <t>・第三者委員</t>
  </si>
  <si>
    <t>※「苦情受付担当者」と「苦情解決責任者」は牽制機能を働かせるためにも別人物とすること。</t>
  </si>
  <si>
    <t>障害福祉サービス等情報公表システム（ワムネット）への登録</t>
    <rPh sb="0" eb="4">
      <t>ショウガイフクシ</t>
    </rPh>
    <rPh sb="8" eb="9">
      <t>トウ</t>
    </rPh>
    <rPh sb="9" eb="11">
      <t>ジョウホウ</t>
    </rPh>
    <rPh sb="11" eb="13">
      <t>コウヒョウ</t>
    </rPh>
    <rPh sb="26" eb="28">
      <t>トウロク</t>
    </rPh>
    <phoneticPr fontId="38"/>
  </si>
  <si>
    <t>（指定更新の場合）年度ごとの登録内容を更新済の場合チェック</t>
    <rPh sb="1" eb="5">
      <t>シテイコウシン</t>
    </rPh>
    <rPh sb="6" eb="8">
      <t>バアイ</t>
    </rPh>
    <rPh sb="9" eb="11">
      <t>ネンド</t>
    </rPh>
    <rPh sb="14" eb="18">
      <t>トウロクナイヨウ</t>
    </rPh>
    <rPh sb="19" eb="21">
      <t>コウシン</t>
    </rPh>
    <rPh sb="21" eb="22">
      <t>スミ</t>
    </rPh>
    <rPh sb="23" eb="25">
      <t>バアイ</t>
    </rPh>
    <phoneticPr fontId="38"/>
  </si>
  <si>
    <t>（新規指定の場合）指定通知書を受領後、登録申請すること</t>
    <rPh sb="1" eb="5">
      <t>シンキシテイ</t>
    </rPh>
    <rPh sb="6" eb="8">
      <t>バアイ</t>
    </rPh>
    <rPh sb="9" eb="13">
      <t>シテイツウチ</t>
    </rPh>
    <rPh sb="13" eb="14">
      <t>ショ</t>
    </rPh>
    <rPh sb="15" eb="17">
      <t>ジュリョウ</t>
    </rPh>
    <rPh sb="17" eb="18">
      <t>ゴ</t>
    </rPh>
    <rPh sb="19" eb="21">
      <t>トウロク</t>
    </rPh>
    <rPh sb="21" eb="23">
      <t>シンセイ</t>
    </rPh>
    <phoneticPr fontId="38"/>
  </si>
  <si>
    <t>※未申請の場合、減算</t>
    <rPh sb="1" eb="2">
      <t>ミ</t>
    </rPh>
    <rPh sb="2" eb="4">
      <t>シンセイ</t>
    </rPh>
    <rPh sb="5" eb="7">
      <t>バアイ</t>
    </rPh>
    <rPh sb="8" eb="10">
      <t>ゲンサン</t>
    </rPh>
    <phoneticPr fontId="38"/>
  </si>
  <si>
    <t>業務継続計画（感染症・非常災害）の策定</t>
    <rPh sb="0" eb="6">
      <t>ギョウムケイゾクケイカク</t>
    </rPh>
    <rPh sb="7" eb="10">
      <t>カンセンショウ</t>
    </rPh>
    <rPh sb="11" eb="13">
      <t>ヒジョウ</t>
    </rPh>
    <rPh sb="13" eb="15">
      <t>サイガイ</t>
    </rPh>
    <rPh sb="17" eb="19">
      <t>サクテイ</t>
    </rPh>
    <phoneticPr fontId="38"/>
  </si>
  <si>
    <t>業務継続計画（感染症・非常災害）を策定済の場合にチェック</t>
    <rPh sb="0" eb="6">
      <t>ギョウムケイゾクケイカク</t>
    </rPh>
    <rPh sb="7" eb="10">
      <t>カンセンショウ</t>
    </rPh>
    <rPh sb="11" eb="13">
      <t>ヒジョウ</t>
    </rPh>
    <rPh sb="13" eb="15">
      <t>サイガイ</t>
    </rPh>
    <rPh sb="17" eb="19">
      <t>サクテイ</t>
    </rPh>
    <rPh sb="19" eb="20">
      <t>スミ</t>
    </rPh>
    <rPh sb="21" eb="23">
      <t>バアイ</t>
    </rPh>
    <phoneticPr fontId="38"/>
  </si>
  <si>
    <t>【経過措置】令和7年3月31日まで「感染症の予防及びまん延防止のための指針の整備」及び「非常災害に関する具体的計画」を策定している場合はチェック</t>
    <rPh sb="1" eb="5">
      <t>ケイカソチ</t>
    </rPh>
    <rPh sb="6" eb="8">
      <t>レイワ</t>
    </rPh>
    <rPh sb="9" eb="10">
      <t>ネン</t>
    </rPh>
    <rPh sb="11" eb="12">
      <t>ガツ</t>
    </rPh>
    <rPh sb="14" eb="15">
      <t>ニチ</t>
    </rPh>
    <rPh sb="18" eb="21">
      <t>カンセンショウ</t>
    </rPh>
    <rPh sb="22" eb="25">
      <t>ヨボウオヨ</t>
    </rPh>
    <rPh sb="28" eb="29">
      <t>エン</t>
    </rPh>
    <rPh sb="29" eb="31">
      <t>ボウシ</t>
    </rPh>
    <rPh sb="35" eb="37">
      <t>シシン</t>
    </rPh>
    <rPh sb="38" eb="40">
      <t>セイビ</t>
    </rPh>
    <rPh sb="41" eb="42">
      <t>オヨ</t>
    </rPh>
    <rPh sb="44" eb="48">
      <t>ヒジョウサイガイ</t>
    </rPh>
    <rPh sb="49" eb="50">
      <t>カン</t>
    </rPh>
    <rPh sb="52" eb="55">
      <t>グタイテキ</t>
    </rPh>
    <rPh sb="55" eb="57">
      <t>ケイカク</t>
    </rPh>
    <rPh sb="59" eb="61">
      <t>サクテイ</t>
    </rPh>
    <rPh sb="65" eb="67">
      <t>バアイ</t>
    </rPh>
    <phoneticPr fontId="38"/>
  </si>
  <si>
    <t>※上記以外の場合、減算</t>
    <rPh sb="1" eb="3">
      <t>ジョウキ</t>
    </rPh>
    <rPh sb="3" eb="5">
      <t>イガイ</t>
    </rPh>
    <rPh sb="6" eb="8">
      <t>バアイ</t>
    </rPh>
    <rPh sb="9" eb="11">
      <t>ゲンサン</t>
    </rPh>
    <phoneticPr fontId="3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</si>
  <si>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</si>
  <si>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58"/>
  </si>
  <si>
    <t>年</t>
    <rPh sb="0" eb="1">
      <t>ネン</t>
    </rPh>
    <phoneticPr fontId="5"/>
  </si>
  <si>
    <t>月</t>
    <rPh sb="0" eb="1">
      <t>ゲツ</t>
    </rPh>
    <phoneticPr fontId="5"/>
  </si>
  <si>
    <t>事業所名</t>
    <rPh sb="0" eb="3">
      <t>ジギョウショ</t>
    </rPh>
    <rPh sb="3" eb="4">
      <t>メイ</t>
    </rPh>
    <phoneticPr fontId="58"/>
  </si>
  <si>
    <t>(1)記載する期間</t>
    <rPh sb="3" eb="5">
      <t>キサイ</t>
    </rPh>
    <rPh sb="7" eb="9">
      <t>キカン</t>
    </rPh>
    <phoneticPr fontId="5"/>
  </si>
  <si>
    <t>４週</t>
  </si>
  <si>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</si>
  <si>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8"/>
  </si>
  <si>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</si>
  <si>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</si>
  <si>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</si>
  <si>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</si>
  <si>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</si>
  <si>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</si>
  <si>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</si>
  <si>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</si>
  <si>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</si>
  <si>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</si>
  <si>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</si>
  <si>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</si>
  <si>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管理者</t>
    <rPh sb="0" eb="3">
      <t>カンリシャ</t>
    </rPh>
    <phoneticPr fontId="60"/>
  </si>
  <si>
    <t>B</t>
  </si>
  <si>
    <t>A</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</si>
  <si>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</si>
  <si>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5"/>
  </si>
  <si>
    <t>計</t>
    <rPh sb="0" eb="1">
      <t>ケイ</t>
    </rPh>
    <phoneticPr fontId="5"/>
  </si>
  <si>
    <t>平均利用者数</t>
    <rPh sb="0" eb="2">
      <t>ヘイキン</t>
    </rPh>
    <rPh sb="2" eb="6">
      <t>リヨウシャスウ</t>
    </rPh>
    <phoneticPr fontId="5"/>
  </si>
  <si>
    <t>利用者延べ数</t>
    <rPh sb="3" eb="4">
      <t>ノ</t>
    </rPh>
    <phoneticPr fontId="5"/>
  </si>
  <si>
    <t>開所日数</t>
    <rPh sb="0" eb="2">
      <t>カイショ</t>
    </rPh>
    <rPh sb="2" eb="4">
      <t>ニッスウ</t>
    </rPh>
    <phoneticPr fontId="32"/>
  </si>
  <si>
    <t>＜人員に関する基準＞</t>
    <rPh sb="1" eb="3">
      <t>ジンイン</t>
    </rPh>
    <rPh sb="4" eb="5">
      <t>カン</t>
    </rPh>
    <rPh sb="7" eb="9">
      <t>キジュン</t>
    </rPh>
    <phoneticPr fontId="5"/>
  </si>
  <si>
    <t>区分</t>
    <rPh sb="0" eb="2">
      <t>クブン</t>
    </rPh>
    <phoneticPr fontId="32"/>
  </si>
  <si>
    <t>サービス管理責任者</t>
    <rPh sb="4" eb="6">
      <t>カンリ</t>
    </rPh>
    <rPh sb="6" eb="9">
      <t>セキニンシャ</t>
    </rPh>
    <phoneticPr fontId="60"/>
  </si>
  <si>
    <t>必要な配置数</t>
    <rPh sb="0" eb="2">
      <t>ヒツヨウ</t>
    </rPh>
    <rPh sb="3" eb="6">
      <t>ハイチスウ</t>
    </rPh>
    <phoneticPr fontId="32"/>
  </si>
  <si>
    <t>専従</t>
    <rPh sb="0" eb="2">
      <t>センジュウ</t>
    </rPh>
    <phoneticPr fontId="32"/>
  </si>
  <si>
    <t>兼務</t>
    <rPh sb="0" eb="2">
      <t>ケンム</t>
    </rPh>
    <phoneticPr fontId="32"/>
  </si>
  <si>
    <t>兼務</t>
    <rPh sb="0" eb="2">
      <t>ケンム</t>
    </rPh>
    <phoneticPr fontId="5"/>
  </si>
  <si>
    <t>常勤</t>
    <rPh sb="0" eb="2">
      <t>ジョウキン</t>
    </rPh>
    <phoneticPr fontId="5"/>
  </si>
  <si>
    <t>非常勤</t>
    <rPh sb="0" eb="3">
      <t>ヒジョウキン</t>
    </rPh>
    <phoneticPr fontId="5"/>
  </si>
  <si>
    <t>常勤換算数</t>
    <rPh sb="0" eb="5">
      <t>ジョウキンカンサンスウ</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</si>
  <si>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</si>
  <si>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　(1) 「４週」・「暦月」のいずれかを選択してください。</t>
    <rPh sb="7" eb="8">
      <t>シュウ</t>
    </rPh>
    <rPh sb="11" eb="12">
      <t>レキ</t>
    </rPh>
    <rPh sb="12" eb="13">
      <t>ツキ</t>
    </rPh>
    <rPh sb="20" eb="22">
      <t>センタク</t>
    </rPh>
    <phoneticPr fontId="58"/>
  </si>
  <si>
    <t>　(2) 「予定」・「実績」のいずれかを選択してください。</t>
    <rPh sb="6" eb="8">
      <t>ヨテイ</t>
    </rPh>
    <rPh sb="11" eb="13">
      <t>ジッセキ</t>
    </rPh>
    <rPh sb="20" eb="22">
      <t>センタク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</si>
  <si>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</si>
  <si>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(4) 従業者の職種を入力してください。</t>
    <rPh sb="5" eb="8">
      <t>ジュウギョウシャ</t>
    </rPh>
    <rPh sb="9" eb="11">
      <t>ショクシュ</t>
    </rPh>
    <rPh sb="12" eb="14">
      <t>ニュウリョク</t>
    </rPh>
    <phoneticPr fontId="58"/>
  </si>
  <si>
    <t xml:space="preserve"> 　　 記入の順序は、職種ごとにまとめてください。</t>
    <rPh sb="4" eb="6">
      <t>キニュウ</t>
    </rPh>
    <rPh sb="7" eb="9">
      <t>ジュンジョ</t>
    </rPh>
    <rPh sb="11" eb="13">
      <t>ショクシュ</t>
    </rPh>
    <phoneticPr fontId="5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</si>
  <si>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</si>
  <si>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58"/>
  </si>
  <si>
    <t>区分</t>
    <rPh sb="0" eb="2">
      <t>クブン</t>
    </rPh>
    <phoneticPr fontId="58"/>
  </si>
  <si>
    <t>常勤で専従</t>
    <rPh sb="0" eb="2">
      <t>ジョウキン</t>
    </rPh>
    <rPh sb="3" eb="5">
      <t>センジュウ</t>
    </rPh>
    <phoneticPr fontId="58"/>
  </si>
  <si>
    <t>常勤で兼務</t>
    <rPh sb="0" eb="2">
      <t>ジョウキン</t>
    </rPh>
    <rPh sb="3" eb="5">
      <t>ケンム</t>
    </rPh>
    <phoneticPr fontId="58"/>
  </si>
  <si>
    <t>非常勤で専従</t>
    <rPh sb="0" eb="3">
      <t>ヒジョウキン</t>
    </rPh>
    <rPh sb="4" eb="6">
      <t>センジュウ</t>
    </rPh>
    <phoneticPr fontId="58"/>
  </si>
  <si>
    <t>D</t>
  </si>
  <si>
    <t>非常勤で兼務</t>
    <rPh sb="0" eb="3">
      <t>ヒジョウキン</t>
    </rPh>
    <rPh sb="4" eb="6">
      <t>ケンム</t>
    </rPh>
    <phoneticPr fontId="58"/>
  </si>
  <si>
    <t>（注）常勤・非常勤の区分について</t>
    <rPh sb="1" eb="2">
      <t>チュウ</t>
    </rPh>
    <rPh sb="3" eb="5">
      <t>ジョウキン</t>
    </rPh>
    <rPh sb="6" eb="9">
      <t>ヒジョウキン</t>
    </rPh>
    <rPh sb="10" eb="12">
      <t>クブン</t>
    </rPh>
    <phoneticPr fontId="5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</si>
  <si>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</si>
  <si>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</si>
  <si>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t>　(6) 従業者の保有する資格を入力してください。</t>
    <rPh sb="5" eb="8">
      <t>ジュウギョウシャ</t>
    </rPh>
    <rPh sb="9" eb="11">
      <t>ホユウ</t>
    </rPh>
    <rPh sb="13" eb="15">
      <t>シカク</t>
    </rPh>
    <rPh sb="16" eb="18">
      <t>ニュウリョク</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</si>
  <si>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</si>
  <si>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</si>
  <si>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(7) 従業者の氏名を記入してください。</t>
    <rPh sb="5" eb="8">
      <t>ジュウギョウシャ</t>
    </rPh>
    <rPh sb="9" eb="11">
      <t>シメイ</t>
    </rPh>
    <rPh sb="12" eb="14">
      <t>キニュウ</t>
    </rPh>
    <phoneticPr fontId="5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</si>
  <si>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</si>
  <si>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</si>
  <si>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その他、特記事項欄としてもご活用ください。</t>
    <rPh sb="6" eb="7">
      <t>タ</t>
    </rPh>
    <rPh sb="8" eb="10">
      <t>トッキ</t>
    </rPh>
    <rPh sb="10" eb="12">
      <t>ジコウ</t>
    </rPh>
    <rPh sb="12" eb="13">
      <t>ラン</t>
    </rPh>
    <rPh sb="18" eb="20">
      <t>カツヨウ</t>
    </rPh>
    <phoneticPr fontId="15"/>
  </si>
  <si>
    <t>（新規指定の場合）処遇改善加算を取得する場合は、算定開始月の前々月の末日までに処遇改善計画書を提出すること</t>
    <rPh sb="1" eb="3">
      <t>シンキ</t>
    </rPh>
    <rPh sb="3" eb="5">
      <t>シテイ</t>
    </rPh>
    <rPh sb="6" eb="8">
      <t>バアイ</t>
    </rPh>
    <rPh sb="9" eb="11">
      <t>ショグウ</t>
    </rPh>
    <rPh sb="11" eb="13">
      <t>カイゼン</t>
    </rPh>
    <rPh sb="13" eb="15">
      <t>カサン</t>
    </rPh>
    <rPh sb="16" eb="18">
      <t>シュトク</t>
    </rPh>
    <rPh sb="20" eb="22">
      <t>バアイ</t>
    </rPh>
    <rPh sb="24" eb="26">
      <t>サンテイ</t>
    </rPh>
    <rPh sb="26" eb="28">
      <t>カイシ</t>
    </rPh>
    <rPh sb="28" eb="29">
      <t>ツキ</t>
    </rPh>
    <rPh sb="30" eb="33">
      <t>ゼンゼンゲツ</t>
    </rPh>
    <rPh sb="34" eb="36">
      <t>マツジツ</t>
    </rPh>
    <rPh sb="39" eb="41">
      <t>ショグウ</t>
    </rPh>
    <rPh sb="41" eb="43">
      <t>カイゼン</t>
    </rPh>
    <rPh sb="43" eb="46">
      <t>ケイカクショ</t>
    </rPh>
    <rPh sb="47" eb="49">
      <t>テイシュツ</t>
    </rPh>
    <phoneticPr fontId="38"/>
  </si>
  <si>
    <t>療養介護</t>
    <rPh sb="0" eb="2">
      <t>リョウヨウ</t>
    </rPh>
    <rPh sb="2" eb="4">
      <t>カイゴ</t>
    </rPh>
    <phoneticPr fontId="5"/>
  </si>
  <si>
    <t>医師</t>
    <rPh sb="0" eb="2">
      <t>イシ</t>
    </rPh>
    <phoneticPr fontId="60"/>
  </si>
  <si>
    <t>看護職員</t>
    <rPh sb="0" eb="4">
      <t>カンゴショクイン</t>
    </rPh>
    <phoneticPr fontId="60"/>
  </si>
  <si>
    <t>生活支援員</t>
    <rPh sb="0" eb="5">
      <t>セイカツシエンイン</t>
    </rPh>
    <phoneticPr fontId="60"/>
  </si>
  <si>
    <t>（療養介護 ）</t>
    <rPh sb="1" eb="5">
      <t>リョウヨウカイゴ</t>
    </rPh>
    <phoneticPr fontId="34"/>
  </si>
  <si>
    <t>第　　条 第　　項 第　　号</t>
    <rPh sb="0" eb="1">
      <t>ダイ</t>
    </rPh>
    <rPh sb="3" eb="4">
      <t>ジョウ</t>
    </rPh>
    <rPh sb="5" eb="6">
      <t>ダイ</t>
    </rPh>
    <rPh sb="8" eb="9">
      <t>コウ</t>
    </rPh>
    <rPh sb="10" eb="11">
      <t>ダイ</t>
    </rPh>
    <rPh sb="13" eb="14">
      <t>ゴウ</t>
    </rPh>
    <phoneticPr fontId="5"/>
  </si>
  <si>
    <t>付表２</t>
    <phoneticPr fontId="5"/>
  </si>
  <si>
    <t>医療法に規定する医療機関として許可を受けたことが分かる書類</t>
    <rPh sb="0" eb="3">
      <t>イリョウホウ</t>
    </rPh>
    <rPh sb="4" eb="6">
      <t>キテイ</t>
    </rPh>
    <rPh sb="8" eb="12">
      <t>イリョウキカン</t>
    </rPh>
    <rPh sb="15" eb="17">
      <t>キョカ</t>
    </rPh>
    <rPh sb="18" eb="19">
      <t>ウ</t>
    </rPh>
    <rPh sb="24" eb="25">
      <t>ワ</t>
    </rPh>
    <rPh sb="27" eb="29">
      <t>ショルイ</t>
    </rPh>
    <phoneticPr fontId="34"/>
  </si>
  <si>
    <r>
      <t>専従の者１人（</t>
    </r>
    <r>
      <rPr>
        <sz val="10.5"/>
        <color rgb="FFFF0000"/>
        <rFont val="UD デジタル 教科書体 NK-R"/>
        <family val="1"/>
        <charset val="128"/>
      </rPr>
      <t>医師</t>
    </r>
    <r>
      <rPr>
        <sz val="10.5"/>
        <rFont val="UD デジタル 教科書体 NK-R"/>
        <family val="1"/>
        <charset val="128"/>
      </rPr>
      <t>）。ただし、支障がない場合には当該事業所の他の職務又は他の事業所・施設等の職務に従事することも可。</t>
    </r>
    <rPh sb="7" eb="9">
      <t>イシ</t>
    </rPh>
    <phoneticPr fontId="34"/>
  </si>
  <si>
    <t>医師　健康保険法第65条第4項第1号に規定する厚生労働大臣の定める基準以上　※別項参照</t>
    <rPh sb="0" eb="2">
      <t>イシ</t>
    </rPh>
    <rPh sb="3" eb="8">
      <t>ケンコウホケンホウ</t>
    </rPh>
    <rPh sb="8" eb="9">
      <t>ダイ</t>
    </rPh>
    <rPh sb="11" eb="12">
      <t>ジョウ</t>
    </rPh>
    <rPh sb="12" eb="13">
      <t>ダイ</t>
    </rPh>
    <rPh sb="14" eb="15">
      <t>コウ</t>
    </rPh>
    <rPh sb="15" eb="16">
      <t>ダイ</t>
    </rPh>
    <rPh sb="17" eb="18">
      <t>ゴウ</t>
    </rPh>
    <rPh sb="19" eb="21">
      <t>キテイ</t>
    </rPh>
    <rPh sb="23" eb="29">
      <t>コウセイロウドウダイジン</t>
    </rPh>
    <rPh sb="30" eb="31">
      <t>サダ</t>
    </rPh>
    <rPh sb="33" eb="37">
      <t>キジュンイジョウ</t>
    </rPh>
    <rPh sb="39" eb="41">
      <t>ベツコウ</t>
    </rPh>
    <rPh sb="41" eb="43">
      <t>サンショウ</t>
    </rPh>
    <phoneticPr fontId="34"/>
  </si>
  <si>
    <t>看護職員（看護師、准看護師、看護補助者）
常勤換算で利用者の数を２で除した数　　　　人　　＜　　常勤換算後の配置数　　　人</t>
    <rPh sb="0" eb="4">
      <t>カンゴショクイン</t>
    </rPh>
    <rPh sb="5" eb="8">
      <t>カンゴシ</t>
    </rPh>
    <rPh sb="9" eb="13">
      <t>ジュンカンゴシ</t>
    </rPh>
    <rPh sb="14" eb="19">
      <t>カンゴホジョシャ</t>
    </rPh>
    <rPh sb="21" eb="23">
      <t>ジョウキン</t>
    </rPh>
    <rPh sb="23" eb="25">
      <t>カンサン</t>
    </rPh>
    <rPh sb="26" eb="29">
      <t>リヨウシャ</t>
    </rPh>
    <rPh sb="30" eb="31">
      <t>カズ</t>
    </rPh>
    <rPh sb="34" eb="35">
      <t>ジョ</t>
    </rPh>
    <rPh sb="37" eb="38">
      <t>スウ</t>
    </rPh>
    <rPh sb="42" eb="43">
      <t>ヒト</t>
    </rPh>
    <rPh sb="48" eb="52">
      <t>ジョウキンカンサン</t>
    </rPh>
    <rPh sb="52" eb="53">
      <t>アト</t>
    </rPh>
    <rPh sb="54" eb="57">
      <t>ハイチスウ</t>
    </rPh>
    <rPh sb="60" eb="61">
      <t>ニン</t>
    </rPh>
    <phoneticPr fontId="34"/>
  </si>
  <si>
    <t>イ　指定療養介護の内容</t>
    <rPh sb="4" eb="8">
      <t>リョウヨウカイゴ</t>
    </rPh>
    <phoneticPr fontId="5"/>
  </si>
  <si>
    <t>③　利用定員</t>
    <phoneticPr fontId="34"/>
  </si>
  <si>
    <t>④　指定療養介護の内容及び支給決定障害者から受領する費用の種類及び額</t>
    <rPh sb="4" eb="8">
      <t>リョウヨウカイゴ</t>
    </rPh>
    <rPh sb="29" eb="31">
      <t>シュルイ</t>
    </rPh>
    <rPh sb="31" eb="32">
      <t>オヨ</t>
    </rPh>
    <phoneticPr fontId="5"/>
  </si>
  <si>
    <t>⑤　サービスの利用に当たっての留意事項</t>
    <phoneticPr fontId="5"/>
  </si>
  <si>
    <t>⑥　緊急時等における対応方法</t>
    <phoneticPr fontId="5"/>
  </si>
  <si>
    <t>⑦　非常災害対策</t>
    <phoneticPr fontId="5"/>
  </si>
  <si>
    <t>⑧　事業の主たる対象とする障害の種類を定めた場合にはその種類</t>
    <phoneticPr fontId="5"/>
  </si>
  <si>
    <t>⑨　虐待の防止のための措置に関する事項</t>
    <phoneticPr fontId="5"/>
  </si>
  <si>
    <t>⑩　その他運営に関する重要事項（研修の機会の確保、守秘義務について等々）</t>
    <phoneticPr fontId="34"/>
  </si>
  <si>
    <t>生活支援員
常勤換算で利用者の数を４で除した数　　　　人　　＜　　常勤換算後の配置数　　　人
※看護職員が常勤換算で利用者の数を２で除した数以上おかれている場合はおかれている看護職員の数から利用者の数を２で除した数を控除した数を生活支援員の数に含めて可</t>
    <rPh sb="0" eb="5">
      <t>セイカツシエンイン</t>
    </rPh>
    <rPh sb="6" eb="8">
      <t>ジョウキン</t>
    </rPh>
    <rPh sb="8" eb="10">
      <t>カンサン</t>
    </rPh>
    <rPh sb="11" eb="14">
      <t>リヨウシャ</t>
    </rPh>
    <rPh sb="15" eb="16">
      <t>カズ</t>
    </rPh>
    <rPh sb="19" eb="20">
      <t>ジョ</t>
    </rPh>
    <rPh sb="22" eb="23">
      <t>スウ</t>
    </rPh>
    <rPh sb="27" eb="28">
      <t>ヒト</t>
    </rPh>
    <rPh sb="33" eb="37">
      <t>ジョウキンカンサン</t>
    </rPh>
    <rPh sb="37" eb="38">
      <t>アト</t>
    </rPh>
    <rPh sb="39" eb="42">
      <t>ハイチスウ</t>
    </rPh>
    <rPh sb="45" eb="46">
      <t>ニン</t>
    </rPh>
    <rPh sb="48" eb="52">
      <t>カンゴショクイン</t>
    </rPh>
    <rPh sb="53" eb="57">
      <t>ジョウキンカンサン</t>
    </rPh>
    <rPh sb="58" eb="61">
      <t>リヨウシャ</t>
    </rPh>
    <rPh sb="62" eb="63">
      <t>カズ</t>
    </rPh>
    <rPh sb="66" eb="67">
      <t>ジョ</t>
    </rPh>
    <rPh sb="69" eb="72">
      <t>カズイジョウ</t>
    </rPh>
    <rPh sb="78" eb="80">
      <t>バアイ</t>
    </rPh>
    <rPh sb="87" eb="91">
      <t>カンゴショクイン</t>
    </rPh>
    <rPh sb="92" eb="93">
      <t>カズ</t>
    </rPh>
    <rPh sb="95" eb="98">
      <t>リヨウシャ</t>
    </rPh>
    <rPh sb="99" eb="100">
      <t>カズ</t>
    </rPh>
    <rPh sb="103" eb="104">
      <t>ジョ</t>
    </rPh>
    <rPh sb="106" eb="107">
      <t>カズ</t>
    </rPh>
    <rPh sb="108" eb="110">
      <t>コウジョ</t>
    </rPh>
    <rPh sb="112" eb="113">
      <t>カズ</t>
    </rPh>
    <rPh sb="114" eb="119">
      <t>セイカツシエンイン</t>
    </rPh>
    <rPh sb="120" eb="121">
      <t>カズ</t>
    </rPh>
    <rPh sb="122" eb="123">
      <t>フク</t>
    </rPh>
    <rPh sb="125" eb="126">
      <t>カ</t>
    </rPh>
    <phoneticPr fontId="34"/>
  </si>
  <si>
    <t>一体的に実施される医療型障害児入所施設の設備基準代用</t>
    <rPh sb="0" eb="3">
      <t>イッタイテキ</t>
    </rPh>
    <rPh sb="4" eb="6">
      <t>ジッシ</t>
    </rPh>
    <rPh sb="9" eb="17">
      <t>イリョウガタショウガイジニュウショ</t>
    </rPh>
    <rPh sb="17" eb="19">
      <t>シセツ</t>
    </rPh>
    <rPh sb="20" eb="22">
      <t>セツビ</t>
    </rPh>
    <rPh sb="22" eb="26">
      <t>キジュンダイヨウ</t>
    </rPh>
    <phoneticPr fontId="5"/>
  </si>
  <si>
    <t>有</t>
    <rPh sb="0" eb="1">
      <t>ユウ</t>
    </rPh>
    <phoneticPr fontId="5"/>
  </si>
  <si>
    <t>無</t>
    <rPh sb="0" eb="1">
      <t>ナ</t>
    </rPh>
    <phoneticPr fontId="5"/>
  </si>
  <si>
    <t>利用予定者名簿（指定更新の場合は利用者名簿）</t>
    <rPh sb="8" eb="12">
      <t>シテイコウシン</t>
    </rPh>
    <rPh sb="13" eb="15">
      <t>バアイ</t>
    </rPh>
    <rPh sb="16" eb="19">
      <t>リヨウシャ</t>
    </rPh>
    <rPh sb="19" eb="21">
      <t>メイボ</t>
    </rPh>
    <phoneticPr fontId="34"/>
  </si>
  <si>
    <t>各課専門の診療室</t>
    <rPh sb="0" eb="2">
      <t>カクカ</t>
    </rPh>
    <rPh sb="2" eb="4">
      <t>センモン</t>
    </rPh>
    <rPh sb="5" eb="8">
      <t>シンリョウシツ</t>
    </rPh>
    <phoneticPr fontId="34"/>
  </si>
  <si>
    <t>手術室</t>
    <rPh sb="0" eb="3">
      <t>シュジュツシツ</t>
    </rPh>
    <phoneticPr fontId="34"/>
  </si>
  <si>
    <t>処置室</t>
    <rPh sb="0" eb="3">
      <t>ショチシツ</t>
    </rPh>
    <phoneticPr fontId="34"/>
  </si>
  <si>
    <t>臨床検査施設</t>
    <rPh sb="0" eb="6">
      <t>リンショウケンサシセツ</t>
    </rPh>
    <phoneticPr fontId="34"/>
  </si>
  <si>
    <t>エックス線装置</t>
    <rPh sb="4" eb="5">
      <t>セン</t>
    </rPh>
    <rPh sb="5" eb="7">
      <t>ソウチ</t>
    </rPh>
    <phoneticPr fontId="34"/>
  </si>
  <si>
    <t>カ</t>
    <phoneticPr fontId="34"/>
  </si>
  <si>
    <t>キ</t>
    <phoneticPr fontId="34"/>
  </si>
  <si>
    <t>ク</t>
    <phoneticPr fontId="34"/>
  </si>
  <si>
    <t>調剤所</t>
    <rPh sb="0" eb="3">
      <t>チョウザイジョ</t>
    </rPh>
    <phoneticPr fontId="34"/>
  </si>
  <si>
    <t>給食施設</t>
    <rPh sb="0" eb="4">
      <t>キュウショクシセツ</t>
    </rPh>
    <phoneticPr fontId="34"/>
  </si>
  <si>
    <t>診療に関する諸記録</t>
    <rPh sb="0" eb="2">
      <t>シンリョウ</t>
    </rPh>
    <rPh sb="3" eb="4">
      <t>カン</t>
    </rPh>
    <rPh sb="6" eb="7">
      <t>ショ</t>
    </rPh>
    <rPh sb="7" eb="9">
      <t>キロク</t>
    </rPh>
    <phoneticPr fontId="34"/>
  </si>
  <si>
    <t>分娩室及び新生児の入浴室（産婦人科・産科がある場合）</t>
    <rPh sb="0" eb="3">
      <t>ブンベンシツ</t>
    </rPh>
    <rPh sb="3" eb="4">
      <t>オヨ</t>
    </rPh>
    <rPh sb="5" eb="8">
      <t>シンセイジ</t>
    </rPh>
    <rPh sb="9" eb="12">
      <t>ニュウヨクシツ</t>
    </rPh>
    <rPh sb="13" eb="17">
      <t>サンフジンカ</t>
    </rPh>
    <rPh sb="18" eb="20">
      <t>サンカ</t>
    </rPh>
    <rPh sb="23" eb="25">
      <t>バアイ</t>
    </rPh>
    <phoneticPr fontId="34"/>
  </si>
  <si>
    <t>機能訓練室（療養病床がある場合）</t>
    <rPh sb="0" eb="5">
      <t>キノウクンレンシツ</t>
    </rPh>
    <rPh sb="6" eb="8">
      <t>リョウヨウ</t>
    </rPh>
    <rPh sb="8" eb="10">
      <t>ビョウショウ</t>
    </rPh>
    <rPh sb="13" eb="15">
      <t>バアイ</t>
    </rPh>
    <phoneticPr fontId="34"/>
  </si>
  <si>
    <t>ケ</t>
    <phoneticPr fontId="34"/>
  </si>
  <si>
    <t>コ</t>
    <phoneticPr fontId="34"/>
  </si>
  <si>
    <t>サ</t>
    <phoneticPr fontId="34"/>
  </si>
  <si>
    <t>多目的室</t>
    <rPh sb="0" eb="4">
      <t>タモクテキシツ</t>
    </rPh>
    <phoneticPr fontId="34"/>
  </si>
  <si>
    <t>別紙様式第一号</t>
    <rPh sb="0" eb="2">
      <t>ベッシ</t>
    </rPh>
    <rPh sb="2" eb="4">
      <t>ヨウシキ</t>
    </rPh>
    <rPh sb="4" eb="5">
      <t>ダイ</t>
    </rPh>
    <rPh sb="5" eb="7">
      <t>イチゴウ</t>
    </rPh>
    <phoneticPr fontId="32"/>
  </si>
  <si>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</si>
  <si>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8"/>
  </si>
  <si>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2"/>
  </si>
  <si>
    <t>指定</t>
  </si>
  <si>
    <t>申請書</t>
    <rPh sb="0" eb="3">
      <t>シンセイショ</t>
    </rPh>
    <phoneticPr fontId="34"/>
  </si>
  <si>
    <t>年</t>
    <rPh sb="0" eb="1">
      <t>ネン</t>
    </rPh>
    <phoneticPr fontId="32"/>
  </si>
  <si>
    <t>月</t>
    <rPh sb="0" eb="1">
      <t>ガツ</t>
    </rPh>
    <phoneticPr fontId="32"/>
  </si>
  <si>
    <t>日</t>
    <rPh sb="0" eb="1">
      <t>ニチ</t>
    </rPh>
    <phoneticPr fontId="32"/>
  </si>
  <si>
    <t>知事（市区村長）　殿</t>
    <rPh sb="0" eb="2">
      <t>チジ</t>
    </rPh>
    <rPh sb="3" eb="5">
      <t>シク</t>
    </rPh>
    <rPh sb="5" eb="7">
      <t>ソンチョウ</t>
    </rPh>
    <rPh sb="9" eb="10">
      <t>ドノ</t>
    </rPh>
    <phoneticPr fontId="32"/>
  </si>
  <si>
    <t>所在地</t>
    <rPh sb="0" eb="3">
      <t>ショザイチ</t>
    </rPh>
    <phoneticPr fontId="32"/>
  </si>
  <si>
    <t>申請者</t>
    <rPh sb="0" eb="3">
      <t>シンセイシャ</t>
    </rPh>
    <phoneticPr fontId="34"/>
  </si>
  <si>
    <t>名　称</t>
    <rPh sb="0" eb="1">
      <t>メイ</t>
    </rPh>
    <rPh sb="2" eb="3">
      <t>ショウ</t>
    </rPh>
    <phoneticPr fontId="32"/>
  </si>
  <si>
    <t>代表者</t>
    <rPh sb="0" eb="3">
      <t>ダイヒョウシャ</t>
    </rPh>
    <phoneticPr fontId="32"/>
  </si>
  <si>
    <t>表題の事業所・施設に係る指定/指定の更新/指定の変更を受けたいので、下記のとおり、関係書類を添えて申請します。</t>
    <rPh sb="24" eb="26">
      <t>ヘンコウ</t>
    </rPh>
    <phoneticPr fontId="32"/>
  </si>
  <si>
    <t>法人番号(13桁)</t>
    <rPh sb="0" eb="2">
      <t>ホウジン</t>
    </rPh>
    <rPh sb="2" eb="4">
      <t>バンゴウ</t>
    </rPh>
    <rPh sb="7" eb="8">
      <t>ケタ</t>
    </rPh>
    <phoneticPr fontId="34"/>
  </si>
  <si>
    <t>申請者(設置者)</t>
    <rPh sb="0" eb="3">
      <t>シンセイシャ</t>
    </rPh>
    <rPh sb="4" eb="7">
      <t>セッチシャ</t>
    </rPh>
    <phoneticPr fontId="32"/>
  </si>
  <si>
    <t>フリガナ</t>
    <phoneticPr fontId="32"/>
  </si>
  <si>
    <t>名称</t>
    <rPh sb="0" eb="2">
      <t>メイショウ</t>
    </rPh>
    <phoneticPr fontId="32"/>
  </si>
  <si>
    <t>主たる事務所の所在地</t>
    <rPh sb="0" eb="1">
      <t>シュ</t>
    </rPh>
    <rPh sb="3" eb="5">
      <t>ジム</t>
    </rPh>
    <rPh sb="5" eb="6">
      <t>ショ</t>
    </rPh>
    <rPh sb="7" eb="10">
      <t>ショザイチ</t>
    </rPh>
    <phoneticPr fontId="32"/>
  </si>
  <si>
    <t>(郵便番号</t>
    <rPh sb="1" eb="5">
      <t>ユウビンバンゴウ</t>
    </rPh>
    <phoneticPr fontId="32"/>
  </si>
  <si>
    <t>-</t>
    <phoneticPr fontId="32"/>
  </si>
  <si>
    <t>連絡先</t>
    <rPh sb="0" eb="3">
      <t>レンラクサキ</t>
    </rPh>
    <phoneticPr fontId="32"/>
  </si>
  <si>
    <t>電話番号</t>
  </si>
  <si>
    <t>　　　　　　　　(内線)</t>
    <rPh sb="9" eb="11">
      <t>ナイセン</t>
    </rPh>
    <phoneticPr fontId="32"/>
  </si>
  <si>
    <t>E-mailアドレス</t>
  </si>
  <si>
    <t>法人等の種類</t>
    <rPh sb="0" eb="2">
      <t>ホウジン</t>
    </rPh>
    <rPh sb="2" eb="3">
      <t>ナド</t>
    </rPh>
    <rPh sb="4" eb="6">
      <t>シュルイ</t>
    </rPh>
    <phoneticPr fontId="32"/>
  </si>
  <si>
    <t>代表者の職名・氏名・生年月日</t>
  </si>
  <si>
    <t>職名</t>
    <rPh sb="0" eb="2">
      <t>ショクメイ</t>
    </rPh>
    <phoneticPr fontId="32"/>
  </si>
  <si>
    <t>生年月日</t>
    <rPh sb="0" eb="2">
      <t>セイネン</t>
    </rPh>
    <rPh sb="2" eb="4">
      <t>ガッピ</t>
    </rPh>
    <phoneticPr fontId="32"/>
  </si>
  <si>
    <t>氏名</t>
    <rPh sb="0" eb="2">
      <t>シメイ</t>
    </rPh>
    <phoneticPr fontId="32"/>
  </si>
  <si>
    <t>代表者の住所</t>
    <rPh sb="0" eb="3">
      <t>ダイヒョウシャ</t>
    </rPh>
    <rPh sb="4" eb="6">
      <t>ジュウショ</t>
    </rPh>
    <phoneticPr fontId="32"/>
  </si>
  <si>
    <t>指定を受けようとする事業所・施設の種類</t>
    <rPh sb="0" eb="2">
      <t>シテイ</t>
    </rPh>
    <rPh sb="3" eb="4">
      <t>ウ</t>
    </rPh>
    <rPh sb="10" eb="13">
      <t>ジギョウショ</t>
    </rPh>
    <rPh sb="14" eb="16">
      <t>シセツ</t>
    </rPh>
    <rPh sb="17" eb="19">
      <t>シュルイ</t>
    </rPh>
    <phoneticPr fontId="32"/>
  </si>
  <si>
    <t>事業所(施設)の所在地</t>
    <rPh sb="0" eb="3">
      <t>ジギョウショ</t>
    </rPh>
    <rPh sb="4" eb="6">
      <t>シセツ</t>
    </rPh>
    <phoneticPr fontId="3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</si>
  <si>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2"/>
  </si>
  <si>
    <t>同一所在地において
行う事業等の種類</t>
    <phoneticPr fontId="32"/>
  </si>
  <si>
    <t>今回の指定(更新・変更)申請をする対象事業等に○</t>
    <rPh sb="0" eb="2">
      <t>コンカイ</t>
    </rPh>
    <rPh sb="3" eb="5">
      <t>シテイ</t>
    </rPh>
    <rPh sb="12" eb="14">
      <t>シンセイ</t>
    </rPh>
    <rPh sb="17" eb="19">
      <t>タイショウ</t>
    </rPh>
    <rPh sb="19" eb="22">
      <t>ジギョウトウ</t>
    </rPh>
    <phoneticPr fontId="32"/>
  </si>
  <si>
    <t>既に指定を受けている事業に○</t>
    <rPh sb="0" eb="1">
      <t>スデ</t>
    </rPh>
    <rPh sb="2" eb="4">
      <t>シテイ</t>
    </rPh>
    <rPh sb="5" eb="6">
      <t>ウ</t>
    </rPh>
    <rPh sb="10" eb="12">
      <t>ジギョウ</t>
    </rPh>
    <phoneticPr fontId="32"/>
  </si>
  <si>
    <t>事業の開始予定年月日</t>
    <rPh sb="0" eb="2">
      <t>ジギョウ</t>
    </rPh>
    <rPh sb="3" eb="7">
      <t>カイシヨテイ</t>
    </rPh>
    <rPh sb="7" eb="10">
      <t>ネンガッピ</t>
    </rPh>
    <phoneticPr fontId="34"/>
  </si>
  <si>
    <t>本申請書に添付して提出する様式(付表)</t>
    <rPh sb="0" eb="4">
      <t>ホンシンセイショ</t>
    </rPh>
    <rPh sb="5" eb="7">
      <t>テンプ</t>
    </rPh>
    <rPh sb="9" eb="11">
      <t>テイシュツ</t>
    </rPh>
    <rPh sb="13" eb="15">
      <t>ヨウシキ</t>
    </rPh>
    <rPh sb="16" eb="18">
      <t>フヒョウ</t>
    </rPh>
    <phoneticPr fontId="34"/>
  </si>
  <si>
    <t>共生型サービスの指定を申請するものに○</t>
    <rPh sb="0" eb="3">
      <t>キョウセイガタ</t>
    </rPh>
    <rPh sb="8" eb="10">
      <t>シテイ</t>
    </rPh>
    <rPh sb="11" eb="13">
      <t>シンセイ</t>
    </rPh>
    <phoneticPr fontId="32"/>
  </si>
  <si>
    <t>指定障害福祉サービス事業所</t>
    <phoneticPr fontId="34"/>
  </si>
  <si>
    <t>居宅介護</t>
    <rPh sb="0" eb="4">
      <t>キョタクカイゴ</t>
    </rPh>
    <phoneticPr fontId="34"/>
  </si>
  <si>
    <t>付表１</t>
    <rPh sb="0" eb="2">
      <t>フヒョウ</t>
    </rPh>
    <phoneticPr fontId="32"/>
  </si>
  <si>
    <t>重度訪問介護</t>
    <rPh sb="0" eb="6">
      <t>ジュウドホウモンカイゴ</t>
    </rPh>
    <phoneticPr fontId="34"/>
  </si>
  <si>
    <t>同行援護</t>
    <rPh sb="0" eb="4">
      <t>ドウコウエンゴ</t>
    </rPh>
    <phoneticPr fontId="34"/>
  </si>
  <si>
    <t>行動援護</t>
    <rPh sb="0" eb="2">
      <t>コウドウ</t>
    </rPh>
    <rPh sb="2" eb="4">
      <t>エンゴ</t>
    </rPh>
    <phoneticPr fontId="34"/>
  </si>
  <si>
    <t>療養介護</t>
    <rPh sb="0" eb="4">
      <t>リョウヨウカイゴ</t>
    </rPh>
    <phoneticPr fontId="34"/>
  </si>
  <si>
    <t>付表２</t>
    <rPh sb="0" eb="2">
      <t>フヒョウ</t>
    </rPh>
    <phoneticPr fontId="32"/>
  </si>
  <si>
    <t>生活介護</t>
    <rPh sb="0" eb="4">
      <t>セイカツカイゴ</t>
    </rPh>
    <phoneticPr fontId="34"/>
  </si>
  <si>
    <t>付表３</t>
    <rPh sb="0" eb="2">
      <t>フヒョウ</t>
    </rPh>
    <phoneticPr fontId="32"/>
  </si>
  <si>
    <t>短期入所</t>
    <rPh sb="0" eb="4">
      <t>タンキニュウショ</t>
    </rPh>
    <phoneticPr fontId="34"/>
  </si>
  <si>
    <t>付表４</t>
    <rPh sb="0" eb="2">
      <t>フヒョウ</t>
    </rPh>
    <phoneticPr fontId="32"/>
  </si>
  <si>
    <t>重度障害者等包括支援</t>
    <rPh sb="0" eb="2">
      <t>ジュウド</t>
    </rPh>
    <rPh sb="2" eb="5">
      <t>ショウガイシャ</t>
    </rPh>
    <rPh sb="5" eb="6">
      <t>トウ</t>
    </rPh>
    <rPh sb="6" eb="8">
      <t>ホウカツ</t>
    </rPh>
    <rPh sb="8" eb="10">
      <t>シエン</t>
    </rPh>
    <phoneticPr fontId="34"/>
  </si>
  <si>
    <t>付表５</t>
    <rPh sb="0" eb="2">
      <t>フヒョウ</t>
    </rPh>
    <phoneticPr fontId="32"/>
  </si>
  <si>
    <t>自立訓練(機能訓練)</t>
    <rPh sb="0" eb="2">
      <t>ジリツ</t>
    </rPh>
    <rPh sb="2" eb="4">
      <t>クンレン</t>
    </rPh>
    <rPh sb="5" eb="9">
      <t>キノウクンレン</t>
    </rPh>
    <phoneticPr fontId="34"/>
  </si>
  <si>
    <t>付表６</t>
    <rPh sb="0" eb="2">
      <t>フヒョウ</t>
    </rPh>
    <phoneticPr fontId="32"/>
  </si>
  <si>
    <t>自立訓練(生活訓練)</t>
    <rPh sb="0" eb="2">
      <t>ジリツ</t>
    </rPh>
    <rPh sb="2" eb="4">
      <t>クンレン</t>
    </rPh>
    <rPh sb="5" eb="7">
      <t>セイカツ</t>
    </rPh>
    <rPh sb="7" eb="9">
      <t>クンレン</t>
    </rPh>
    <phoneticPr fontId="34"/>
  </si>
  <si>
    <t>就労選択支援</t>
    <rPh sb="0" eb="2">
      <t>シュウロウ</t>
    </rPh>
    <rPh sb="2" eb="4">
      <t>センタク</t>
    </rPh>
    <rPh sb="4" eb="6">
      <t>シエン</t>
    </rPh>
    <phoneticPr fontId="34"/>
  </si>
  <si>
    <t>付表７</t>
    <rPh sb="0" eb="2">
      <t>フヒョウ</t>
    </rPh>
    <phoneticPr fontId="32"/>
  </si>
  <si>
    <t>就労移行支援</t>
    <rPh sb="0" eb="6">
      <t>シュウロウイコウシエン</t>
    </rPh>
    <phoneticPr fontId="34"/>
  </si>
  <si>
    <t>付表８</t>
    <rPh sb="0" eb="2">
      <t>フヒョウ</t>
    </rPh>
    <phoneticPr fontId="32"/>
  </si>
  <si>
    <t>就労継続支援Ａ型</t>
    <rPh sb="0" eb="6">
      <t>シュウロウケイゾクシエン</t>
    </rPh>
    <rPh sb="7" eb="8">
      <t>ガタ</t>
    </rPh>
    <phoneticPr fontId="34"/>
  </si>
  <si>
    <t>付表９</t>
    <rPh sb="0" eb="2">
      <t>フヒョウ</t>
    </rPh>
    <phoneticPr fontId="32"/>
  </si>
  <si>
    <t>就労継続支援Ｂ型</t>
    <rPh sb="0" eb="6">
      <t>シュウロウケイゾクシエン</t>
    </rPh>
    <rPh sb="7" eb="8">
      <t>ガタ</t>
    </rPh>
    <phoneticPr fontId="34"/>
  </si>
  <si>
    <t>付表１０</t>
    <rPh sb="0" eb="2">
      <t>フヒョウ</t>
    </rPh>
    <phoneticPr fontId="32"/>
  </si>
  <si>
    <t>就労定着支援</t>
    <rPh sb="0" eb="2">
      <t>シュウロウ</t>
    </rPh>
    <rPh sb="2" eb="6">
      <t>テイチャクシエン</t>
    </rPh>
    <phoneticPr fontId="34"/>
  </si>
  <si>
    <t>自立生活援助</t>
    <rPh sb="0" eb="2">
      <t>ジリツ</t>
    </rPh>
    <rPh sb="2" eb="4">
      <t>セイカツ</t>
    </rPh>
    <rPh sb="4" eb="6">
      <t>エンジョ</t>
    </rPh>
    <phoneticPr fontId="34"/>
  </si>
  <si>
    <t>付表１１</t>
  </si>
  <si>
    <t>共同生活援助</t>
    <rPh sb="0" eb="6">
      <t>キョウドウセイカツエンジョ</t>
    </rPh>
    <phoneticPr fontId="34"/>
  </si>
  <si>
    <t>付表１２</t>
    <rPh sb="0" eb="2">
      <t>フヒョウ</t>
    </rPh>
    <phoneticPr fontId="32"/>
  </si>
  <si>
    <t>指定障害者支援施設(施設入所支援)</t>
    <rPh sb="0" eb="2">
      <t>シテイ</t>
    </rPh>
    <rPh sb="2" eb="5">
      <t>ショウガイシャ</t>
    </rPh>
    <rPh sb="5" eb="9">
      <t>シエンシセツ</t>
    </rPh>
    <phoneticPr fontId="34"/>
  </si>
  <si>
    <t>付表１３</t>
    <rPh sb="0" eb="2">
      <t>フヒョウ</t>
    </rPh>
    <phoneticPr fontId="32"/>
  </si>
  <si>
    <t>指定一般相談支援事業所</t>
    <rPh sb="0" eb="2">
      <t>シテイ</t>
    </rPh>
    <rPh sb="2" eb="4">
      <t>イッパン</t>
    </rPh>
    <rPh sb="4" eb="8">
      <t>ソウダンシエン</t>
    </rPh>
    <rPh sb="8" eb="11">
      <t>ジギョウショ</t>
    </rPh>
    <phoneticPr fontId="34"/>
  </si>
  <si>
    <t>地域移行支援</t>
    <rPh sb="0" eb="4">
      <t>チイキイコウ</t>
    </rPh>
    <rPh sb="4" eb="6">
      <t>シエン</t>
    </rPh>
    <phoneticPr fontId="34"/>
  </si>
  <si>
    <t>付表１４</t>
    <rPh sb="0" eb="2">
      <t>フヒョウ</t>
    </rPh>
    <phoneticPr fontId="32"/>
  </si>
  <si>
    <t>地域定着支援</t>
    <rPh sb="0" eb="6">
      <t>チイキテイチャクシエン</t>
    </rPh>
    <phoneticPr fontId="34"/>
  </si>
  <si>
    <t>指定特定相談支援事業所</t>
    <rPh sb="0" eb="2">
      <t>シテイ</t>
    </rPh>
    <rPh sb="2" eb="4">
      <t>トクテイ</t>
    </rPh>
    <rPh sb="4" eb="6">
      <t>ソウダン</t>
    </rPh>
    <rPh sb="6" eb="8">
      <t>シエン</t>
    </rPh>
    <rPh sb="8" eb="11">
      <t>ジギョウショ</t>
    </rPh>
    <phoneticPr fontId="34"/>
  </si>
  <si>
    <t>付表１５</t>
    <rPh sb="0" eb="2">
      <t>フヒョウ</t>
    </rPh>
    <phoneticPr fontId="32"/>
  </si>
  <si>
    <t>指定障害児通所支援事業所</t>
    <rPh sb="0" eb="2">
      <t>シテイ</t>
    </rPh>
    <rPh sb="2" eb="5">
      <t>ショウガイジ</t>
    </rPh>
    <rPh sb="5" eb="7">
      <t>ツウショ</t>
    </rPh>
    <rPh sb="7" eb="12">
      <t>シエンジギョウショ</t>
    </rPh>
    <phoneticPr fontId="34"/>
  </si>
  <si>
    <t>児童発達支援</t>
    <rPh sb="0" eb="2">
      <t>ジドウ</t>
    </rPh>
    <rPh sb="2" eb="6">
      <t>ハッタツシエン</t>
    </rPh>
    <phoneticPr fontId="34"/>
  </si>
  <si>
    <t>付表１６</t>
  </si>
  <si>
    <t>放課後等デイサービス</t>
    <rPh sb="0" eb="4">
      <t>ホウカゴトウ</t>
    </rPh>
    <phoneticPr fontId="34"/>
  </si>
  <si>
    <t>付表１６</t>
    <rPh sb="0" eb="2">
      <t>フヒョウ</t>
    </rPh>
    <phoneticPr fontId="32"/>
  </si>
  <si>
    <t>居宅訪問型児童発達支援</t>
    <rPh sb="0" eb="5">
      <t>キョタクホウモンガタ</t>
    </rPh>
    <rPh sb="5" eb="7">
      <t>ジドウ</t>
    </rPh>
    <rPh sb="7" eb="9">
      <t>ハッタツ</t>
    </rPh>
    <rPh sb="9" eb="11">
      <t>シエン</t>
    </rPh>
    <phoneticPr fontId="34"/>
  </si>
  <si>
    <t>付表１７</t>
    <rPh sb="0" eb="2">
      <t>フヒョウ</t>
    </rPh>
    <phoneticPr fontId="32"/>
  </si>
  <si>
    <t>保育所等訪問支援</t>
    <rPh sb="0" eb="3">
      <t>ホイクショ</t>
    </rPh>
    <rPh sb="3" eb="4">
      <t>トウ</t>
    </rPh>
    <rPh sb="4" eb="6">
      <t>ホウモン</t>
    </rPh>
    <rPh sb="6" eb="8">
      <t>シエン</t>
    </rPh>
    <phoneticPr fontId="34"/>
  </si>
  <si>
    <t>付表１８</t>
    <rPh sb="0" eb="2">
      <t>フヒョウ</t>
    </rPh>
    <phoneticPr fontId="32"/>
  </si>
  <si>
    <t>指定障害児入所施設</t>
    <rPh sb="0" eb="2">
      <t>シテイ</t>
    </rPh>
    <rPh sb="2" eb="5">
      <t>ショウガイジ</t>
    </rPh>
    <rPh sb="5" eb="7">
      <t>ニュウショ</t>
    </rPh>
    <rPh sb="7" eb="9">
      <t>シセツ</t>
    </rPh>
    <phoneticPr fontId="34"/>
  </si>
  <si>
    <t>付表１９/２０</t>
    <rPh sb="0" eb="2">
      <t>フヒョウ</t>
    </rPh>
    <phoneticPr fontId="32"/>
  </si>
  <si>
    <t>指定障害児相談支援事業所</t>
    <rPh sb="0" eb="2">
      <t>シテイ</t>
    </rPh>
    <rPh sb="2" eb="5">
      <t>ショウガイジ</t>
    </rPh>
    <rPh sb="5" eb="7">
      <t>ソウダン</t>
    </rPh>
    <rPh sb="7" eb="9">
      <t>シエン</t>
    </rPh>
    <rPh sb="9" eb="11">
      <t>ジギョウ</t>
    </rPh>
    <rPh sb="11" eb="12">
      <t>ショ</t>
    </rPh>
    <phoneticPr fontId="34"/>
  </si>
  <si>
    <t>【既に指定を受けている場合】事業所番号</t>
    <rPh sb="1" eb="2">
      <t>スデ</t>
    </rPh>
    <rPh sb="3" eb="5">
      <t>シテイ</t>
    </rPh>
    <rPh sb="6" eb="7">
      <t>ウ</t>
    </rPh>
    <rPh sb="11" eb="13">
      <t>バアイ</t>
    </rPh>
    <rPh sb="14" eb="19">
      <t>ジギョウショバンゴウ</t>
    </rPh>
    <phoneticPr fontId="34"/>
  </si>
  <si>
    <t>(備考)</t>
    <rPh sb="1" eb="3">
      <t>ビコウ</t>
    </rPh>
    <phoneticPr fontId="3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</si>
  <si>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</si>
  <si>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</si>
  <si>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</si>
  <si>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</si>
  <si>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2"/>
  </si>
  <si>
    <t>付表２　療養介護事業所の指定等に係る記載事項</t>
  </si>
  <si>
    <t>事業所</t>
    <rPh sb="0" eb="3">
      <t>ジギョウショ</t>
    </rPh>
    <phoneticPr fontId="5"/>
  </si>
  <si>
    <t>(郵便番号</t>
    <phoneticPr fontId="34"/>
  </si>
  <si>
    <t>-</t>
    <phoneticPr fontId="34"/>
  </si>
  <si>
    <t>)</t>
    <phoneticPr fontId="32"/>
  </si>
  <si>
    <t>E-Mail</t>
    <phoneticPr fontId="34"/>
  </si>
  <si>
    <t>管理者</t>
    <rPh sb="0" eb="1">
      <t>カン</t>
    </rPh>
    <rPh sb="1" eb="2">
      <t>リ</t>
    </rPh>
    <rPh sb="2" eb="3">
      <t>モノ</t>
    </rPh>
    <phoneticPr fontId="5"/>
  </si>
  <si>
    <t>生年月日</t>
    <rPh sb="0" eb="4">
      <t>セイネンガッピ</t>
    </rPh>
    <phoneticPr fontId="34"/>
  </si>
  <si>
    <t>日</t>
    <rPh sb="0" eb="1">
      <t>ニチ</t>
    </rPh>
    <phoneticPr fontId="5"/>
  </si>
  <si>
    <t>日</t>
    <rPh sb="0" eb="1">
      <t>ニチ</t>
    </rPh>
    <phoneticPr fontId="3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</si>
  <si>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</si>
  <si>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</si>
  <si>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</si>
  <si>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34"/>
  </si>
  <si>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</si>
  <si>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</si>
  <si>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4"/>
  </si>
  <si>
    <t>利用定員(人)</t>
    <rPh sb="0" eb="2">
      <t>リヨウ</t>
    </rPh>
    <rPh sb="2" eb="4">
      <t>テイイン</t>
    </rPh>
    <rPh sb="5" eb="6">
      <t>ニン</t>
    </rPh>
    <phoneticPr fontId="5"/>
  </si>
  <si>
    <t>利用者の推定数(人)</t>
    <phoneticPr fontId="34"/>
  </si>
  <si>
    <t>営業日(該当する日に○)</t>
    <rPh sb="0" eb="3">
      <t>エイギョウビ</t>
    </rPh>
    <rPh sb="4" eb="6">
      <t>ガイトウ</t>
    </rPh>
    <rPh sb="8" eb="9">
      <t>ヒ</t>
    </rPh>
    <phoneticPr fontId="5"/>
  </si>
  <si>
    <t>月</t>
    <rPh sb="0" eb="1">
      <t>ゲツ</t>
    </rPh>
    <phoneticPr fontId="34"/>
  </si>
  <si>
    <t>火</t>
    <rPh sb="0" eb="1">
      <t>ヒ</t>
    </rPh>
    <phoneticPr fontId="34"/>
  </si>
  <si>
    <t>水</t>
    <rPh sb="0" eb="1">
      <t>スイ</t>
    </rPh>
    <phoneticPr fontId="34"/>
  </si>
  <si>
    <t>木</t>
    <rPh sb="0" eb="1">
      <t>モク</t>
    </rPh>
    <phoneticPr fontId="34"/>
  </si>
  <si>
    <t>金</t>
    <rPh sb="0" eb="1">
      <t>キン</t>
    </rPh>
    <phoneticPr fontId="34"/>
  </si>
  <si>
    <t>土</t>
    <rPh sb="0" eb="1">
      <t>ド</t>
    </rPh>
    <phoneticPr fontId="34"/>
  </si>
  <si>
    <t>祝</t>
    <rPh sb="0" eb="1">
      <t>シュク</t>
    </rPh>
    <phoneticPr fontId="34"/>
  </si>
  <si>
    <t>その他(年末年始等)</t>
    <rPh sb="2" eb="3">
      <t>ホカ</t>
    </rPh>
    <rPh sb="4" eb="6">
      <t>ネンマツ</t>
    </rPh>
    <rPh sb="6" eb="8">
      <t>ネンシ</t>
    </rPh>
    <rPh sb="8" eb="9">
      <t>トウ</t>
    </rPh>
    <phoneticPr fontId="34"/>
  </si>
  <si>
    <t>営業時間</t>
    <rPh sb="0" eb="2">
      <t>エイギョウ</t>
    </rPh>
    <rPh sb="2" eb="4">
      <t>ジカン</t>
    </rPh>
    <phoneticPr fontId="5"/>
  </si>
  <si>
    <t>平日</t>
    <rPh sb="0" eb="2">
      <t>ヘイジツ</t>
    </rPh>
    <phoneticPr fontId="32"/>
  </si>
  <si>
    <t>：</t>
    <phoneticPr fontId="34"/>
  </si>
  <si>
    <t>～</t>
    <phoneticPr fontId="34"/>
  </si>
  <si>
    <t>土曜</t>
    <rPh sb="0" eb="2">
      <t>ドヨウ</t>
    </rPh>
    <phoneticPr fontId="32"/>
  </si>
  <si>
    <t>日・祝</t>
    <rPh sb="0" eb="1">
      <t>ニチ</t>
    </rPh>
    <rPh sb="2" eb="3">
      <t>シュク</t>
    </rPh>
    <phoneticPr fontId="32"/>
  </si>
  <si>
    <t>通常の事業の実施地域</t>
    <rPh sb="0" eb="2">
      <t>ツウジョウ</t>
    </rPh>
    <rPh sb="3" eb="5">
      <t>ジギョウ</t>
    </rPh>
    <rPh sb="6" eb="8">
      <t>ジッシ</t>
    </rPh>
    <rPh sb="8" eb="10">
      <t>チイキ</t>
    </rPh>
    <phoneticPr fontId="5"/>
  </si>
  <si>
    <t>設備</t>
    <rPh sb="0" eb="2">
      <t>セツビ</t>
    </rPh>
    <phoneticPr fontId="34"/>
  </si>
  <si>
    <t>多目的室(デイルーム)の有無(いずれかに○)</t>
    <rPh sb="0" eb="3">
      <t>タモクテキ</t>
    </rPh>
    <rPh sb="3" eb="4">
      <t>シツ</t>
    </rPh>
    <rPh sb="12" eb="14">
      <t>ウム</t>
    </rPh>
    <phoneticPr fontId="34"/>
  </si>
  <si>
    <t>有</t>
    <rPh sb="0" eb="1">
      <t>アリ</t>
    </rPh>
    <phoneticPr fontId="34"/>
  </si>
  <si>
    <t>無</t>
    <rPh sb="0" eb="1">
      <t>ム</t>
    </rPh>
    <phoneticPr fontId="5"/>
  </si>
  <si>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</si>
  <si>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4"/>
  </si>
  <si>
    <t>２．更新の場合には、「利用者の推定数」欄は前年度の平均利用者数を記入してください。</t>
    <phoneticPr fontId="3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</si>
  <si>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</si>
  <si>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</si>
  <si>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■サービス管理責任者</t>
    <rPh sb="5" eb="7">
      <t>カンリ</t>
    </rPh>
    <rPh sb="7" eb="9">
      <t>セキニン</t>
    </rPh>
    <rPh sb="9" eb="10">
      <t>シャ</t>
    </rPh>
    <phoneticPr fontId="32"/>
  </si>
  <si>
    <t>（県様式１）</t>
    <rPh sb="1" eb="2">
      <t>ケン</t>
    </rPh>
    <rPh sb="2" eb="4">
      <t>ヨウシキ</t>
    </rPh>
    <phoneticPr fontId="5"/>
  </si>
  <si>
    <t>（県様式２）</t>
    <rPh sb="1" eb="2">
      <t>ケン</t>
    </rPh>
    <rPh sb="2" eb="4">
      <t>ヨウシキ</t>
    </rPh>
    <phoneticPr fontId="5"/>
  </si>
  <si>
    <t>（県様式３）</t>
    <rPh sb="1" eb="2">
      <t>ケン</t>
    </rPh>
    <rPh sb="2" eb="4">
      <t>ヨウシキ</t>
    </rPh>
    <phoneticPr fontId="5"/>
  </si>
  <si>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5"/>
  </si>
  <si>
    <t>　　　「相談支援専門員」等と記載してください。</t>
    <rPh sb="12" eb="13">
      <t>トウ</t>
    </rPh>
    <phoneticPr fontId="5"/>
  </si>
  <si>
    <t>児童発達支援管理責任者の兼務に関する調書</t>
  </si>
  <si>
    <t>１）今回届出を行う</t>
    <rPh sb="2" eb="4">
      <t>コンカイ</t>
    </rPh>
    <rPh sb="4" eb="6">
      <t>トドケデ</t>
    </rPh>
    <rPh sb="7" eb="8">
      <t>オコナ</t>
    </rPh>
    <phoneticPr fontId="5"/>
  </si>
  <si>
    <t>児童発達支援管理責任者の氏名、住所及び事業所並びにサービスの種類</t>
  </si>
  <si>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5"/>
  </si>
  <si>
    <t>就労継続支援Ｂ型</t>
    <rPh sb="0" eb="2">
      <t>シュウロウ</t>
    </rPh>
    <rPh sb="2" eb="4">
      <t>ケイゾク</t>
    </rPh>
    <rPh sb="4" eb="6">
      <t>シエン</t>
    </rPh>
    <rPh sb="7" eb="8">
      <t>カタ</t>
    </rPh>
    <phoneticPr fontId="5"/>
  </si>
  <si>
    <t>サービス管理責任者</t>
    <rPh sb="4" eb="6">
      <t>カンリ</t>
    </rPh>
    <rPh sb="6" eb="8">
      <t>セキニン</t>
    </rPh>
    <rPh sb="8" eb="9">
      <t>シャ</t>
    </rPh>
    <phoneticPr fontId="5"/>
  </si>
  <si>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5"/>
  </si>
  <si>
    <t>多機能型</t>
    <rPh sb="0" eb="4">
      <t>タキノウガタ</t>
    </rPh>
    <phoneticPr fontId="5"/>
  </si>
  <si>
    <t>就労継続支援Ｂ型
生活介護</t>
    <rPh sb="0" eb="2">
      <t>シュウロウ</t>
    </rPh>
    <rPh sb="2" eb="4">
      <t>ケイゾク</t>
    </rPh>
    <rPh sb="4" eb="6">
      <t>シエン</t>
    </rPh>
    <rPh sb="7" eb="8">
      <t>カタ</t>
    </rPh>
    <rPh sb="9" eb="11">
      <t>セイカツ</t>
    </rPh>
    <rPh sb="11" eb="13">
      <t>カイゴ</t>
    </rPh>
    <phoneticPr fontId="5"/>
  </si>
  <si>
    <t>職業指導員</t>
    <rPh sb="0" eb="2">
      <t>ショクギョウ</t>
    </rPh>
    <rPh sb="2" eb="5">
      <t>シドウイン</t>
    </rPh>
    <phoneticPr fontId="5"/>
  </si>
  <si>
    <t>施設又は事業所名欄には、施設・事業所の種別も記入すること。</t>
    <rPh sb="0" eb="2">
      <t>シセツ</t>
    </rPh>
    <rPh sb="2" eb="3">
      <t>マタ</t>
    </rPh>
    <rPh sb="4" eb="7">
      <t>ジギョウショ</t>
    </rPh>
    <rPh sb="7" eb="8">
      <t>メイ</t>
    </rPh>
    <rPh sb="8" eb="9">
      <t>ラン</t>
    </rPh>
    <rPh sb="12" eb="14">
      <t>シセツ</t>
    </rPh>
    <rPh sb="15" eb="18">
      <t>ジギョウショ</t>
    </rPh>
    <rPh sb="19" eb="21">
      <t>シュベツ</t>
    </rPh>
    <rPh sb="22" eb="24">
      <t>キニュウ</t>
    </rPh>
    <phoneticPr fontId="5"/>
  </si>
  <si>
    <t>業務内容欄は、看護師、生活指導員等の職名を記入し、証明を受ける者の本来業務について、「障害者支援施設における○○業務」、「○○実施要綱の○○事業の○○業務」等具体的に記入すること。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6">
      <t>ショウガイシャ</t>
    </rPh>
    <rPh sb="46" eb="50">
      <t>シエンシセツ</t>
    </rPh>
    <rPh sb="56" eb="58">
      <t>ギョウム</t>
    </rPh>
    <rPh sb="63" eb="65">
      <t>ジッシ</t>
    </rPh>
    <rPh sb="65" eb="67">
      <t>ヨウコウ</t>
    </rPh>
    <rPh sb="70" eb="72">
      <t>ジギョウ</t>
    </rPh>
    <rPh sb="75" eb="77">
      <t>ギョウム</t>
    </rPh>
    <rPh sb="78" eb="79">
      <t>ナド</t>
    </rPh>
    <rPh sb="79" eb="82">
      <t>グタイテキ</t>
    </rPh>
    <rPh sb="83" eb="85">
      <t>キニュウ</t>
    </rPh>
    <phoneticPr fontId="5"/>
  </si>
  <si>
    <t>※選択肢にない職種については直接入力してください</t>
    <phoneticPr fontId="60"/>
  </si>
  <si>
    <t>＜人員基準に関する実人数集計＞</t>
    <rPh sb="1" eb="5">
      <t>ジンインキジュン</t>
    </rPh>
    <rPh sb="6" eb="7">
      <t>カン</t>
    </rPh>
    <rPh sb="9" eb="10">
      <t>ジツ</t>
    </rPh>
    <rPh sb="10" eb="12">
      <t>ニンズウ</t>
    </rPh>
    <rPh sb="12" eb="14">
      <t>シュウケイ</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</si>
  <si>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8"/>
  </si>
  <si>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</si>
  <si>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</si>
  <si>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</si>
  <si>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5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</si>
  <si>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</si>
  <si>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</si>
  <si>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</si>
  <si>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</si>
  <si>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(参考様式３)</t>
    <phoneticPr fontId="5"/>
  </si>
  <si>
    <t>誓　約　書</t>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</si>
  <si>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</si>
  <si>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</si>
  <si>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</si>
  <si>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</si>
  <si>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</si>
  <si>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</si>
  <si>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</si>
  <si>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</si>
  <si>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</si>
  <si>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</si>
  <si>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</si>
  <si>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</si>
  <si>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</si>
  <si>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（別紙②：障害者支援施設向け）</t>
  </si>
  <si>
    <t>障害者の日常生活及び社会生活を総合的に支援するための法律第３８条第３項において準用する
同法第３６条第３項</t>
    <phoneticPr fontId="5"/>
  </si>
  <si>
    <t>一</t>
    <rPh sb="0" eb="1">
      <t>イチ</t>
    </rPh>
    <phoneticPr fontId="5"/>
  </si>
  <si>
    <t>申請者が都道府県の条例で定める者でないとき。</t>
    <phoneticPr fontId="5"/>
  </si>
  <si>
    <t>二</t>
  </si>
  <si>
    <t>当該申請に係る障害者支援施設の従業者の知識及び技能並びに人員が、第四十四条第一項の都道府県の条例で定める基準を満たしていないとき。</t>
    <phoneticPr fontId="5"/>
  </si>
  <si>
    <t>三</t>
    <phoneticPr fontId="5"/>
  </si>
  <si>
    <t>申請者が、第四十四条第二項の都道府県の条例で定める指定障害者支援施設等の設備及び運営に関する基準に従って適正な障害者支援施設の運営をすることができないと認められるとき。</t>
    <phoneticPr fontId="5"/>
  </si>
  <si>
    <t>四</t>
    <phoneticPr fontId="5"/>
  </si>
  <si>
    <t>申請者が、禁錮以上の刑に処せられ、その執行を終わり、又は執行を受けることがなくなるまでの者であるとき。</t>
    <phoneticPr fontId="5"/>
  </si>
  <si>
    <t>五</t>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</si>
  <si>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</si>
  <si>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phoneticPr fontId="5"/>
  </si>
  <si>
    <t>申請者が、労働に関する法律の規定であって政令で定めるものにより罰金の刑に処せられ、その執行を終わり、又は執行を受けることがなくなるまでの者であるとき。</t>
    <phoneticPr fontId="5"/>
  </si>
  <si>
    <t>六</t>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</si>
  <si>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phoneticPr fontId="5"/>
  </si>
  <si>
    <t>八</t>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</si>
  <si>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</si>
  <si>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九</t>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</si>
  <si>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phoneticPr fontId="5"/>
  </si>
  <si>
    <t>十</t>
    <phoneticPr fontId="5"/>
  </si>
  <si>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phoneticPr fontId="5"/>
  </si>
  <si>
    <t>十一</t>
    <phoneticPr fontId="5"/>
  </si>
  <si>
    <t>申請者が、指定の申請前五年以内に障害福祉サービスに関し不正又は著しく不当な行為をした者であるとき。</t>
    <phoneticPr fontId="5"/>
  </si>
  <si>
    <t>十二</t>
    <phoneticPr fontId="5"/>
  </si>
  <si>
    <t>申請者が、法人で、その役員等のうちに第四号から第六号まで又は第八号から前号までのいずれかに該当する者のあるものであるとき。</t>
    <phoneticPr fontId="5"/>
  </si>
  <si>
    <t>十三</t>
    <phoneticPr fontId="5"/>
  </si>
  <si>
    <t>申請者が、法人でない者で、その管理者が第四号から第六号まで又は第八号から第十一号までのいずれかに該当する者であるとき。</t>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</si>
  <si>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</si>
  <si>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</si>
  <si>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</si>
  <si>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</si>
  <si>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</si>
  <si>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(１)拡充予定の有無</t>
    <rPh sb="3" eb="5">
      <t>カクジュウ</t>
    </rPh>
    <rPh sb="5" eb="7">
      <t>ヨテイ</t>
    </rPh>
    <rPh sb="8" eb="10">
      <t>ウム</t>
    </rPh>
    <phoneticPr fontId="5"/>
  </si>
  <si>
    <t>(　　有り　　・　　無し　　)</t>
    <rPh sb="3" eb="4">
      <t>ア</t>
    </rPh>
    <rPh sb="10" eb="11">
      <t>ナ</t>
    </rPh>
    <phoneticPr fontId="34"/>
  </si>
  <si>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</si>
  <si>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</si>
  <si>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</si>
  <si>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</si>
  <si>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</si>
  <si>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</si>
  <si>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３　その他参考事項</t>
    <rPh sb="4" eb="5">
      <t>タ</t>
    </rPh>
    <rPh sb="5" eb="7">
      <t>サンコウ</t>
    </rPh>
    <rPh sb="7" eb="9">
      <t>ジコウ</t>
    </rPh>
    <phoneticPr fontId="5"/>
  </si>
  <si>
    <t>平面図（県様式１）、事業所の位置図、写真</t>
    <rPh sb="4" eb="5">
      <t>ケン</t>
    </rPh>
    <rPh sb="5" eb="7">
      <t>ヨウシキ</t>
    </rPh>
    <phoneticPr fontId="34"/>
  </si>
  <si>
    <t>設備・備品等一覧表（県様式２）、写真</t>
    <rPh sb="10" eb="11">
      <t>ケン</t>
    </rPh>
    <rPh sb="11" eb="13">
      <t>ヨウシキ</t>
    </rPh>
    <rPh sb="16" eb="18">
      <t>シャシン</t>
    </rPh>
    <phoneticPr fontId="34"/>
  </si>
  <si>
    <r>
      <t>管理者の経歴書（県様式３）、</t>
    </r>
    <r>
      <rPr>
        <sz val="10.5"/>
        <rFont val="UD デジタル 教科書体 NK-R"/>
        <family val="1"/>
        <charset val="128"/>
      </rPr>
      <t>医師免許の写し</t>
    </r>
    <rPh sb="8" eb="9">
      <t>ケン</t>
    </rPh>
    <rPh sb="14" eb="18">
      <t>イシメンキョ</t>
    </rPh>
    <rPh sb="19" eb="20">
      <t>ウツ</t>
    </rPh>
    <phoneticPr fontId="34"/>
  </si>
  <si>
    <t>サービス管理責任者の兼務に関する調書（県様式3-2）</t>
    <rPh sb="19" eb="20">
      <t>ケン</t>
    </rPh>
    <rPh sb="20" eb="22">
      <t>ヨウシキ</t>
    </rPh>
    <phoneticPr fontId="34"/>
  </si>
  <si>
    <t>苦情処理体制（標準様式２）</t>
    <rPh sb="7" eb="9">
      <t>ヒョウジュン</t>
    </rPh>
    <phoneticPr fontId="34"/>
  </si>
  <si>
    <t>主たる対象者を特定する理由等（標準様式１）（主たる対象者を特定する場合のみ）</t>
    <rPh sb="0" eb="1">
      <t>シュ</t>
    </rPh>
    <rPh sb="3" eb="6">
      <t>タイショウシャ</t>
    </rPh>
    <rPh sb="7" eb="9">
      <t>トクテイ</t>
    </rPh>
    <rPh sb="11" eb="14">
      <t>リユウトウ</t>
    </rPh>
    <rPh sb="15" eb="17">
      <t>ヒョウジュン</t>
    </rPh>
    <rPh sb="17" eb="19">
      <t>ヨウシキ</t>
    </rPh>
    <rPh sb="22" eb="23">
      <t>シュ</t>
    </rPh>
    <rPh sb="25" eb="28">
      <t>タイショウシャ</t>
    </rPh>
    <rPh sb="29" eb="31">
      <t>トクテイ</t>
    </rPh>
    <rPh sb="33" eb="35">
      <t>バアイ</t>
    </rPh>
    <phoneticPr fontId="5"/>
  </si>
  <si>
    <t>勤務体制・形態一覧表（療養介護）</t>
    <rPh sb="11" eb="15">
      <t>リョウヨウカイゴ</t>
    </rPh>
    <phoneticPr fontId="34"/>
  </si>
  <si>
    <t>法第３６条第３項各号の規定に該当しない旨の誓約書（標準様式３別紙②）</t>
    <rPh sb="25" eb="29">
      <t>ヒョウジュンヨウシキ</t>
    </rPh>
    <rPh sb="30" eb="32">
      <t>ベッシ</t>
    </rPh>
    <phoneticPr fontId="34"/>
  </si>
  <si>
    <t>サービス管理責任者の経歴書（県様式３）、実務経験証明書（県様式４）、研修（相談・サビ管の所定の研修）修了証書の写し、資格証の写し</t>
    <rPh sb="14" eb="15">
      <t>ケン</t>
    </rPh>
    <rPh sb="28" eb="29">
      <t>ケン</t>
    </rPh>
    <phoneticPr fontId="34"/>
  </si>
  <si>
    <t>指定障害福祉サービス事業所指定チェックリスト　※令和８年４月～</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</si>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</sst>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409]d;@"/>
    <numFmt numFmtId="179" formatCode="aaa"/>
    <numFmt numFmtId="180" formatCode="[$-409]d&quot;月&quot;"/>
    <numFmt numFmtId="181" formatCode="0.0"/>
  </numFmts>
  <fonts count="8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12"/>
      <name val="ＭＳ Ｐゴシック"/>
      <family val="3"/>
      <charset val="128"/>
    </font>
    <font>
      <sz val="11"/>
      <color theme="1"/>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ＭＳ ゴシック"/>
      <family val="3"/>
      <charset val="128"/>
    </font>
    <font>
      <sz val="6"/>
      <name val="ＭＳ ゴシック"/>
      <family val="3"/>
      <charset val="128"/>
    </font>
    <font>
      <sz val="10.5"/>
      <color theme="1"/>
      <name val="UD デジタル 教科書体 NK-R"/>
      <family val="1"/>
      <charset val="128"/>
    </font>
    <font>
      <sz val="6"/>
      <name val="游ゴシック"/>
      <family val="2"/>
      <charset val="128"/>
      <scheme val="minor"/>
    </font>
    <font>
      <sz val="10.5"/>
      <color theme="1"/>
      <name val="UD デジタル 教科書体 N-R"/>
      <family val="1"/>
      <charset val="128"/>
    </font>
    <font>
      <sz val="6"/>
      <color theme="1"/>
      <name val="UD デジタル 教科書体 NK-R"/>
      <family val="1"/>
      <charset val="128"/>
    </font>
    <font>
      <sz val="10.5"/>
      <name val="UD デジタル 教科書体 NK-R"/>
      <family val="1"/>
      <charset val="128"/>
    </font>
    <font>
      <sz val="6"/>
      <name val="游ゴシック"/>
      <family val="3"/>
      <charset val="128"/>
      <scheme val="minor"/>
    </font>
    <font>
      <u val="double"/>
      <sz val="10.5"/>
      <color theme="1"/>
      <name val="UD デジタル 教科書体 NK-R"/>
      <family val="1"/>
      <charset val="128"/>
    </font>
    <font>
      <sz val="10.5"/>
      <name val="UD デジタル 教科書体 N-R"/>
      <family val="1"/>
      <charset val="128"/>
    </font>
    <font>
      <sz val="11"/>
      <color theme="1"/>
      <name val="游ゴシック"/>
      <family val="2"/>
      <scheme val="minor"/>
    </font>
    <font>
      <sz val="8.5"/>
      <color theme="1"/>
      <name val="UD デジタル 教科書体 N-R"/>
      <family val="1"/>
      <charset val="128"/>
    </font>
    <font>
      <sz val="10"/>
      <color theme="1"/>
      <name val="UD デジタル 教科書体 N-R"/>
      <family val="1"/>
      <charset val="128"/>
    </font>
    <font>
      <sz val="10.5"/>
      <color theme="8"/>
      <name val="UD デジタル 教科書体 NK-R"/>
      <family val="1"/>
      <charset val="128"/>
    </font>
    <font>
      <sz val="10.5"/>
      <color rgb="FF000000"/>
      <name val="UD デジタル 教科書体 NK-R"/>
      <family val="1"/>
      <charset val="128"/>
    </font>
    <font>
      <sz val="10.5"/>
      <color rgb="FFFF0000"/>
      <name val="UD デジタル 教科書体 NK-R"/>
      <family val="1"/>
      <charset val="128"/>
    </font>
    <font>
      <sz val="11"/>
      <color rgb="FFFF0000"/>
      <name val="UD デジタル 教科書体 NK-R"/>
      <family val="1"/>
      <charset val="128"/>
    </font>
    <font>
      <sz val="10.5"/>
      <color rgb="FFFF0000"/>
      <name val="UD デジタル 教科書体 N-R"/>
      <family val="1"/>
      <charset val="128"/>
    </font>
    <font>
      <b/>
      <sz val="10.5"/>
      <name val="UD デジタル 教科書体 NK-R"/>
      <family val="1"/>
      <charset val="128"/>
    </font>
    <font>
      <b/>
      <sz val="10.5"/>
      <color rgb="FF000000"/>
      <name val="UD デジタル 教科書体 NK-R"/>
      <family val="1"/>
      <charset val="128"/>
    </font>
    <font>
      <sz val="11"/>
      <name val="UD デジタル 教科書体 NK-R"/>
      <family val="1"/>
      <charset val="128"/>
    </font>
    <font>
      <sz val="10"/>
      <name val="UD デジタル 教科書体 NK-R"/>
      <family val="1"/>
      <charset val="128"/>
    </font>
    <font>
      <sz val="11"/>
      <name val="Meiryo UI"/>
      <family val="3"/>
      <charset val="128"/>
    </font>
    <font>
      <sz val="10"/>
      <name val="UD デジタル 教科書体 N-R"/>
      <family val="1"/>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9"/>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
      <sz val="18"/>
      <color theme="3"/>
      <name val="游ゴシック Light"/>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10"/>
      <color rgb="FF000000"/>
      <name val="ＭＳ ゴシック"/>
      <family val="3"/>
      <charset val="128"/>
    </font>
    <font>
      <b/>
      <sz val="10"/>
      <name val="ＭＳ ゴシック"/>
      <family val="3"/>
      <charset val="128"/>
    </font>
    <font>
      <sz val="8"/>
      <color rgb="FFC00000"/>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color rgb="FF000000"/>
      <name val="游ゴシック"/>
      <family val="3"/>
      <charset val="128"/>
      <scheme val="minor"/>
    </font>
    <font>
      <sz val="9"/>
      <name val="游ゴシック"/>
      <family val="3"/>
      <charset val="128"/>
      <scheme val="minor"/>
    </font>
    <font>
      <sz val="9"/>
      <color rgb="FF000000"/>
      <name val="游ゴシック"/>
      <family val="3"/>
      <charset val="128"/>
      <scheme val="minor"/>
    </font>
    <font>
      <sz val="14"/>
      <color rgb="FF00000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7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s>
  <cellStyleXfs count="20">
    <xf numFmtId="0" fontId="0" fillId="0" borderId="0"/>
    <xf numFmtId="6" fontId="4" fillId="0" borderId="0" applyFont="0" applyFill="0" applyBorder="0" applyAlignment="0" applyProtection="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41" fillId="0" borderId="0"/>
    <xf numFmtId="0" fontId="3" fillId="0" borderId="0">
      <alignment vertical="center"/>
    </xf>
    <xf numFmtId="0" fontId="56" fillId="0" borderId="0">
      <alignment vertical="center"/>
    </xf>
    <xf numFmtId="0" fontId="12" fillId="0" borderId="0">
      <alignment vertical="center"/>
    </xf>
    <xf numFmtId="0" fontId="2" fillId="0" borderId="0">
      <alignment vertical="center"/>
    </xf>
    <xf numFmtId="0" fontId="2" fillId="0" borderId="0">
      <alignment vertical="center"/>
    </xf>
    <xf numFmtId="0" fontId="10" fillId="0" borderId="0" applyBorder="0"/>
    <xf numFmtId="0" fontId="1" fillId="0" borderId="0">
      <alignment vertical="center"/>
    </xf>
    <xf numFmtId="0" fontId="4" fillId="0" borderId="0"/>
    <xf numFmtId="0" fontId="4" fillId="0" borderId="0"/>
    <xf numFmtId="0" fontId="4" fillId="0" borderId="0"/>
    <xf numFmtId="0" fontId="56" fillId="0" borderId="0">
      <alignment vertical="center"/>
    </xf>
    <xf numFmtId="0" fontId="77" fillId="0" borderId="0"/>
    <xf numFmtId="0" fontId="41" fillId="0" borderId="0"/>
  </cellStyleXfs>
  <cellXfs count="733">
    <xf numFmtId="0" fontId="0" fillId="0" borderId="0" xfId="0"/>
    <xf numFmtId="0" fontId="14" fillId="0" borderId="0" xfId="2" applyFont="1">
      <alignment vertical="center"/>
    </xf>
    <xf numFmtId="0" fontId="14" fillId="0" borderId="0" xfId="2" applyFont="1" applyAlignment="1">
      <alignment vertical="center" textRotation="255" shrinkToFit="1"/>
    </xf>
    <xf numFmtId="0" fontId="15" fillId="0" borderId="0" xfId="2" applyFont="1" applyAlignment="1">
      <alignment horizontal="left" vertical="center"/>
    </xf>
    <xf numFmtId="0" fontId="33" fillId="0" borderId="0" xfId="4" applyFont="1">
      <alignment vertical="center"/>
    </xf>
    <xf numFmtId="0" fontId="35" fillId="0" borderId="0" xfId="4" applyFont="1">
      <alignment vertical="center"/>
    </xf>
    <xf numFmtId="0" fontId="33" fillId="0" borderId="0" xfId="4" applyFont="1" applyAlignment="1">
      <alignment vertical="center" shrinkToFit="1"/>
    </xf>
    <xf numFmtId="0" fontId="33" fillId="0" borderId="0" xfId="4" applyFont="1" applyAlignment="1">
      <alignment horizontal="center" vertical="center" shrinkToFit="1"/>
    </xf>
    <xf numFmtId="0" fontId="33" fillId="0" borderId="17" xfId="4" applyFont="1" applyBorder="1">
      <alignment vertical="center"/>
    </xf>
    <xf numFmtId="0" fontId="33" fillId="0" borderId="18" xfId="4" applyFont="1" applyBorder="1">
      <alignment vertical="center"/>
    </xf>
    <xf numFmtId="0" fontId="33" fillId="0" borderId="19" xfId="4" applyFont="1" applyBorder="1">
      <alignment vertical="center"/>
    </xf>
    <xf numFmtId="0" fontId="36" fillId="0" borderId="0" xfId="4" applyFont="1" applyAlignment="1">
      <alignment horizontal="center" vertical="center" textRotation="255" wrapText="1"/>
    </xf>
    <xf numFmtId="0" fontId="36" fillId="0" borderId="0" xfId="4" applyFont="1" applyAlignment="1">
      <alignment vertical="center" textRotation="255"/>
    </xf>
    <xf numFmtId="0" fontId="33" fillId="0" borderId="0" xfId="4" applyFont="1" applyAlignment="1">
      <alignment vertical="center" wrapText="1"/>
    </xf>
    <xf numFmtId="0" fontId="33" fillId="3" borderId="5" xfId="4" applyFont="1" applyFill="1" applyBorder="1">
      <alignment vertical="center"/>
    </xf>
    <xf numFmtId="0" fontId="33" fillId="0" borderId="5" xfId="4" applyFont="1" applyBorder="1">
      <alignment vertical="center"/>
    </xf>
    <xf numFmtId="0" fontId="37" fillId="3" borderId="5" xfId="4" applyFont="1" applyFill="1" applyBorder="1">
      <alignment vertical="center"/>
    </xf>
    <xf numFmtId="0" fontId="37" fillId="0" borderId="5" xfId="4" applyFont="1" applyBorder="1">
      <alignment vertical="center"/>
    </xf>
    <xf numFmtId="0" fontId="37" fillId="0" borderId="0" xfId="4" applyFont="1">
      <alignment vertical="center"/>
    </xf>
    <xf numFmtId="0" fontId="33" fillId="0" borderId="0" xfId="5" applyFont="1">
      <alignment vertical="center"/>
    </xf>
    <xf numFmtId="0" fontId="40" fillId="0" borderId="0" xfId="4" applyFont="1">
      <alignment vertical="center"/>
    </xf>
    <xf numFmtId="0" fontId="37" fillId="0" borderId="0" xfId="4" applyFont="1" applyAlignment="1">
      <alignment vertical="center" shrinkToFit="1"/>
    </xf>
    <xf numFmtId="0" fontId="37" fillId="3" borderId="5" xfId="5" applyFont="1" applyFill="1" applyBorder="1">
      <alignment vertical="center"/>
    </xf>
    <xf numFmtId="0" fontId="37" fillId="0" borderId="5" xfId="5" applyFont="1" applyBorder="1">
      <alignment vertical="center"/>
    </xf>
    <xf numFmtId="0" fontId="37" fillId="0" borderId="0" xfId="5" applyFont="1">
      <alignment vertical="center"/>
    </xf>
    <xf numFmtId="0" fontId="40" fillId="0" borderId="0" xfId="5" applyFont="1">
      <alignment vertical="center"/>
    </xf>
    <xf numFmtId="0" fontId="37" fillId="0" borderId="0" xfId="7" applyFont="1">
      <alignment vertical="center"/>
    </xf>
    <xf numFmtId="0" fontId="37" fillId="0" borderId="0" xfId="7" applyFont="1" applyAlignment="1">
      <alignment vertical="center" shrinkToFit="1"/>
    </xf>
    <xf numFmtId="0" fontId="35" fillId="0" borderId="0" xfId="7" applyFont="1">
      <alignment vertical="center"/>
    </xf>
    <xf numFmtId="0" fontId="33" fillId="0" borderId="0" xfId="7" applyFont="1" applyAlignment="1">
      <alignment horizontal="left" vertical="center" wrapText="1"/>
    </xf>
    <xf numFmtId="0" fontId="33" fillId="3" borderId="5" xfId="7" applyFont="1" applyFill="1" applyBorder="1">
      <alignment vertical="center"/>
    </xf>
    <xf numFmtId="0" fontId="33" fillId="0" borderId="0" xfId="7" applyFont="1" applyAlignment="1">
      <alignment horizontal="left" vertical="center"/>
    </xf>
    <xf numFmtId="0" fontId="33" fillId="3" borderId="5" xfId="5" applyFont="1" applyFill="1" applyBorder="1">
      <alignment vertical="center"/>
    </xf>
    <xf numFmtId="0" fontId="33" fillId="0" borderId="5" xfId="5" applyFont="1" applyBorder="1">
      <alignment vertical="center"/>
    </xf>
    <xf numFmtId="0" fontId="42" fillId="0" borderId="0" xfId="5" applyFont="1">
      <alignment vertical="center"/>
    </xf>
    <xf numFmtId="0" fontId="35" fillId="0" borderId="0" xfId="5" applyFont="1">
      <alignment vertical="center"/>
    </xf>
    <xf numFmtId="0" fontId="43" fillId="0" borderId="0" xfId="5" applyFont="1">
      <alignment vertical="center"/>
    </xf>
    <xf numFmtId="0" fontId="44" fillId="0" borderId="0" xfId="5" applyFont="1" applyAlignment="1">
      <alignment vertical="center" shrinkToFit="1"/>
    </xf>
    <xf numFmtId="0" fontId="45" fillId="0" borderId="17" xfId="4" applyFont="1" applyBorder="1">
      <alignment vertical="center"/>
    </xf>
    <xf numFmtId="0" fontId="46" fillId="0" borderId="18" xfId="4" applyFont="1" applyBorder="1">
      <alignment vertical="center"/>
    </xf>
    <xf numFmtId="0" fontId="45" fillId="0" borderId="18" xfId="4" applyFont="1" applyBorder="1">
      <alignment vertical="center"/>
    </xf>
    <xf numFmtId="0" fontId="46" fillId="0" borderId="19" xfId="4" applyFont="1" applyBorder="1">
      <alignment vertical="center"/>
    </xf>
    <xf numFmtId="0" fontId="46" fillId="0" borderId="0" xfId="4" applyFont="1">
      <alignment vertical="center"/>
    </xf>
    <xf numFmtId="0" fontId="47" fillId="0" borderId="0" xfId="4" applyFont="1">
      <alignment vertical="center"/>
    </xf>
    <xf numFmtId="0" fontId="48" fillId="0" borderId="0" xfId="4" applyFont="1">
      <alignment vertical="center"/>
    </xf>
    <xf numFmtId="0" fontId="37" fillId="0" borderId="0" xfId="4" applyFont="1" applyAlignment="1">
      <alignment horizontal="center" vertical="center"/>
    </xf>
    <xf numFmtId="0" fontId="46" fillId="0" borderId="0" xfId="4" applyFont="1" applyAlignment="1">
      <alignment horizontal="left" vertical="center"/>
    </xf>
    <xf numFmtId="0" fontId="49" fillId="0" borderId="0" xfId="4" applyFont="1">
      <alignment vertical="center"/>
    </xf>
    <xf numFmtId="0" fontId="37" fillId="0" borderId="0" xfId="4" applyFont="1" applyAlignment="1">
      <alignment horizontal="left" vertical="center" wrapText="1"/>
    </xf>
    <xf numFmtId="0" fontId="37" fillId="0" borderId="2" xfId="4" applyFont="1" applyBorder="1">
      <alignment vertical="center"/>
    </xf>
    <xf numFmtId="0" fontId="50" fillId="0" borderId="0" xfId="4" applyFont="1">
      <alignment vertical="center"/>
    </xf>
    <xf numFmtId="0" fontId="45" fillId="0" borderId="0" xfId="4" applyFont="1">
      <alignment vertical="center"/>
    </xf>
    <xf numFmtId="0" fontId="52" fillId="0" borderId="0" xfId="4" applyFont="1">
      <alignment vertical="center"/>
    </xf>
    <xf numFmtId="0" fontId="51" fillId="0" borderId="0" xfId="6" applyFont="1"/>
    <xf numFmtId="0" fontId="53" fillId="0" borderId="0" xfId="6" applyFont="1"/>
    <xf numFmtId="0" fontId="54" fillId="0" borderId="0" xfId="6" applyFont="1"/>
    <xf numFmtId="0" fontId="55" fillId="0" borderId="0" xfId="2" applyFont="1" applyAlignment="1">
      <alignment horizontal="left" vertical="center"/>
    </xf>
    <xf numFmtId="0" fontId="9" fillId="0" borderId="0" xfId="2" applyFont="1" applyAlignment="1">
      <alignment horizontal="left" vertical="center"/>
    </xf>
    <xf numFmtId="0" fontId="15" fillId="0" borderId="0" xfId="2" applyFont="1">
      <alignment vertical="center"/>
    </xf>
    <xf numFmtId="0" fontId="15" fillId="0" borderId="0" xfId="2" applyFont="1" applyAlignment="1">
      <alignment horizontal="right" vertical="center"/>
    </xf>
    <xf numFmtId="0" fontId="15" fillId="0" borderId="0" xfId="2" applyFont="1" applyAlignment="1">
      <alignment horizontal="center" vertical="center"/>
    </xf>
    <xf numFmtId="0" fontId="59" fillId="0" borderId="0" xfId="2" applyFont="1" applyAlignment="1">
      <alignment horizontal="center" vertical="center"/>
    </xf>
    <xf numFmtId="178" fontId="59" fillId="0" borderId="5" xfId="2" applyNumberFormat="1" applyFont="1" applyBorder="1">
      <alignment vertical="center"/>
    </xf>
    <xf numFmtId="179" fontId="59" fillId="0" borderId="5" xfId="2" applyNumberFormat="1" applyFont="1" applyBorder="1">
      <alignment vertical="center"/>
    </xf>
    <xf numFmtId="0" fontId="59" fillId="4" borderId="5" xfId="2" applyFont="1" applyFill="1" applyBorder="1" applyAlignment="1">
      <alignment horizontal="left" vertical="center"/>
    </xf>
    <xf numFmtId="0" fontId="59" fillId="4" borderId="11" xfId="2" applyFont="1" applyFill="1" applyBorder="1" applyAlignment="1">
      <alignment horizontal="center" vertical="center"/>
    </xf>
    <xf numFmtId="0" fontId="59" fillId="3" borderId="5" xfId="2" applyFont="1" applyFill="1" applyBorder="1">
      <alignment vertical="center"/>
    </xf>
    <xf numFmtId="0" fontId="59" fillId="3" borderId="11" xfId="2" applyFont="1" applyFill="1" applyBorder="1">
      <alignment vertical="center"/>
    </xf>
    <xf numFmtId="0" fontId="59" fillId="0" borderId="35" xfId="2" applyFont="1" applyBorder="1" applyAlignment="1">
      <alignment horizontal="right" vertical="center"/>
    </xf>
    <xf numFmtId="177" fontId="59" fillId="0" borderId="5" xfId="2" applyNumberFormat="1" applyFont="1" applyBorder="1" applyAlignment="1">
      <alignment horizontal="right" vertical="center"/>
    </xf>
    <xf numFmtId="0" fontId="59" fillId="5" borderId="22" xfId="2" applyFont="1" applyFill="1" applyBorder="1" applyAlignment="1">
      <alignment horizontal="right" vertical="center"/>
    </xf>
    <xf numFmtId="0" fontId="59" fillId="0" borderId="73" xfId="2" applyFont="1" applyBorder="1" applyAlignment="1">
      <alignment horizontal="right" vertical="center"/>
    </xf>
    <xf numFmtId="0" fontId="59" fillId="0" borderId="0" xfId="2" applyFont="1">
      <alignment vertical="center"/>
    </xf>
    <xf numFmtId="0" fontId="59" fillId="0" borderId="0" xfId="2" applyFont="1" applyAlignment="1">
      <alignment horizontal="left" vertical="center"/>
    </xf>
    <xf numFmtId="0" fontId="61" fillId="0" borderId="0" xfId="2" applyFont="1">
      <alignment vertical="center"/>
    </xf>
    <xf numFmtId="0" fontId="62" fillId="0" borderId="0" xfId="9" applyFont="1" applyAlignment="1">
      <alignment horizontal="center" vertical="center"/>
    </xf>
    <xf numFmtId="0" fontId="15" fillId="0" borderId="0" xfId="9" applyFont="1" applyAlignment="1">
      <alignment horizontal="center" vertical="center"/>
    </xf>
    <xf numFmtId="0" fontId="63" fillId="0" borderId="0" xfId="2" applyFont="1" applyAlignment="1">
      <alignment horizontal="center" vertical="center"/>
    </xf>
    <xf numFmtId="0" fontId="63" fillId="0" borderId="0" xfId="9" applyFont="1" applyAlignment="1">
      <alignment horizontal="center" vertical="center"/>
    </xf>
    <xf numFmtId="0" fontId="63" fillId="0" borderId="0" xfId="2" applyFont="1">
      <alignment vertical="center"/>
    </xf>
    <xf numFmtId="0" fontId="62" fillId="0" borderId="0" xfId="2" applyFont="1">
      <alignment vertical="center"/>
    </xf>
    <xf numFmtId="0" fontId="62" fillId="0" borderId="0" xfId="2" applyFont="1" applyAlignment="1">
      <alignment horizontal="center" vertical="center"/>
    </xf>
    <xf numFmtId="0" fontId="59" fillId="0" borderId="0" xfId="2" applyFont="1" applyAlignment="1">
      <alignment vertical="center" textRotation="255" shrinkToFit="1"/>
    </xf>
    <xf numFmtId="0" fontId="59" fillId="0" borderId="5" xfId="2" applyFont="1" applyBorder="1" applyAlignment="1">
      <alignment vertical="center" textRotation="255" shrinkToFit="1"/>
    </xf>
    <xf numFmtId="0" fontId="33" fillId="7" borderId="0" xfId="4" applyFont="1" applyFill="1" applyAlignment="1">
      <alignment vertical="center" shrinkToFit="1"/>
    </xf>
    <xf numFmtId="0" fontId="33" fillId="7" borderId="0" xfId="4" applyFont="1" applyFill="1">
      <alignment vertical="center"/>
    </xf>
    <xf numFmtId="0" fontId="37" fillId="7" borderId="0" xfId="4" applyFont="1" applyFill="1">
      <alignment vertical="center"/>
    </xf>
    <xf numFmtId="0" fontId="37" fillId="7" borderId="0" xfId="4" applyFont="1" applyFill="1" applyAlignment="1">
      <alignment vertical="center" shrinkToFit="1"/>
    </xf>
    <xf numFmtId="0" fontId="37" fillId="0" borderId="0" xfId="4" applyFont="1" applyAlignment="1">
      <alignment horizontal="left" vertical="center" wrapText="1"/>
    </xf>
    <xf numFmtId="0" fontId="33" fillId="7" borderId="0" xfId="5" applyFont="1" applyFill="1" applyAlignment="1">
      <alignment vertical="center" shrinkToFit="1"/>
    </xf>
    <xf numFmtId="0" fontId="37" fillId="0" borderId="0" xfId="4" applyFont="1" applyAlignment="1">
      <alignment horizontal="left" vertical="center" wrapText="1"/>
    </xf>
    <xf numFmtId="0" fontId="15" fillId="0" borderId="5" xfId="2" applyFont="1" applyBorder="1">
      <alignment vertical="center"/>
    </xf>
    <xf numFmtId="0" fontId="59" fillId="0" borderId="5" xfId="2" applyFont="1" applyBorder="1" applyAlignment="1">
      <alignment horizontal="center" vertical="center"/>
    </xf>
    <xf numFmtId="0" fontId="59" fillId="0" borderId="5" xfId="2" applyFont="1" applyBorder="1" applyAlignment="1">
      <alignment horizontal="center" vertical="center" wrapText="1"/>
    </xf>
    <xf numFmtId="180" fontId="59" fillId="0" borderId="5" xfId="2" applyNumberFormat="1" applyFont="1" applyBorder="1" applyAlignment="1">
      <alignment horizontal="center" vertical="center"/>
    </xf>
    <xf numFmtId="0" fontId="59" fillId="5" borderId="5" xfId="2" applyFont="1" applyFill="1" applyBorder="1" applyAlignment="1">
      <alignment horizontal="right" vertical="center"/>
    </xf>
    <xf numFmtId="0" fontId="59" fillId="0" borderId="5" xfId="2" applyFont="1" applyBorder="1" applyAlignment="1">
      <alignment horizontal="right" vertical="center"/>
    </xf>
    <xf numFmtId="0" fontId="59" fillId="0" borderId="5" xfId="9" applyFont="1" applyBorder="1" applyAlignment="1">
      <alignment horizontal="center" vertical="center"/>
    </xf>
    <xf numFmtId="0" fontId="59" fillId="0" borderId="11" xfId="9" applyFont="1" applyBorder="1" applyAlignment="1">
      <alignment horizontal="center" vertical="center"/>
    </xf>
    <xf numFmtId="49" fontId="15" fillId="0" borderId="0" xfId="9" applyNumberFormat="1" applyFont="1">
      <alignment vertical="center"/>
    </xf>
    <xf numFmtId="49" fontId="4" fillId="0" borderId="0" xfId="9" applyNumberFormat="1" applyFont="1">
      <alignment vertical="center"/>
    </xf>
    <xf numFmtId="49" fontId="69" fillId="0" borderId="0" xfId="9" applyNumberFormat="1" applyFont="1">
      <alignment vertical="center"/>
    </xf>
    <xf numFmtId="49" fontId="4" fillId="0" borderId="0" xfId="9" applyNumberFormat="1" applyFont="1" applyAlignment="1">
      <alignment horizontal="center" vertical="center" shrinkToFit="1"/>
    </xf>
    <xf numFmtId="49" fontId="4" fillId="0" borderId="0" xfId="9" applyNumberFormat="1" applyFont="1" applyAlignment="1">
      <alignment vertical="center" shrinkToFit="1"/>
    </xf>
    <xf numFmtId="49" fontId="9" fillId="0" borderId="0" xfId="9" applyNumberFormat="1" applyFont="1">
      <alignment vertical="center"/>
    </xf>
    <xf numFmtId="49" fontId="7" fillId="0" borderId="0" xfId="9" applyNumberFormat="1" applyFont="1">
      <alignment vertical="center"/>
    </xf>
    <xf numFmtId="49" fontId="70" fillId="0" borderId="0" xfId="9" applyNumberFormat="1" applyFont="1">
      <alignment vertical="center"/>
    </xf>
    <xf numFmtId="49" fontId="8" fillId="0" borderId="0" xfId="9" applyNumberFormat="1" applyFont="1">
      <alignment vertical="center"/>
    </xf>
    <xf numFmtId="49" fontId="7" fillId="0" borderId="25" xfId="9" applyNumberFormat="1" applyFont="1" applyBorder="1">
      <alignment vertical="center"/>
    </xf>
    <xf numFmtId="49" fontId="7" fillId="0" borderId="25" xfId="9" applyNumberFormat="1" applyFont="1" applyBorder="1" applyAlignment="1">
      <alignment vertical="center" shrinkToFit="1"/>
    </xf>
    <xf numFmtId="49" fontId="7" fillId="0" borderId="26" xfId="9" applyNumberFormat="1" applyFont="1" applyBorder="1" applyAlignment="1">
      <alignment vertical="center" shrinkToFit="1"/>
    </xf>
    <xf numFmtId="49" fontId="7" fillId="0" borderId="9" xfId="9" applyNumberFormat="1" applyFont="1" applyBorder="1">
      <alignment vertical="center"/>
    </xf>
    <xf numFmtId="49" fontId="7" fillId="0" borderId="8" xfId="9" applyNumberFormat="1" applyFont="1" applyBorder="1" applyAlignment="1">
      <alignment horizontal="center" vertical="center" shrinkToFit="1"/>
    </xf>
    <xf numFmtId="49" fontId="7" fillId="0" borderId="8" xfId="9" applyNumberFormat="1" applyFont="1" applyBorder="1">
      <alignment vertical="center"/>
    </xf>
    <xf numFmtId="49" fontId="7" fillId="0" borderId="20" xfId="9" applyNumberFormat="1" applyFont="1" applyBorder="1">
      <alignment vertical="center"/>
    </xf>
    <xf numFmtId="49" fontId="7" fillId="0" borderId="2" xfId="9" applyNumberFormat="1" applyFont="1" applyBorder="1" applyAlignment="1">
      <alignment horizontal="center" vertical="center" shrinkToFit="1"/>
    </xf>
    <xf numFmtId="49" fontId="7" fillId="0" borderId="0" xfId="9" applyNumberFormat="1" applyFont="1" applyAlignment="1">
      <alignment horizontal="left" vertical="center"/>
    </xf>
    <xf numFmtId="49" fontId="7" fillId="0" borderId="0" xfId="9" applyNumberFormat="1" applyFont="1" applyAlignment="1">
      <alignment horizontal="center" vertical="center" shrinkToFit="1"/>
    </xf>
    <xf numFmtId="49" fontId="71" fillId="8" borderId="22" xfId="9" applyNumberFormat="1" applyFont="1" applyFill="1" applyBorder="1" applyAlignment="1">
      <alignment horizontal="center" vertical="center" shrinkToFit="1"/>
    </xf>
    <xf numFmtId="49" fontId="7" fillId="9" borderId="2" xfId="9" applyNumberFormat="1" applyFont="1" applyFill="1" applyBorder="1">
      <alignment vertical="center"/>
    </xf>
    <xf numFmtId="49" fontId="7" fillId="9" borderId="28" xfId="9" applyNumberFormat="1" applyFont="1" applyFill="1" applyBorder="1">
      <alignment vertical="center"/>
    </xf>
    <xf numFmtId="49" fontId="7" fillId="0" borderId="8" xfId="9" applyNumberFormat="1" applyFont="1" applyBorder="1" applyAlignment="1">
      <alignment vertical="center" shrinkToFit="1"/>
    </xf>
    <xf numFmtId="49" fontId="7" fillId="0" borderId="20" xfId="9" applyNumberFormat="1" applyFont="1" applyBorder="1" applyAlignment="1">
      <alignment vertical="center" shrinkToFit="1"/>
    </xf>
    <xf numFmtId="49" fontId="7" fillId="0" borderId="23" xfId="9" applyNumberFormat="1" applyFont="1" applyBorder="1" applyAlignment="1">
      <alignment vertical="center" shrinkToFit="1"/>
    </xf>
    <xf numFmtId="49" fontId="7" fillId="0" borderId="3" xfId="9" applyNumberFormat="1" applyFont="1" applyBorder="1" applyAlignment="1">
      <alignment vertical="center" shrinkToFit="1"/>
    </xf>
    <xf numFmtId="49" fontId="7" fillId="0" borderId="1" xfId="9" applyNumberFormat="1" applyFont="1" applyBorder="1" applyAlignment="1">
      <alignment horizontal="center" vertical="center" shrinkToFit="1"/>
    </xf>
    <xf numFmtId="49" fontId="7" fillId="0" borderId="21" xfId="9" applyNumberFormat="1" applyFont="1" applyBorder="1" applyAlignment="1">
      <alignment horizontal="center" vertical="center" shrinkToFit="1"/>
    </xf>
    <xf numFmtId="49" fontId="7" fillId="0" borderId="34" xfId="9" applyNumberFormat="1" applyFont="1" applyBorder="1">
      <alignment vertical="center"/>
    </xf>
    <xf numFmtId="0" fontId="4" fillId="9" borderId="20" xfId="13" applyFont="1" applyFill="1" applyBorder="1">
      <alignment vertical="center"/>
    </xf>
    <xf numFmtId="49" fontId="73" fillId="9" borderId="5" xfId="9" applyNumberFormat="1" applyFont="1" applyFill="1" applyBorder="1" applyAlignment="1">
      <alignment horizontal="center" vertical="center" wrapText="1" shrinkToFit="1"/>
    </xf>
    <xf numFmtId="49" fontId="7" fillId="0" borderId="3" xfId="9" applyNumberFormat="1" applyFont="1" applyBorder="1" applyAlignment="1">
      <alignment horizontal="center" vertical="center"/>
    </xf>
    <xf numFmtId="0" fontId="7" fillId="9" borderId="11" xfId="9" applyFont="1" applyFill="1" applyBorder="1" applyAlignment="1">
      <alignment horizontal="center" vertical="center"/>
    </xf>
    <xf numFmtId="49" fontId="7" fillId="0" borderId="14" xfId="9" applyNumberFormat="1" applyFont="1" applyBorder="1">
      <alignment vertical="center"/>
    </xf>
    <xf numFmtId="0" fontId="4" fillId="0" borderId="0" xfId="13" applyFont="1">
      <alignment vertical="center"/>
    </xf>
    <xf numFmtId="49" fontId="7" fillId="0" borderId="0" xfId="9" applyNumberFormat="1" applyFont="1" applyAlignment="1">
      <alignment horizontal="left" vertical="top"/>
    </xf>
    <xf numFmtId="0" fontId="74" fillId="0" borderId="0" xfId="14" applyFont="1" applyAlignment="1">
      <alignment horizontal="left" vertical="center"/>
    </xf>
    <xf numFmtId="0" fontId="15" fillId="0" borderId="0" xfId="14" applyFont="1" applyAlignment="1">
      <alignment horizontal="center" vertical="center"/>
    </xf>
    <xf numFmtId="0" fontId="4" fillId="0" borderId="0" xfId="14" applyAlignment="1">
      <alignment horizontal="center" vertical="center"/>
    </xf>
    <xf numFmtId="0" fontId="15" fillId="0" borderId="0" xfId="14" applyFont="1" applyAlignment="1">
      <alignment vertical="center"/>
    </xf>
    <xf numFmtId="0" fontId="15" fillId="0" borderId="0" xfId="14" applyFont="1" applyAlignment="1">
      <alignment vertical="center" wrapText="1"/>
    </xf>
    <xf numFmtId="0" fontId="15" fillId="0" borderId="15" xfId="14" applyFont="1" applyBorder="1" applyAlignment="1">
      <alignment horizontal="center" vertical="center"/>
    </xf>
    <xf numFmtId="0" fontId="15" fillId="0" borderId="43" xfId="14" applyFont="1" applyBorder="1" applyAlignment="1">
      <alignment horizontal="center" vertical="center"/>
    </xf>
    <xf numFmtId="0" fontId="15" fillId="0" borderId="9" xfId="14" applyFont="1" applyBorder="1" applyAlignment="1">
      <alignment horizontal="left" vertical="center"/>
    </xf>
    <xf numFmtId="49" fontId="15" fillId="0" borderId="8" xfId="14" applyNumberFormat="1" applyFont="1" applyBorder="1" applyAlignment="1" applyProtection="1">
      <alignment horizontal="center" vertical="center"/>
      <protection locked="0"/>
    </xf>
    <xf numFmtId="0" fontId="15" fillId="0" borderId="8" xfId="14" applyFont="1" applyBorder="1" applyAlignment="1">
      <alignment horizontal="center" vertical="center"/>
    </xf>
    <xf numFmtId="0" fontId="15" fillId="0" borderId="8" xfId="14" applyFont="1" applyBorder="1" applyAlignment="1">
      <alignment horizontal="left" vertical="center"/>
    </xf>
    <xf numFmtId="0" fontId="15" fillId="0" borderId="20" xfId="14" applyFont="1" applyBorder="1" applyAlignment="1">
      <alignment horizontal="left" vertical="center"/>
    </xf>
    <xf numFmtId="0" fontId="15" fillId="0" borderId="2" xfId="14" applyFont="1" applyBorder="1" applyAlignment="1" applyProtection="1">
      <alignment horizontal="center" vertical="center"/>
      <protection locked="0"/>
    </xf>
    <xf numFmtId="49" fontId="15" fillId="0" borderId="0" xfId="9" applyNumberFormat="1" applyFont="1" applyAlignment="1">
      <alignment horizontal="left" vertical="center"/>
    </xf>
    <xf numFmtId="0" fontId="4" fillId="0" borderId="46" xfId="14" applyBorder="1" applyAlignment="1" applyProtection="1">
      <alignment horizontal="center" vertical="center"/>
      <protection locked="0"/>
    </xf>
    <xf numFmtId="49" fontId="15" fillId="0" borderId="0" xfId="9" applyNumberFormat="1" applyFont="1" applyAlignment="1">
      <alignment horizontal="center" vertical="center" shrinkToFit="1"/>
    </xf>
    <xf numFmtId="0" fontId="15" fillId="0" borderId="35" xfId="14" applyFont="1" applyBorder="1" applyAlignment="1">
      <alignment horizontal="center" vertical="center"/>
    </xf>
    <xf numFmtId="0" fontId="74" fillId="8" borderId="5" xfId="14" applyFont="1" applyFill="1" applyBorder="1" applyAlignment="1">
      <alignment horizontal="center" vertical="center"/>
    </xf>
    <xf numFmtId="0" fontId="15" fillId="0" borderId="11" xfId="14" applyFont="1" applyBorder="1" applyAlignment="1">
      <alignment horizontal="center" vertical="center"/>
    </xf>
    <xf numFmtId="0" fontId="15" fillId="0" borderId="2" xfId="14" applyFont="1" applyBorder="1" applyAlignment="1">
      <alignment horizontal="center" vertical="center"/>
    </xf>
    <xf numFmtId="0" fontId="15" fillId="0" borderId="8" xfId="14" applyFont="1" applyBorder="1" applyAlignment="1">
      <alignment horizontal="left"/>
    </xf>
    <xf numFmtId="0" fontId="15" fillId="0" borderId="20" xfId="14" applyFont="1" applyBorder="1" applyAlignment="1">
      <alignment horizontal="left"/>
    </xf>
    <xf numFmtId="0" fontId="15" fillId="0" borderId="6" xfId="14" applyFont="1" applyBorder="1" applyAlignment="1">
      <alignment horizontal="center" vertical="center"/>
    </xf>
    <xf numFmtId="0" fontId="15" fillId="0" borderId="0" xfId="14" applyFont="1"/>
    <xf numFmtId="0" fontId="15" fillId="0" borderId="1" xfId="14" applyFont="1" applyBorder="1" applyAlignment="1">
      <alignment horizontal="left"/>
    </xf>
    <xf numFmtId="0" fontId="15" fillId="0" borderId="28" xfId="14" applyFont="1" applyBorder="1"/>
    <xf numFmtId="0" fontId="15" fillId="0" borderId="49" xfId="14" applyFont="1" applyBorder="1" applyAlignment="1" applyProtection="1">
      <alignment horizontal="center" vertical="center"/>
      <protection locked="0"/>
    </xf>
    <xf numFmtId="0" fontId="15" fillId="0" borderId="53" xfId="14" applyFont="1" applyBorder="1" applyAlignment="1" applyProtection="1">
      <alignment horizontal="center" vertical="center"/>
      <protection locked="0"/>
    </xf>
    <xf numFmtId="0" fontId="15" fillId="0" borderId="1" xfId="14" applyFont="1" applyBorder="1" applyAlignment="1" applyProtection="1">
      <alignment horizontal="center" vertical="center"/>
      <protection locked="0"/>
    </xf>
    <xf numFmtId="0" fontId="15" fillId="0" borderId="21" xfId="14" applyFont="1" applyBorder="1" applyAlignment="1" applyProtection="1">
      <alignment horizontal="center" vertical="center"/>
      <protection locked="0"/>
    </xf>
    <xf numFmtId="0" fontId="15" fillId="0" borderId="8" xfId="14" applyFont="1" applyBorder="1" applyAlignment="1" applyProtection="1">
      <alignment horizontal="left" vertical="center"/>
      <protection locked="0"/>
    </xf>
    <xf numFmtId="0" fontId="15" fillId="0" borderId="0" xfId="14" applyFont="1" applyAlignment="1">
      <alignment horizontal="left" vertical="center"/>
    </xf>
    <xf numFmtId="0" fontId="15" fillId="0" borderId="20" xfId="14" applyFont="1" applyBorder="1" applyAlignment="1">
      <alignment horizontal="center" vertical="center"/>
    </xf>
    <xf numFmtId="0" fontId="15" fillId="0" borderId="5" xfId="14" applyFont="1" applyBorder="1" applyAlignment="1">
      <alignment horizontal="center" vertical="center"/>
    </xf>
    <xf numFmtId="0" fontId="15" fillId="0" borderId="28" xfId="14" applyFont="1" applyBorder="1" applyAlignment="1">
      <alignment horizontal="center" vertical="center"/>
    </xf>
    <xf numFmtId="0" fontId="15" fillId="0" borderId="34" xfId="14" applyFont="1" applyBorder="1" applyAlignment="1">
      <alignment horizontal="center" vertical="center"/>
    </xf>
    <xf numFmtId="0" fontId="15" fillId="0" borderId="1" xfId="14" applyFont="1" applyBorder="1" applyAlignment="1">
      <alignment horizontal="center" vertical="center"/>
    </xf>
    <xf numFmtId="0" fontId="15" fillId="0" borderId="21" xfId="14" applyFont="1" applyBorder="1" applyAlignment="1">
      <alignment horizontal="center" vertical="center"/>
    </xf>
    <xf numFmtId="0" fontId="15" fillId="0" borderId="5" xfId="14" applyFont="1" applyBorder="1" applyAlignment="1" applyProtection="1">
      <alignment horizontal="center" vertical="center"/>
      <protection locked="0"/>
    </xf>
    <xf numFmtId="49" fontId="12" fillId="0" borderId="11" xfId="9" applyNumberFormat="1" applyBorder="1" applyAlignment="1">
      <alignment horizontal="center" vertical="center"/>
    </xf>
    <xf numFmtId="0" fontId="4" fillId="0" borderId="11" xfId="14" applyBorder="1" applyAlignment="1" applyProtection="1">
      <alignment horizontal="center" vertical="center"/>
      <protection locked="0"/>
    </xf>
    <xf numFmtId="0" fontId="4" fillId="0" borderId="34" xfId="14" applyBorder="1" applyAlignment="1">
      <alignment horizontal="center" vertical="center"/>
    </xf>
    <xf numFmtId="0" fontId="4" fillId="0" borderId="34" xfId="14" applyBorder="1" applyAlignment="1" applyProtection="1">
      <alignment horizontal="center" vertical="center"/>
      <protection locked="0"/>
    </xf>
    <xf numFmtId="49" fontId="12" fillId="0" borderId="34" xfId="9" applyNumberFormat="1" applyBorder="1" applyAlignment="1">
      <alignment horizontal="center" vertical="center"/>
    </xf>
    <xf numFmtId="49" fontId="12" fillId="0" borderId="5" xfId="9" applyNumberFormat="1" applyBorder="1" applyAlignment="1">
      <alignment horizontal="center" vertical="center"/>
    </xf>
    <xf numFmtId="49" fontId="12" fillId="0" borderId="15" xfId="9" applyNumberFormat="1" applyBorder="1" applyAlignment="1">
      <alignment horizontal="center" vertical="center" shrinkToFit="1"/>
    </xf>
    <xf numFmtId="0" fontId="4" fillId="0" borderId="9" xfId="14" applyBorder="1" applyAlignment="1" applyProtection="1">
      <alignment horizontal="center" vertical="center"/>
      <protection locked="0"/>
    </xf>
    <xf numFmtId="0" fontId="4" fillId="0" borderId="8" xfId="14" applyBorder="1" applyAlignment="1">
      <alignment horizontal="center" vertical="center"/>
    </xf>
    <xf numFmtId="0" fontId="4" fillId="0" borderId="0" xfId="14" applyAlignment="1">
      <alignment horizontal="left" vertical="center"/>
    </xf>
    <xf numFmtId="0" fontId="15" fillId="0" borderId="13" xfId="14" applyFont="1" applyBorder="1" applyAlignment="1">
      <alignment horizontal="center" vertical="center"/>
    </xf>
    <xf numFmtId="0" fontId="13" fillId="0" borderId="0" xfId="16" applyFont="1"/>
    <xf numFmtId="0" fontId="14" fillId="0" borderId="0" xfId="16" applyFont="1"/>
    <xf numFmtId="0" fontId="14" fillId="0" borderId="9" xfId="16" applyFont="1" applyBorder="1"/>
    <xf numFmtId="0" fontId="14" fillId="0" borderId="8" xfId="16" applyFont="1" applyBorder="1"/>
    <xf numFmtId="0" fontId="14" fillId="0" borderId="20" xfId="16" applyFont="1" applyBorder="1"/>
    <xf numFmtId="0" fontId="14" fillId="0" borderId="2" xfId="16" applyFont="1" applyBorder="1"/>
    <xf numFmtId="0" fontId="14" fillId="0" borderId="28" xfId="16" applyFont="1" applyBorder="1"/>
    <xf numFmtId="0" fontId="14" fillId="0" borderId="3" xfId="16" applyFont="1" applyBorder="1"/>
    <xf numFmtId="0" fontId="14" fillId="0" borderId="1" xfId="16" applyFont="1" applyBorder="1"/>
    <xf numFmtId="0" fontId="14" fillId="0" borderId="21" xfId="16" applyFont="1" applyBorder="1"/>
    <xf numFmtId="0" fontId="15" fillId="0" borderId="0" xfId="16" applyFont="1"/>
    <xf numFmtId="0" fontId="16" fillId="0" borderId="0" xfId="16" applyFont="1" applyAlignment="1">
      <alignment horizontal="left"/>
    </xf>
    <xf numFmtId="0" fontId="17" fillId="0" borderId="0" xfId="16" applyFont="1"/>
    <xf numFmtId="0" fontId="18" fillId="0" borderId="0" xfId="16" applyFont="1"/>
    <xf numFmtId="0" fontId="17" fillId="0" borderId="0" xfId="16" applyFont="1" applyAlignment="1">
      <alignment horizontal="right"/>
    </xf>
    <xf numFmtId="0" fontId="17" fillId="0" borderId="11" xfId="16" applyFont="1" applyBorder="1" applyAlignment="1">
      <alignment horizontal="distributed" vertical="center"/>
    </xf>
    <xf numFmtId="0" fontId="17" fillId="0" borderId="11" xfId="16" applyFont="1" applyBorder="1" applyAlignment="1">
      <alignment horizontal="right"/>
    </xf>
    <xf numFmtId="0" fontId="17" fillId="0" borderId="35" xfId="16" applyFont="1" applyBorder="1" applyAlignment="1">
      <alignment horizontal="right"/>
    </xf>
    <xf numFmtId="0" fontId="17" fillId="0" borderId="60" xfId="16" applyFont="1" applyBorder="1" applyAlignment="1">
      <alignment horizontal="center" vertical="center"/>
    </xf>
    <xf numFmtId="0" fontId="17" fillId="0" borderId="56" xfId="16" applyFont="1" applyBorder="1" applyAlignment="1">
      <alignment horizontal="center" vertical="center"/>
    </xf>
    <xf numFmtId="0" fontId="17" fillId="0" borderId="0" xfId="16" applyFont="1" applyAlignment="1">
      <alignment horizontal="center"/>
    </xf>
    <xf numFmtId="176" fontId="19" fillId="0" borderId="55" xfId="16" applyNumberFormat="1" applyFont="1" applyBorder="1" applyAlignment="1">
      <alignment wrapText="1"/>
    </xf>
    <xf numFmtId="0" fontId="17" fillId="0" borderId="9" xfId="16" applyFont="1" applyBorder="1"/>
    <xf numFmtId="0" fontId="17" fillId="0" borderId="8" xfId="16" applyFont="1" applyBorder="1"/>
    <xf numFmtId="0" fontId="17" fillId="0" borderId="20" xfId="16" applyFont="1" applyBorder="1"/>
    <xf numFmtId="0" fontId="17" fillId="0" borderId="55" xfId="16" applyFont="1" applyBorder="1"/>
    <xf numFmtId="0" fontId="17" fillId="0" borderId="2" xfId="16" applyFont="1" applyBorder="1"/>
    <xf numFmtId="0" fontId="17" fillId="0" borderId="28" xfId="16" applyFont="1" applyBorder="1"/>
    <xf numFmtId="0" fontId="17" fillId="0" borderId="54" xfId="16" applyFont="1" applyBorder="1"/>
    <xf numFmtId="0" fontId="17" fillId="0" borderId="3" xfId="16" applyFont="1" applyBorder="1"/>
    <xf numFmtId="0" fontId="17" fillId="0" borderId="1" xfId="16" applyFont="1" applyBorder="1"/>
    <xf numFmtId="0" fontId="17" fillId="0" borderId="21" xfId="16" applyFont="1" applyBorder="1"/>
    <xf numFmtId="0" fontId="17" fillId="0" borderId="50" xfId="16" applyFont="1" applyBorder="1" applyAlignment="1">
      <alignment horizontal="center" vertical="center"/>
    </xf>
    <xf numFmtId="0" fontId="17" fillId="0" borderId="51" xfId="16" applyFont="1" applyBorder="1"/>
    <xf numFmtId="0" fontId="17" fillId="0" borderId="59" xfId="16" applyFont="1" applyBorder="1"/>
    <xf numFmtId="0" fontId="17" fillId="0" borderId="38" xfId="16" applyFont="1" applyBorder="1"/>
    <xf numFmtId="0" fontId="17" fillId="0" borderId="39" xfId="16" applyFont="1" applyBorder="1"/>
    <xf numFmtId="0" fontId="17" fillId="0" borderId="37" xfId="16" applyFont="1" applyBorder="1"/>
    <xf numFmtId="0" fontId="20" fillId="0" borderId="0" xfId="16" applyFont="1"/>
    <xf numFmtId="0" fontId="17" fillId="0" borderId="5" xfId="16" applyFont="1" applyBorder="1" applyAlignment="1">
      <alignment horizontal="center" vertical="center"/>
    </xf>
    <xf numFmtId="0" fontId="17" fillId="0" borderId="22" xfId="16" applyFont="1" applyBorder="1" applyAlignment="1">
      <alignment horizontal="distributed" vertical="center" indent="1"/>
    </xf>
    <xf numFmtId="0" fontId="17" fillId="0" borderId="15" xfId="16" applyFont="1" applyBorder="1" applyAlignment="1">
      <alignment horizontal="distributed" vertical="center" indent="1"/>
    </xf>
    <xf numFmtId="0" fontId="17" fillId="0" borderId="5" xfId="16" applyFont="1" applyBorder="1" applyAlignment="1">
      <alignment horizontal="distributed" vertical="center" indent="1"/>
    </xf>
    <xf numFmtId="0" fontId="22" fillId="0" borderId="0" xfId="16" applyFont="1"/>
    <xf numFmtId="0" fontId="24" fillId="0" borderId="0" xfId="16" applyFont="1"/>
    <xf numFmtId="0" fontId="23" fillId="0" borderId="0" xfId="16" applyFont="1"/>
    <xf numFmtId="0" fontId="25" fillId="0" borderId="0" xfId="16" applyFont="1"/>
    <xf numFmtId="0" fontId="25" fillId="0" borderId="0" xfId="16" applyFont="1" applyAlignment="1">
      <alignment horizontal="center"/>
    </xf>
    <xf numFmtId="0" fontId="23" fillId="0" borderId="0" xfId="16" applyFont="1" applyAlignment="1">
      <alignment horizontal="right"/>
    </xf>
    <xf numFmtId="0" fontId="23" fillId="0" borderId="0" xfId="16" applyFont="1" applyAlignment="1">
      <alignment horizontal="center" vertical="center"/>
    </xf>
    <xf numFmtId="0" fontId="26" fillId="0" borderId="1" xfId="16" applyFont="1" applyBorder="1" applyAlignment="1">
      <alignment vertical="center"/>
    </xf>
    <xf numFmtId="0" fontId="26" fillId="0" borderId="1" xfId="16" applyFont="1" applyBorder="1" applyAlignment="1">
      <alignment vertical="center" wrapText="1"/>
    </xf>
    <xf numFmtId="0" fontId="23" fillId="0" borderId="0" xfId="16" applyFont="1" applyAlignment="1">
      <alignment vertical="center"/>
    </xf>
    <xf numFmtId="0" fontId="23" fillId="0" borderId="35" xfId="16" applyFont="1" applyBorder="1" applyAlignment="1">
      <alignment horizontal="right" vertical="center"/>
    </xf>
    <xf numFmtId="0" fontId="23" fillId="0" borderId="35" xfId="16" applyFont="1" applyBorder="1" applyAlignment="1">
      <alignment horizontal="center" vertical="center"/>
    </xf>
    <xf numFmtId="0" fontId="23" fillId="0" borderId="5" xfId="16" applyFont="1" applyBorder="1" applyAlignment="1">
      <alignment horizontal="center" vertical="center"/>
    </xf>
    <xf numFmtId="0" fontId="23" fillId="0" borderId="35" xfId="16" applyFont="1" applyBorder="1" applyAlignment="1">
      <alignment horizontal="center" vertical="center" wrapText="1"/>
    </xf>
    <xf numFmtId="0" fontId="23" fillId="0" borderId="5" xfId="16" applyFont="1" applyBorder="1" applyAlignment="1">
      <alignment vertical="center" wrapText="1"/>
    </xf>
    <xf numFmtId="0" fontId="23" fillId="0" borderId="0" xfId="16" applyFont="1" applyAlignment="1">
      <alignment horizontal="left" vertical="center" shrinkToFit="1"/>
    </xf>
    <xf numFmtId="49" fontId="14" fillId="0" borderId="0" xfId="16" applyNumberFormat="1" applyFont="1" applyAlignment="1">
      <alignment vertical="center"/>
    </xf>
    <xf numFmtId="49" fontId="28" fillId="0" borderId="0" xfId="16" applyNumberFormat="1" applyFont="1" applyAlignment="1">
      <alignment vertical="center"/>
    </xf>
    <xf numFmtId="49" fontId="29" fillId="0" borderId="0" xfId="16" applyNumberFormat="1" applyFont="1" applyAlignment="1">
      <alignment vertical="center"/>
    </xf>
    <xf numFmtId="49" fontId="24" fillId="0" borderId="0" xfId="16" applyNumberFormat="1" applyFont="1" applyAlignment="1">
      <alignment horizontal="center" vertical="center"/>
    </xf>
    <xf numFmtId="49" fontId="29" fillId="0" borderId="0" xfId="16" applyNumberFormat="1" applyFont="1" applyAlignment="1">
      <alignment horizontal="center" vertical="center"/>
    </xf>
    <xf numFmtId="49" fontId="14" fillId="0" borderId="0" xfId="16" applyNumberFormat="1" applyFont="1" applyAlignment="1">
      <alignment horizontal="right" vertical="center"/>
    </xf>
    <xf numFmtId="49" fontId="14" fillId="0" borderId="0" xfId="16" applyNumberFormat="1" applyFont="1" applyAlignment="1">
      <alignment horizontal="center" vertical="center"/>
    </xf>
    <xf numFmtId="49" fontId="14" fillId="0" borderId="29" xfId="16" applyNumberFormat="1" applyFont="1" applyBorder="1" applyAlignment="1">
      <alignment vertical="center"/>
    </xf>
    <xf numFmtId="49" fontId="14" fillId="0" borderId="68" xfId="16" applyNumberFormat="1" applyFont="1" applyBorder="1" applyAlignment="1">
      <alignment vertical="center"/>
    </xf>
    <xf numFmtId="49" fontId="14" fillId="0" borderId="69" xfId="16" applyNumberFormat="1" applyFont="1" applyBorder="1" applyAlignment="1">
      <alignment vertical="center"/>
    </xf>
    <xf numFmtId="49" fontId="14" fillId="0" borderId="48" xfId="16" applyNumberFormat="1" applyFont="1" applyBorder="1" applyAlignment="1">
      <alignment vertical="center"/>
    </xf>
    <xf numFmtId="49" fontId="14" fillId="0" borderId="39" xfId="16" applyNumberFormat="1" applyFont="1" applyBorder="1" applyAlignment="1">
      <alignment vertical="center"/>
    </xf>
    <xf numFmtId="49" fontId="14" fillId="0" borderId="57" xfId="16" applyNumberFormat="1" applyFont="1" applyBorder="1" applyAlignment="1">
      <alignment vertical="center"/>
    </xf>
    <xf numFmtId="49" fontId="14" fillId="0" borderId="0" xfId="16" applyNumberFormat="1" applyFont="1" applyAlignment="1">
      <alignment horizontal="center" vertical="center" shrinkToFit="1"/>
    </xf>
    <xf numFmtId="49" fontId="15" fillId="0" borderId="0" xfId="16" applyNumberFormat="1" applyFont="1" applyAlignment="1">
      <alignment horizontal="right" vertical="center"/>
    </xf>
    <xf numFmtId="49" fontId="15" fillId="0" borderId="0" xfId="16" applyNumberFormat="1" applyFont="1" applyAlignment="1">
      <alignment horizontal="center" vertical="top"/>
    </xf>
    <xf numFmtId="49" fontId="30" fillId="0" borderId="0" xfId="16" applyNumberFormat="1" applyFont="1" applyAlignment="1">
      <alignment vertical="center"/>
    </xf>
    <xf numFmtId="49" fontId="15" fillId="0" borderId="0" xfId="16" applyNumberFormat="1" applyFont="1" applyAlignment="1">
      <alignment vertical="center"/>
    </xf>
    <xf numFmtId="49" fontId="15" fillId="0" borderId="0" xfId="16" applyNumberFormat="1" applyFont="1" applyAlignment="1">
      <alignment vertical="top"/>
    </xf>
    <xf numFmtId="49" fontId="30" fillId="0" borderId="0" xfId="16" applyNumberFormat="1" applyFont="1" applyAlignment="1">
      <alignment horizontal="center" vertical="top"/>
    </xf>
    <xf numFmtId="49" fontId="30" fillId="0" borderId="0" xfId="16" applyNumberFormat="1" applyFont="1" applyAlignment="1">
      <alignment vertical="top" wrapText="1"/>
    </xf>
    <xf numFmtId="49" fontId="30" fillId="0" borderId="0" xfId="16" applyNumberFormat="1" applyFont="1" applyAlignment="1">
      <alignment horizontal="center" vertical="center"/>
    </xf>
    <xf numFmtId="0" fontId="57" fillId="0" borderId="0" xfId="17" applyFont="1">
      <alignment vertical="center"/>
    </xf>
    <xf numFmtId="0" fontId="11" fillId="0" borderId="0" xfId="17" applyFont="1">
      <alignment vertical="center"/>
    </xf>
    <xf numFmtId="0" fontId="12" fillId="0" borderId="0" xfId="17" applyFont="1">
      <alignment vertical="center"/>
    </xf>
    <xf numFmtId="0" fontId="12" fillId="0" borderId="0" xfId="17" applyFont="1" applyAlignment="1">
      <alignment horizontal="right" vertical="center"/>
    </xf>
    <xf numFmtId="0" fontId="12" fillId="6" borderId="5" xfId="17" applyFont="1" applyFill="1" applyBorder="1">
      <alignment vertical="center"/>
    </xf>
    <xf numFmtId="0" fontId="56" fillId="0" borderId="0" xfId="17">
      <alignment vertical="center"/>
    </xf>
    <xf numFmtId="0" fontId="78" fillId="8" borderId="0" xfId="18" applyFont="1" applyFill="1" applyAlignment="1">
      <alignment horizontal="left" vertical="center"/>
    </xf>
    <xf numFmtId="0" fontId="78" fillId="8" borderId="0" xfId="18" applyFont="1" applyFill="1" applyAlignment="1">
      <alignment horizontal="left" vertical="top"/>
    </xf>
    <xf numFmtId="0" fontId="80" fillId="8" borderId="0" xfId="18" applyFont="1" applyFill="1" applyAlignment="1">
      <alignment horizontal="center" vertical="center"/>
    </xf>
    <xf numFmtId="0" fontId="81" fillId="8" borderId="0" xfId="18" applyFont="1" applyFill="1" applyAlignment="1">
      <alignment vertical="center"/>
    </xf>
    <xf numFmtId="0" fontId="81" fillId="8" borderId="0" xfId="18" applyFont="1" applyFill="1" applyAlignment="1">
      <alignment horizontal="right" vertical="center"/>
    </xf>
    <xf numFmtId="0" fontId="81" fillId="8" borderId="0" xfId="18" applyFont="1" applyFill="1" applyAlignment="1">
      <alignment horizontal="center" vertical="center"/>
    </xf>
    <xf numFmtId="0" fontId="81" fillId="8" borderId="0" xfId="18" applyFont="1" applyFill="1" applyAlignment="1">
      <alignment horizontal="left" vertical="center"/>
    </xf>
    <xf numFmtId="0" fontId="82" fillId="8" borderId="0" xfId="18" applyFont="1" applyFill="1"/>
    <xf numFmtId="0" fontId="78" fillId="8" borderId="0" xfId="18" applyFont="1" applyFill="1" applyAlignment="1">
      <alignment horizontal="left"/>
    </xf>
    <xf numFmtId="0" fontId="79" fillId="8" borderId="0" xfId="18" applyFont="1" applyFill="1" applyAlignment="1">
      <alignment horizontal="right" vertical="top"/>
    </xf>
    <xf numFmtId="0" fontId="78" fillId="8" borderId="1" xfId="18" applyFont="1" applyFill="1" applyBorder="1"/>
    <xf numFmtId="0" fontId="81" fillId="8" borderId="0" xfId="18" applyFont="1" applyFill="1" applyAlignment="1">
      <alignment horizontal="center" vertical="top"/>
    </xf>
    <xf numFmtId="0" fontId="83" fillId="8" borderId="0" xfId="18" applyFont="1" applyFill="1" applyAlignment="1">
      <alignment vertical="top"/>
    </xf>
    <xf numFmtId="0" fontId="83" fillId="8" borderId="0" xfId="18" applyFont="1" applyFill="1" applyAlignment="1">
      <alignment vertical="top" wrapText="1"/>
    </xf>
    <xf numFmtId="0" fontId="84" fillId="8" borderId="0" xfId="18" applyFont="1" applyFill="1" applyAlignment="1">
      <alignment horizontal="left" vertical="top"/>
    </xf>
    <xf numFmtId="0" fontId="78" fillId="8" borderId="5" xfId="18" applyFont="1" applyFill="1" applyBorder="1" applyAlignment="1">
      <alignment horizontal="center" vertical="center"/>
    </xf>
    <xf numFmtId="0" fontId="78" fillId="0" borderId="0" xfId="18" applyFont="1" applyAlignment="1">
      <alignment horizontal="left" vertical="top"/>
    </xf>
    <xf numFmtId="0" fontId="78" fillId="0" borderId="5" xfId="18" applyFont="1" applyBorder="1" applyAlignment="1">
      <alignment horizontal="center" vertical="center"/>
    </xf>
    <xf numFmtId="0" fontId="78" fillId="8" borderId="0" xfId="18" applyFont="1" applyFill="1" applyAlignment="1">
      <alignment vertical="top"/>
    </xf>
    <xf numFmtId="0" fontId="85" fillId="0" borderId="0" xfId="19" applyFont="1" applyAlignment="1">
      <alignment horizontal="left" vertical="center"/>
    </xf>
    <xf numFmtId="0" fontId="86" fillId="8" borderId="0" xfId="18" applyFont="1" applyFill="1" applyAlignment="1">
      <alignment vertical="top"/>
    </xf>
    <xf numFmtId="0" fontId="86" fillId="8" borderId="0" xfId="18" applyFont="1" applyFill="1" applyAlignment="1">
      <alignment horizontal="left" vertical="top"/>
    </xf>
    <xf numFmtId="0" fontId="86" fillId="8" borderId="0" xfId="18" applyFont="1" applyFill="1" applyAlignment="1">
      <alignment horizontal="left" vertical="top" wrapText="1"/>
    </xf>
    <xf numFmtId="0" fontId="14" fillId="0" borderId="0" xfId="16" applyFont="1" applyAlignment="1">
      <alignment horizontal="center"/>
    </xf>
    <xf numFmtId="0" fontId="9" fillId="0" borderId="5" xfId="16" applyFont="1" applyBorder="1" applyAlignment="1">
      <alignment horizontal="distributed" vertical="center" indent="1"/>
    </xf>
    <xf numFmtId="0" fontId="14" fillId="0" borderId="5" xfId="16" applyFont="1" applyBorder="1" applyAlignment="1">
      <alignment horizontal="left"/>
    </xf>
    <xf numFmtId="0" fontId="15" fillId="0" borderId="5" xfId="16" applyFont="1" applyBorder="1" applyAlignment="1">
      <alignment horizontal="distributed" vertical="center" indent="1"/>
    </xf>
    <xf numFmtId="0" fontId="14" fillId="0" borderId="0" xfId="16" applyFont="1" applyAlignment="1">
      <alignment vertical="center"/>
    </xf>
    <xf numFmtId="0" fontId="14" fillId="0" borderId="28" xfId="16" applyFont="1" applyBorder="1" applyAlignment="1">
      <alignment horizontal="center"/>
    </xf>
    <xf numFmtId="0" fontId="87" fillId="0" borderId="0" xfId="16" applyFont="1"/>
    <xf numFmtId="0" fontId="9" fillId="0" borderId="0" xfId="16" applyFont="1"/>
    <xf numFmtId="0" fontId="31" fillId="0" borderId="0" xfId="16" applyFont="1" applyAlignment="1">
      <alignment horizontal="center"/>
    </xf>
    <xf numFmtId="0" fontId="31" fillId="0" borderId="5" xfId="16" applyFont="1" applyBorder="1" applyAlignment="1">
      <alignment horizontal="center"/>
    </xf>
    <xf numFmtId="0" fontId="15" fillId="0" borderId="2" xfId="16" applyFont="1" applyBorder="1"/>
    <xf numFmtId="0" fontId="9" fillId="0" borderId="28" xfId="16" applyFont="1" applyBorder="1"/>
    <xf numFmtId="0" fontId="9" fillId="0" borderId="3" xfId="16" applyFont="1" applyBorder="1"/>
    <xf numFmtId="0" fontId="9" fillId="0" borderId="21" xfId="16" applyFont="1" applyBorder="1"/>
    <xf numFmtId="0" fontId="40" fillId="0" borderId="0" xfId="4" applyFont="1" applyAlignment="1">
      <alignment horizontal="left" vertical="center" wrapText="1"/>
    </xf>
    <xf numFmtId="0" fontId="45" fillId="0" borderId="17" xfId="4" applyFont="1" applyBorder="1" applyAlignment="1">
      <alignment horizontal="left" vertical="center"/>
    </xf>
    <xf numFmtId="0" fontId="45" fillId="0" borderId="16" xfId="4" applyFont="1" applyBorder="1" applyAlignment="1">
      <alignment horizontal="left" vertical="center"/>
    </xf>
    <xf numFmtId="0" fontId="37" fillId="0" borderId="0" xfId="4" applyFont="1" applyAlignment="1">
      <alignment horizontal="center" vertical="center"/>
    </xf>
    <xf numFmtId="0" fontId="51" fillId="3" borderId="0" xfId="6" applyFont="1" applyFill="1" applyAlignment="1">
      <alignment horizontal="center"/>
    </xf>
    <xf numFmtId="0" fontId="37" fillId="0" borderId="0" xfId="4" applyFont="1" applyAlignment="1">
      <alignment horizontal="left" vertical="center"/>
    </xf>
    <xf numFmtId="0" fontId="37" fillId="0" borderId="2" xfId="4" applyFont="1" applyBorder="1" applyAlignment="1">
      <alignment horizontal="left" vertical="center" wrapText="1"/>
    </xf>
    <xf numFmtId="0" fontId="37" fillId="0" borderId="0" xfId="4" applyFont="1" applyBorder="1" applyAlignment="1">
      <alignment horizontal="left" vertical="center" wrapText="1"/>
    </xf>
    <xf numFmtId="0" fontId="37" fillId="0" borderId="0" xfId="4" applyFont="1" applyAlignment="1">
      <alignment horizontal="left" vertical="center" wrapText="1"/>
    </xf>
    <xf numFmtId="0" fontId="33" fillId="0" borderId="0" xfId="7" applyFont="1" applyAlignment="1">
      <alignment horizontal="left" vertical="center" wrapText="1"/>
    </xf>
    <xf numFmtId="0" fontId="37" fillId="3" borderId="0" xfId="4" applyFont="1" applyFill="1" applyAlignment="1">
      <alignment horizontal="center" vertical="center"/>
    </xf>
    <xf numFmtId="0" fontId="41" fillId="0" borderId="0" xfId="6" applyAlignment="1">
      <alignment horizontal="left" vertical="center" wrapText="1"/>
    </xf>
    <xf numFmtId="0" fontId="33" fillId="0" borderId="0" xfId="6" applyFont="1" applyFill="1" applyAlignment="1">
      <alignment horizontal="left" vertical="center" wrapText="1"/>
    </xf>
    <xf numFmtId="0" fontId="33" fillId="0" borderId="0" xfId="4" applyFont="1" applyAlignment="1">
      <alignment horizontal="left" vertical="center" wrapText="1"/>
    </xf>
    <xf numFmtId="0" fontId="33" fillId="0" borderId="0" xfId="4" applyFont="1" applyAlignment="1">
      <alignment horizontal="left" vertical="center"/>
    </xf>
    <xf numFmtId="0" fontId="33" fillId="3" borderId="0" xfId="4" applyFont="1" applyFill="1" applyAlignment="1">
      <alignment horizontal="left" vertical="center"/>
    </xf>
    <xf numFmtId="0" fontId="33" fillId="0" borderId="0" xfId="4" applyFont="1" applyAlignment="1">
      <alignment horizontal="center" vertical="center"/>
    </xf>
    <xf numFmtId="0" fontId="33" fillId="0" borderId="0" xfId="4" applyFont="1" applyAlignment="1">
      <alignment vertical="center" shrinkToFit="1"/>
    </xf>
    <xf numFmtId="0" fontId="41" fillId="0" borderId="0" xfId="6" applyAlignment="1">
      <alignment vertical="center" shrinkToFit="1"/>
    </xf>
    <xf numFmtId="49" fontId="7" fillId="0" borderId="0" xfId="9" applyNumberFormat="1" applyFont="1" applyAlignment="1">
      <alignment horizontal="left" vertical="top" wrapText="1"/>
    </xf>
    <xf numFmtId="49" fontId="8" fillId="0" borderId="11" xfId="9" applyNumberFormat="1" applyFont="1" applyBorder="1" applyAlignment="1">
      <alignment vertical="center" wrapText="1"/>
    </xf>
    <xf numFmtId="49" fontId="8" fillId="0" borderId="34" xfId="9" applyNumberFormat="1" applyFont="1" applyBorder="1" applyAlignment="1">
      <alignment vertical="center" wrapText="1"/>
    </xf>
    <xf numFmtId="49" fontId="8" fillId="0" borderId="35" xfId="9" applyNumberFormat="1" applyFont="1" applyBorder="1" applyAlignment="1">
      <alignment vertical="center" wrapText="1"/>
    </xf>
    <xf numFmtId="49" fontId="7" fillId="0" borderId="11" xfId="9" applyNumberFormat="1" applyFont="1" applyBorder="1" applyAlignment="1">
      <alignment horizontal="center" vertical="center" shrinkToFit="1"/>
    </xf>
    <xf numFmtId="49" fontId="7" fillId="0" borderId="35" xfId="9" applyNumberFormat="1" applyFont="1" applyBorder="1" applyAlignment="1">
      <alignment horizontal="center" vertical="center" shrinkToFit="1"/>
    </xf>
    <xf numFmtId="49" fontId="7" fillId="0" borderId="34" xfId="9" applyNumberFormat="1" applyFont="1" applyBorder="1" applyAlignment="1">
      <alignment horizontal="center" vertical="center" shrinkToFit="1"/>
    </xf>
    <xf numFmtId="49" fontId="7" fillId="8" borderId="5" xfId="9" applyNumberFormat="1" applyFont="1" applyFill="1" applyBorder="1" applyAlignment="1">
      <alignment horizontal="center" vertical="center"/>
    </xf>
    <xf numFmtId="0" fontId="7" fillId="9" borderId="11" xfId="13" applyFont="1" applyFill="1" applyBorder="1">
      <alignment vertical="center"/>
    </xf>
    <xf numFmtId="0" fontId="7" fillId="9" borderId="34" xfId="13" applyFont="1" applyFill="1" applyBorder="1">
      <alignment vertical="center"/>
    </xf>
    <xf numFmtId="0" fontId="7" fillId="9" borderId="35" xfId="13" applyFont="1" applyFill="1" applyBorder="1">
      <alignment vertical="center"/>
    </xf>
    <xf numFmtId="49" fontId="7" fillId="9" borderId="15" xfId="9" applyNumberFormat="1" applyFont="1" applyFill="1" applyBorder="1" applyAlignment="1">
      <alignment horizontal="center" vertical="center" textRotation="255"/>
    </xf>
    <xf numFmtId="49" fontId="7" fillId="9" borderId="27" xfId="9" applyNumberFormat="1" applyFont="1" applyFill="1" applyBorder="1" applyAlignment="1">
      <alignment horizontal="center" vertical="center" textRotation="255"/>
    </xf>
    <xf numFmtId="49" fontId="7" fillId="9" borderId="22" xfId="9" applyNumberFormat="1" applyFont="1" applyFill="1" applyBorder="1" applyAlignment="1">
      <alignment horizontal="center" vertical="center" textRotation="255"/>
    </xf>
    <xf numFmtId="49" fontId="7" fillId="8" borderId="9" xfId="9" applyNumberFormat="1" applyFont="1" applyFill="1" applyBorder="1">
      <alignment vertical="center"/>
    </xf>
    <xf numFmtId="49" fontId="7" fillId="8" borderId="8" xfId="9" applyNumberFormat="1" applyFont="1" applyFill="1" applyBorder="1">
      <alignment vertical="center"/>
    </xf>
    <xf numFmtId="49" fontId="7" fillId="8" borderId="20" xfId="9" applyNumberFormat="1" applyFont="1" applyFill="1" applyBorder="1">
      <alignment vertical="center"/>
    </xf>
    <xf numFmtId="49" fontId="7" fillId="0" borderId="0" xfId="9" applyNumberFormat="1" applyFont="1" applyAlignment="1">
      <alignment vertical="top" wrapText="1"/>
    </xf>
    <xf numFmtId="49" fontId="7" fillId="0" borderId="0" xfId="9" applyNumberFormat="1" applyFont="1" applyAlignment="1">
      <alignment vertical="top" wrapText="1" shrinkToFit="1"/>
    </xf>
    <xf numFmtId="0" fontId="7" fillId="0" borderId="0" xfId="9" applyFont="1" applyAlignment="1">
      <alignment vertical="top" wrapText="1" shrinkToFit="1"/>
    </xf>
    <xf numFmtId="49" fontId="7" fillId="8" borderId="9" xfId="9" applyNumberFormat="1" applyFont="1" applyFill="1" applyBorder="1" applyAlignment="1">
      <alignment horizontal="center" vertical="center"/>
    </xf>
    <xf numFmtId="49" fontId="7" fillId="8" borderId="8" xfId="9" applyNumberFormat="1" applyFont="1" applyFill="1" applyBorder="1" applyAlignment="1">
      <alignment horizontal="center" vertical="center"/>
    </xf>
    <xf numFmtId="49" fontId="7" fillId="8" borderId="20" xfId="9" applyNumberFormat="1" applyFont="1" applyFill="1" applyBorder="1" applyAlignment="1">
      <alignment horizontal="center" vertical="center"/>
    </xf>
    <xf numFmtId="49" fontId="7" fillId="0" borderId="11" xfId="9" applyNumberFormat="1" applyFont="1" applyBorder="1" applyAlignment="1">
      <alignment vertical="center" shrinkToFit="1"/>
    </xf>
    <xf numFmtId="49" fontId="7" fillId="0" borderId="35" xfId="9" applyNumberFormat="1" applyFont="1" applyBorder="1" applyAlignment="1">
      <alignment vertical="center" shrinkToFit="1"/>
    </xf>
    <xf numFmtId="49" fontId="6" fillId="0" borderId="8" xfId="9" applyNumberFormat="1" applyFont="1" applyBorder="1" applyAlignment="1">
      <alignment vertical="center" wrapText="1"/>
    </xf>
    <xf numFmtId="49" fontId="6" fillId="0" borderId="0" xfId="9" applyNumberFormat="1" applyFont="1" applyAlignment="1">
      <alignment vertical="center" wrapText="1"/>
    </xf>
    <xf numFmtId="49" fontId="6" fillId="0" borderId="1" xfId="9" applyNumberFormat="1" applyFont="1" applyBorder="1" applyAlignment="1">
      <alignment vertical="center" wrapText="1"/>
    </xf>
    <xf numFmtId="49" fontId="8" fillId="0" borderId="1" xfId="9" applyNumberFormat="1" applyFont="1" applyBorder="1">
      <alignment vertical="center"/>
    </xf>
    <xf numFmtId="49" fontId="6" fillId="0" borderId="35" xfId="9" applyNumberFormat="1" applyFont="1" applyBorder="1" applyAlignment="1">
      <alignment vertical="center" wrapText="1"/>
    </xf>
    <xf numFmtId="49" fontId="7" fillId="0" borderId="34" xfId="9" applyNumberFormat="1" applyFont="1" applyBorder="1" applyAlignment="1">
      <alignment vertical="center" shrinkToFit="1"/>
    </xf>
    <xf numFmtId="0" fontId="7" fillId="0" borderId="34" xfId="9" applyFont="1" applyBorder="1" applyAlignment="1">
      <alignment vertical="center" shrinkToFit="1"/>
    </xf>
    <xf numFmtId="49" fontId="7" fillId="8" borderId="11" xfId="9" applyNumberFormat="1" applyFont="1" applyFill="1" applyBorder="1" applyAlignment="1">
      <alignment vertical="center" shrinkToFit="1"/>
    </xf>
    <xf numFmtId="49" fontId="7" fillId="8" borderId="35" xfId="9" applyNumberFormat="1" applyFont="1" applyFill="1" applyBorder="1" applyAlignment="1">
      <alignment vertical="center" shrinkToFit="1"/>
    </xf>
    <xf numFmtId="49" fontId="7" fillId="0" borderId="9" xfId="9" applyNumberFormat="1" applyFont="1" applyBorder="1" applyAlignment="1">
      <alignment horizontal="center" vertical="center"/>
    </xf>
    <xf numFmtId="49" fontId="7" fillId="0" borderId="8" xfId="9" applyNumberFormat="1" applyFont="1" applyBorder="1" applyAlignment="1">
      <alignment horizontal="center" vertical="center"/>
    </xf>
    <xf numFmtId="49" fontId="7" fillId="0" borderId="20" xfId="9" applyNumberFormat="1" applyFont="1" applyBorder="1" applyAlignment="1">
      <alignment horizontal="center" vertical="center"/>
    </xf>
    <xf numFmtId="49" fontId="7" fillId="9" borderId="8" xfId="9" applyNumberFormat="1" applyFont="1" applyFill="1" applyBorder="1" applyAlignment="1">
      <alignment horizontal="center" vertical="center" wrapText="1" shrinkToFit="1"/>
    </xf>
    <xf numFmtId="49" fontId="7" fillId="9" borderId="1" xfId="9" applyNumberFormat="1" applyFont="1" applyFill="1" applyBorder="1" applyAlignment="1">
      <alignment horizontal="center" vertical="center" wrapText="1" shrinkToFit="1"/>
    </xf>
    <xf numFmtId="49" fontId="6" fillId="9" borderId="5" xfId="9" applyNumberFormat="1" applyFont="1" applyFill="1" applyBorder="1" applyAlignment="1">
      <alignment horizontal="center" vertical="center" wrapText="1" shrinkToFit="1"/>
    </xf>
    <xf numFmtId="0" fontId="6" fillId="9" borderId="5" xfId="9" applyFont="1" applyFill="1" applyBorder="1" applyAlignment="1">
      <alignment horizontal="center" vertical="center" wrapText="1" shrinkToFit="1"/>
    </xf>
    <xf numFmtId="49" fontId="6" fillId="9" borderId="9" xfId="9" applyNumberFormat="1" applyFont="1" applyFill="1" applyBorder="1" applyAlignment="1">
      <alignment horizontal="center" vertical="center" wrapText="1" shrinkToFit="1"/>
    </xf>
    <xf numFmtId="49" fontId="6" fillId="9" borderId="8" xfId="9" applyNumberFormat="1" applyFont="1" applyFill="1" applyBorder="1" applyAlignment="1">
      <alignment horizontal="center" vertical="center" wrapText="1" shrinkToFit="1"/>
    </xf>
    <xf numFmtId="49" fontId="6" fillId="9" borderId="28" xfId="9" applyNumberFormat="1" applyFont="1" applyFill="1" applyBorder="1" applyAlignment="1">
      <alignment horizontal="center" vertical="center" wrapText="1" shrinkToFit="1"/>
    </xf>
    <xf numFmtId="49" fontId="6" fillId="9" borderId="3" xfId="9" applyNumberFormat="1" applyFont="1" applyFill="1" applyBorder="1" applyAlignment="1">
      <alignment horizontal="center" vertical="center" wrapText="1" shrinkToFit="1"/>
    </xf>
    <xf numFmtId="49" fontId="6" fillId="9" borderId="1" xfId="9" applyNumberFormat="1" applyFont="1" applyFill="1" applyBorder="1" applyAlignment="1">
      <alignment horizontal="center" vertical="center" wrapText="1" shrinkToFit="1"/>
    </xf>
    <xf numFmtId="49" fontId="6" fillId="9" borderId="21" xfId="9" applyNumberFormat="1" applyFont="1" applyFill="1" applyBorder="1" applyAlignment="1">
      <alignment horizontal="center" vertical="center" wrapText="1" shrinkToFit="1"/>
    </xf>
    <xf numFmtId="49" fontId="7" fillId="0" borderId="15" xfId="9" applyNumberFormat="1" applyFont="1" applyBorder="1" applyAlignment="1">
      <alignment horizontal="center" vertical="center" textRotation="255" wrapText="1"/>
    </xf>
    <xf numFmtId="49" fontId="7" fillId="0" borderId="27" xfId="9" applyNumberFormat="1" applyFont="1" applyBorder="1" applyAlignment="1">
      <alignment horizontal="center" vertical="center" textRotation="255" wrapText="1"/>
    </xf>
    <xf numFmtId="49" fontId="7" fillId="0" borderId="22" xfId="9" applyNumberFormat="1" applyFont="1" applyBorder="1" applyAlignment="1">
      <alignment horizontal="center" vertical="center" textRotation="255" wrapText="1"/>
    </xf>
    <xf numFmtId="49" fontId="7" fillId="0" borderId="3" xfId="9" applyNumberFormat="1" applyFont="1" applyBorder="1" applyAlignment="1">
      <alignment vertical="center" shrinkToFit="1"/>
    </xf>
    <xf numFmtId="0" fontId="7" fillId="0" borderId="1" xfId="9" applyFont="1" applyBorder="1" applyAlignment="1">
      <alignment vertical="center" shrinkToFit="1"/>
    </xf>
    <xf numFmtId="49" fontId="7" fillId="9" borderId="8" xfId="9" applyNumberFormat="1" applyFont="1" applyFill="1" applyBorder="1" applyAlignment="1">
      <alignment vertical="center" wrapText="1"/>
    </xf>
    <xf numFmtId="49" fontId="7" fillId="9" borderId="20" xfId="9" applyNumberFormat="1" applyFont="1" applyFill="1" applyBorder="1" applyAlignment="1">
      <alignment vertical="center" wrapText="1"/>
    </xf>
    <xf numFmtId="49" fontId="7" fillId="9" borderId="0" xfId="9" applyNumberFormat="1" applyFont="1" applyFill="1" applyAlignment="1">
      <alignment vertical="center" wrapText="1"/>
    </xf>
    <xf numFmtId="49" fontId="7" fillId="9" borderId="28" xfId="9" applyNumberFormat="1" applyFont="1" applyFill="1" applyBorder="1" applyAlignment="1">
      <alignment vertical="center" wrapText="1"/>
    </xf>
    <xf numFmtId="49" fontId="7" fillId="9" borderId="1" xfId="9" applyNumberFormat="1" applyFont="1" applyFill="1" applyBorder="1" applyAlignment="1">
      <alignment vertical="center" wrapText="1"/>
    </xf>
    <xf numFmtId="49" fontId="7" fillId="9" borderId="21" xfId="9" applyNumberFormat="1" applyFont="1" applyFill="1" applyBorder="1" applyAlignment="1">
      <alignment vertical="center" wrapText="1"/>
    </xf>
    <xf numFmtId="49" fontId="7" fillId="0" borderId="8" xfId="9" applyNumberFormat="1" applyFont="1" applyBorder="1">
      <alignment vertical="center"/>
    </xf>
    <xf numFmtId="49" fontId="7" fillId="0" borderId="0" xfId="9" applyNumberFormat="1" applyFont="1" applyAlignment="1">
      <alignment horizontal="center" vertical="center" shrinkToFit="1"/>
    </xf>
    <xf numFmtId="49" fontId="7" fillId="0" borderId="0" xfId="9" applyNumberFormat="1" applyFont="1" applyAlignment="1">
      <alignment vertical="center" shrinkToFit="1"/>
    </xf>
    <xf numFmtId="49" fontId="7" fillId="0" borderId="28" xfId="9" applyNumberFormat="1" applyFont="1" applyBorder="1" applyAlignment="1">
      <alignment vertical="center" shrinkToFit="1"/>
    </xf>
    <xf numFmtId="49" fontId="7" fillId="0" borderId="3" xfId="9" applyNumberFormat="1" applyFont="1" applyBorder="1">
      <alignment vertical="center"/>
    </xf>
    <xf numFmtId="49" fontId="7" fillId="0" borderId="1" xfId="9" applyNumberFormat="1" applyFont="1" applyBorder="1">
      <alignment vertical="center"/>
    </xf>
    <xf numFmtId="49" fontId="7" fillId="0" borderId="28" xfId="9" applyNumberFormat="1" applyFont="1" applyBorder="1">
      <alignment vertical="center"/>
    </xf>
    <xf numFmtId="49" fontId="7" fillId="9" borderId="11" xfId="9" applyNumberFormat="1" applyFont="1" applyFill="1" applyBorder="1" applyAlignment="1">
      <alignment horizontal="center" vertical="center" wrapText="1"/>
    </xf>
    <xf numFmtId="49" fontId="7" fillId="9" borderId="34" xfId="9" applyNumberFormat="1" applyFont="1" applyFill="1" applyBorder="1" applyAlignment="1">
      <alignment horizontal="center" vertical="center" wrapText="1"/>
    </xf>
    <xf numFmtId="49" fontId="7" fillId="9" borderId="35" xfId="9" applyNumberFormat="1" applyFont="1" applyFill="1" applyBorder="1" applyAlignment="1">
      <alignment horizontal="center" vertical="center" wrapText="1"/>
    </xf>
    <xf numFmtId="49" fontId="7" fillId="0" borderId="11" xfId="9" applyNumberFormat="1" applyFont="1" applyBorder="1" applyAlignment="1">
      <alignment horizontal="center" vertical="center"/>
    </xf>
    <xf numFmtId="49" fontId="7" fillId="0" borderId="35" xfId="9" applyNumberFormat="1" applyFont="1" applyBorder="1" applyAlignment="1">
      <alignment horizontal="center" vertical="center"/>
    </xf>
    <xf numFmtId="49" fontId="7" fillId="9" borderId="9" xfId="9" applyNumberFormat="1" applyFont="1" applyFill="1" applyBorder="1">
      <alignment vertical="center"/>
    </xf>
    <xf numFmtId="49" fontId="7" fillId="9" borderId="20" xfId="9" applyNumberFormat="1" applyFont="1" applyFill="1" applyBorder="1">
      <alignment vertical="center"/>
    </xf>
    <xf numFmtId="49" fontId="7" fillId="9" borderId="2" xfId="9" applyNumberFormat="1" applyFont="1" applyFill="1" applyBorder="1">
      <alignment vertical="center"/>
    </xf>
    <xf numFmtId="49" fontId="7" fillId="9" borderId="28" xfId="9" applyNumberFormat="1" applyFont="1" applyFill="1" applyBorder="1">
      <alignment vertical="center"/>
    </xf>
    <xf numFmtId="49" fontId="7" fillId="9" borderId="3" xfId="9" applyNumberFormat="1" applyFont="1" applyFill="1" applyBorder="1">
      <alignment vertical="center"/>
    </xf>
    <xf numFmtId="49" fontId="7" fillId="9" borderId="21" xfId="9" applyNumberFormat="1" applyFont="1" applyFill="1" applyBorder="1">
      <alignment vertical="center"/>
    </xf>
    <xf numFmtId="49" fontId="7" fillId="0" borderId="21" xfId="9" applyNumberFormat="1" applyFont="1" applyBorder="1">
      <alignment vertical="center"/>
    </xf>
    <xf numFmtId="49" fontId="7" fillId="9" borderId="24" xfId="9" applyNumberFormat="1" applyFont="1" applyFill="1" applyBorder="1" applyAlignment="1">
      <alignment vertical="center" shrinkToFit="1"/>
    </xf>
    <xf numFmtId="49" fontId="7" fillId="9" borderId="36" xfId="9" applyNumberFormat="1" applyFont="1" applyFill="1" applyBorder="1" applyAlignment="1">
      <alignment vertical="center" shrinkToFit="1"/>
    </xf>
    <xf numFmtId="49" fontId="7" fillId="0" borderId="9" xfId="9" applyNumberFormat="1" applyFont="1" applyBorder="1" applyAlignment="1">
      <alignment vertical="center" shrinkToFit="1"/>
    </xf>
    <xf numFmtId="49" fontId="7" fillId="0" borderId="8" xfId="9" applyNumberFormat="1" applyFont="1" applyBorder="1" applyAlignment="1">
      <alignment vertical="center" shrinkToFit="1"/>
    </xf>
    <xf numFmtId="49" fontId="7" fillId="0" borderId="20" xfId="9" applyNumberFormat="1" applyFont="1" applyBorder="1" applyAlignment="1">
      <alignment vertical="center" shrinkToFit="1"/>
    </xf>
    <xf numFmtId="49" fontId="7" fillId="9" borderId="7" xfId="9" applyNumberFormat="1" applyFont="1" applyFill="1" applyBorder="1" applyAlignment="1">
      <alignment vertical="center" shrinkToFit="1"/>
    </xf>
    <xf numFmtId="49" fontId="7" fillId="9" borderId="30" xfId="9" applyNumberFormat="1" applyFont="1" applyFill="1" applyBorder="1" applyAlignment="1">
      <alignment vertical="center" shrinkToFit="1"/>
    </xf>
    <xf numFmtId="49" fontId="10" fillId="0" borderId="6" xfId="9" applyNumberFormat="1" applyFont="1" applyBorder="1" applyAlignment="1">
      <alignment vertical="center" shrinkToFit="1"/>
    </xf>
    <xf numFmtId="49" fontId="10" fillId="0" borderId="7" xfId="9" applyNumberFormat="1" applyFont="1" applyBorder="1" applyAlignment="1">
      <alignment vertical="center" shrinkToFit="1"/>
    </xf>
    <xf numFmtId="49" fontId="10" fillId="0" borderId="30" xfId="9" applyNumberFormat="1" applyFont="1" applyBorder="1" applyAlignment="1">
      <alignment vertical="center" shrinkToFit="1"/>
    </xf>
    <xf numFmtId="49" fontId="4" fillId="0" borderId="0" xfId="9" applyNumberFormat="1" applyFont="1" applyAlignment="1">
      <alignment vertical="center" shrinkToFit="1"/>
    </xf>
    <xf numFmtId="49" fontId="8" fillId="0" borderId="11" xfId="9" applyNumberFormat="1" applyFont="1" applyBorder="1" applyAlignment="1">
      <alignment horizontal="center" vertical="center"/>
    </xf>
    <xf numFmtId="49" fontId="8" fillId="0" borderId="34" xfId="9" applyNumberFormat="1" applyFont="1" applyBorder="1" applyAlignment="1">
      <alignment horizontal="center" vertical="center"/>
    </xf>
    <xf numFmtId="49" fontId="8" fillId="0" borderId="35" xfId="9" applyNumberFormat="1" applyFont="1" applyBorder="1" applyAlignment="1">
      <alignment horizontal="center" vertical="center"/>
    </xf>
    <xf numFmtId="49" fontId="7" fillId="9" borderId="23" xfId="9" applyNumberFormat="1" applyFont="1" applyFill="1" applyBorder="1" applyAlignment="1">
      <alignment vertical="center" shrinkToFit="1"/>
    </xf>
    <xf numFmtId="49" fontId="7" fillId="0" borderId="23" xfId="9" applyNumberFormat="1" applyFont="1" applyBorder="1" applyAlignment="1">
      <alignment vertical="center" shrinkToFit="1"/>
    </xf>
    <xf numFmtId="49" fontId="7" fillId="0" borderId="24" xfId="9" applyNumberFormat="1" applyFont="1" applyBorder="1" applyAlignment="1">
      <alignment vertical="center" shrinkToFit="1"/>
    </xf>
    <xf numFmtId="49" fontId="7" fillId="0" borderId="36" xfId="9" applyNumberFormat="1" applyFont="1" applyBorder="1" applyAlignment="1">
      <alignment vertical="center" shrinkToFit="1"/>
    </xf>
    <xf numFmtId="49" fontId="7" fillId="9" borderId="6" xfId="9" applyNumberFormat="1" applyFont="1" applyFill="1" applyBorder="1" applyAlignment="1">
      <alignment vertical="center" shrinkToFit="1"/>
    </xf>
    <xf numFmtId="49" fontId="71" fillId="9" borderId="9" xfId="9" applyNumberFormat="1" applyFont="1" applyFill="1" applyBorder="1" applyAlignment="1">
      <alignment vertical="center" wrapText="1"/>
    </xf>
    <xf numFmtId="49" fontId="71" fillId="9" borderId="20" xfId="9" applyNumberFormat="1" applyFont="1" applyFill="1" applyBorder="1" applyAlignment="1">
      <alignment vertical="center" wrapText="1"/>
    </xf>
    <xf numFmtId="49" fontId="71" fillId="9" borderId="3" xfId="9" applyNumberFormat="1" applyFont="1" applyFill="1" applyBorder="1" applyAlignment="1">
      <alignment vertical="center" wrapText="1"/>
    </xf>
    <xf numFmtId="49" fontId="71" fillId="9" borderId="21" xfId="9" applyNumberFormat="1" applyFont="1" applyFill="1" applyBorder="1" applyAlignment="1">
      <alignment vertical="center" wrapText="1"/>
    </xf>
    <xf numFmtId="49" fontId="71" fillId="8" borderId="15" xfId="9" applyNumberFormat="1" applyFont="1" applyFill="1" applyBorder="1" applyAlignment="1">
      <alignment horizontal="center" vertical="center" shrinkToFit="1"/>
    </xf>
    <xf numFmtId="0" fontId="71" fillId="8" borderId="22" xfId="9" applyFont="1" applyFill="1" applyBorder="1" applyAlignment="1">
      <alignment horizontal="center" vertical="center" shrinkToFit="1"/>
    </xf>
    <xf numFmtId="49" fontId="7" fillId="0" borderId="8" xfId="9" applyNumberFormat="1" applyFont="1" applyBorder="1" applyAlignment="1">
      <alignment horizontal="center" vertical="center" shrinkToFit="1"/>
    </xf>
    <xf numFmtId="49" fontId="7" fillId="0" borderId="20" xfId="9" applyNumberFormat="1" applyFont="1" applyBorder="1" applyAlignment="1">
      <alignment horizontal="center" vertical="center" shrinkToFit="1"/>
    </xf>
    <xf numFmtId="49" fontId="7" fillId="0" borderId="1" xfId="9" applyNumberFormat="1" applyFont="1" applyBorder="1" applyAlignment="1">
      <alignment horizontal="center" vertical="center" shrinkToFit="1"/>
    </xf>
    <xf numFmtId="49" fontId="7" fillId="0" borderId="21" xfId="9" applyNumberFormat="1" applyFont="1" applyBorder="1" applyAlignment="1">
      <alignment horizontal="center" vertical="center" shrinkToFit="1"/>
    </xf>
    <xf numFmtId="0" fontId="7" fillId="0" borderId="23" xfId="9" applyFont="1" applyBorder="1" applyAlignment="1">
      <alignment vertical="center" shrinkToFit="1"/>
    </xf>
    <xf numFmtId="0" fontId="7" fillId="0" borderId="24" xfId="9" applyFont="1" applyBorder="1" applyAlignment="1">
      <alignment vertical="center" shrinkToFit="1"/>
    </xf>
    <xf numFmtId="0" fontId="7" fillId="0" borderId="36" xfId="9" applyFont="1" applyBorder="1" applyAlignment="1">
      <alignment vertical="center" shrinkToFit="1"/>
    </xf>
    <xf numFmtId="49" fontId="7" fillId="0" borderId="9" xfId="9" applyNumberFormat="1" applyFont="1" applyBorder="1" applyAlignment="1">
      <alignment vertical="center" wrapText="1"/>
    </xf>
    <xf numFmtId="49" fontId="7" fillId="0" borderId="20" xfId="9" applyNumberFormat="1" applyFont="1" applyBorder="1" applyAlignment="1">
      <alignment vertical="center" wrapText="1"/>
    </xf>
    <xf numFmtId="49" fontId="7" fillId="0" borderId="3" xfId="9" applyNumberFormat="1" applyFont="1" applyBorder="1" applyAlignment="1">
      <alignment vertical="center" wrapText="1"/>
    </xf>
    <xf numFmtId="49" fontId="7" fillId="0" borderId="21" xfId="9" applyNumberFormat="1" applyFont="1" applyBorder="1" applyAlignment="1">
      <alignment vertical="center" wrapText="1"/>
    </xf>
    <xf numFmtId="0" fontId="7" fillId="0" borderId="6" xfId="9" applyFont="1" applyBorder="1" applyAlignment="1">
      <alignment vertical="center" shrinkToFit="1"/>
    </xf>
    <xf numFmtId="0" fontId="7" fillId="0" borderId="7" xfId="9" applyFont="1" applyBorder="1" applyAlignment="1">
      <alignment vertical="center" shrinkToFit="1"/>
    </xf>
    <xf numFmtId="0" fontId="7" fillId="0" borderId="30" xfId="9" applyFont="1" applyBorder="1" applyAlignment="1">
      <alignment vertical="center" shrinkToFit="1"/>
    </xf>
    <xf numFmtId="49" fontId="7" fillId="9" borderId="9" xfId="9" applyNumberFormat="1" applyFont="1" applyFill="1" applyBorder="1" applyAlignment="1">
      <alignment vertical="center" wrapText="1"/>
    </xf>
    <xf numFmtId="49" fontId="7" fillId="9" borderId="2" xfId="9" applyNumberFormat="1" applyFont="1" applyFill="1" applyBorder="1" applyAlignment="1">
      <alignment vertical="center" wrapText="1"/>
    </xf>
    <xf numFmtId="49" fontId="7" fillId="9" borderId="3" xfId="9" applyNumberFormat="1" applyFont="1" applyFill="1" applyBorder="1" applyAlignment="1">
      <alignment vertical="center" wrapText="1"/>
    </xf>
    <xf numFmtId="49" fontId="71" fillId="8" borderId="11" xfId="9" applyNumberFormat="1" applyFont="1" applyFill="1" applyBorder="1" applyAlignment="1">
      <alignment horizontal="center" vertical="center" shrinkToFit="1"/>
    </xf>
    <xf numFmtId="49" fontId="71" fillId="8" borderId="34" xfId="9" applyNumberFormat="1" applyFont="1" applyFill="1" applyBorder="1" applyAlignment="1">
      <alignment horizontal="center" vertical="center" shrinkToFit="1"/>
    </xf>
    <xf numFmtId="0" fontId="72" fillId="8" borderId="34" xfId="13" applyFont="1" applyFill="1" applyBorder="1" applyAlignment="1">
      <alignment vertical="center" shrinkToFit="1"/>
    </xf>
    <xf numFmtId="0" fontId="72" fillId="8" borderId="35" xfId="13" applyFont="1" applyFill="1" applyBorder="1" applyAlignment="1">
      <alignment vertical="center" shrinkToFit="1"/>
    </xf>
    <xf numFmtId="49" fontId="71" fillId="8" borderId="11" xfId="9" applyNumberFormat="1" applyFont="1" applyFill="1" applyBorder="1" applyAlignment="1">
      <alignment horizontal="center" vertical="center"/>
    </xf>
    <xf numFmtId="49" fontId="71" fillId="8" borderId="35" xfId="9" applyNumberFormat="1" applyFont="1" applyFill="1" applyBorder="1" applyAlignment="1">
      <alignment horizontal="center" vertical="center"/>
    </xf>
    <xf numFmtId="0" fontId="4" fillId="8" borderId="0" xfId="12" applyFont="1" applyFill="1" applyAlignment="1">
      <alignment horizontal="left" vertical="center"/>
    </xf>
    <xf numFmtId="49" fontId="4" fillId="0" borderId="0" xfId="9" applyNumberFormat="1" applyFont="1" applyAlignment="1">
      <alignment horizontal="center" vertical="center"/>
    </xf>
    <xf numFmtId="49" fontId="4" fillId="8" borderId="0" xfId="9" applyNumberFormat="1" applyFont="1" applyFill="1" applyAlignment="1">
      <alignment horizontal="right" vertical="center"/>
    </xf>
    <xf numFmtId="49" fontId="4" fillId="0" borderId="0" xfId="9" applyNumberFormat="1" applyFont="1" applyAlignment="1">
      <alignment horizontal="center" vertical="center" shrinkToFit="1"/>
    </xf>
    <xf numFmtId="0" fontId="15" fillId="0" borderId="9" xfId="14" applyFont="1" applyBorder="1" applyAlignment="1">
      <alignment horizontal="center" vertical="center"/>
    </xf>
    <xf numFmtId="0" fontId="15" fillId="0" borderId="2" xfId="14" applyFont="1" applyBorder="1" applyAlignment="1">
      <alignment horizontal="center" vertical="center"/>
    </xf>
    <xf numFmtId="0" fontId="15" fillId="0" borderId="3" xfId="14" applyFont="1" applyBorder="1" applyAlignment="1">
      <alignment horizontal="center" vertical="center"/>
    </xf>
    <xf numFmtId="0" fontId="15" fillId="0" borderId="46" xfId="14" applyFont="1" applyBorder="1" applyProtection="1">
      <protection locked="0"/>
    </xf>
    <xf numFmtId="0" fontId="15" fillId="0" borderId="66" xfId="14" applyFont="1" applyBorder="1" applyProtection="1">
      <protection locked="0"/>
    </xf>
    <xf numFmtId="0" fontId="15" fillId="0" borderId="6" xfId="14" applyFont="1" applyBorder="1" applyAlignment="1" applyProtection="1">
      <alignment horizontal="center" vertical="center"/>
      <protection locked="0"/>
    </xf>
    <xf numFmtId="0" fontId="15" fillId="0" borderId="7" xfId="14" applyFont="1" applyBorder="1" applyAlignment="1" applyProtection="1">
      <alignment horizontal="center" vertical="center"/>
      <protection locked="0"/>
    </xf>
    <xf numFmtId="0" fontId="15" fillId="0" borderId="30" xfId="14" applyFont="1" applyBorder="1" applyAlignment="1" applyProtection="1">
      <alignment horizontal="center" vertical="center"/>
      <protection locked="0"/>
    </xf>
    <xf numFmtId="0" fontId="15" fillId="0" borderId="23" xfId="14" applyFont="1" applyBorder="1" applyAlignment="1" applyProtection="1">
      <alignment horizontal="center" vertical="center"/>
      <protection locked="0"/>
    </xf>
    <xf numFmtId="0" fontId="15" fillId="0" borderId="24" xfId="14" applyFont="1" applyBorder="1" applyAlignment="1" applyProtection="1">
      <alignment horizontal="center" vertical="center"/>
      <protection locked="0"/>
    </xf>
    <xf numFmtId="0" fontId="15" fillId="0" borderId="36" xfId="14" applyFont="1" applyBorder="1" applyAlignment="1" applyProtection="1">
      <alignment horizontal="center" vertical="center"/>
      <protection locked="0"/>
    </xf>
    <xf numFmtId="0" fontId="15" fillId="0" borderId="5" xfId="14" applyFont="1" applyBorder="1" applyAlignment="1">
      <alignment horizontal="center" vertical="center"/>
    </xf>
    <xf numFmtId="0" fontId="15" fillId="0" borderId="8" xfId="14" applyFont="1" applyBorder="1" applyAlignment="1" applyProtection="1">
      <alignment horizontal="center"/>
      <protection locked="0"/>
    </xf>
    <xf numFmtId="0" fontId="15" fillId="0" borderId="1" xfId="14" applyFont="1" applyBorder="1" applyAlignment="1" applyProtection="1">
      <alignment horizontal="center"/>
      <protection locked="0"/>
    </xf>
    <xf numFmtId="0" fontId="15" fillId="0" borderId="0" xfId="14" applyFont="1" applyAlignment="1">
      <alignment horizontal="left" vertical="center" wrapText="1"/>
    </xf>
    <xf numFmtId="0" fontId="15" fillId="8" borderId="0" xfId="14" applyFont="1" applyFill="1" applyAlignment="1">
      <alignment horizontal="left" vertical="center" wrapText="1"/>
    </xf>
    <xf numFmtId="0" fontId="15" fillId="8" borderId="0" xfId="14" applyFont="1" applyFill="1" applyAlignment="1">
      <alignment vertical="center" wrapText="1"/>
    </xf>
    <xf numFmtId="0" fontId="15" fillId="0" borderId="15" xfId="14" applyFont="1" applyBorder="1" applyAlignment="1">
      <alignment horizontal="center" vertical="center" textRotation="255" wrapText="1"/>
    </xf>
    <xf numFmtId="0" fontId="15" fillId="0" borderId="27" xfId="14" applyFont="1" applyBorder="1" applyAlignment="1">
      <alignment horizontal="center" vertical="center" textRotation="255" wrapText="1"/>
    </xf>
    <xf numFmtId="0" fontId="15" fillId="0" borderId="22" xfId="14" applyFont="1" applyBorder="1" applyAlignment="1">
      <alignment horizontal="center" vertical="center" textRotation="255" wrapText="1"/>
    </xf>
    <xf numFmtId="0" fontId="4" fillId="0" borderId="11" xfId="14" applyBorder="1" applyAlignment="1">
      <alignment horizontal="left" vertical="center"/>
    </xf>
    <xf numFmtId="0" fontId="4" fillId="0" borderId="35" xfId="14" applyBorder="1" applyAlignment="1">
      <alignment horizontal="left" vertical="center"/>
    </xf>
    <xf numFmtId="0" fontId="15" fillId="0" borderId="11" xfId="14" applyFont="1" applyBorder="1" applyAlignment="1">
      <alignment horizontal="left" vertical="center" wrapText="1"/>
    </xf>
    <xf numFmtId="0" fontId="15" fillId="0" borderId="34" xfId="14" applyFont="1" applyBorder="1" applyAlignment="1">
      <alignment horizontal="left" vertical="center" wrapText="1"/>
    </xf>
    <xf numFmtId="0" fontId="15" fillId="0" borderId="35" xfId="14" applyFont="1" applyBorder="1" applyAlignment="1">
      <alignment horizontal="left" vertical="center" wrapText="1"/>
    </xf>
    <xf numFmtId="0" fontId="15" fillId="0" borderId="34" xfId="14" applyFont="1" applyBorder="1" applyProtection="1">
      <protection locked="0"/>
    </xf>
    <xf numFmtId="0" fontId="15" fillId="0" borderId="35" xfId="14" applyFont="1" applyBorder="1" applyProtection="1">
      <protection locked="0"/>
    </xf>
    <xf numFmtId="49" fontId="12" fillId="0" borderId="34" xfId="9" applyNumberFormat="1" applyBorder="1" applyAlignment="1" applyProtection="1">
      <alignment horizontal="center" vertical="center" shrinkToFit="1"/>
      <protection locked="0"/>
    </xf>
    <xf numFmtId="49" fontId="12" fillId="0" borderId="35" xfId="9" applyNumberFormat="1" applyBorder="1" applyAlignment="1" applyProtection="1">
      <alignment horizontal="center" vertical="center" shrinkToFit="1"/>
      <protection locked="0"/>
    </xf>
    <xf numFmtId="49" fontId="12" fillId="0" borderId="34" xfId="9" applyNumberFormat="1" applyBorder="1" applyAlignment="1">
      <alignment horizontal="center" vertical="center" shrinkToFit="1"/>
    </xf>
    <xf numFmtId="0" fontId="15" fillId="0" borderId="11" xfId="14" applyFont="1" applyBorder="1" applyAlignment="1">
      <alignment horizontal="left" vertical="center"/>
    </xf>
    <xf numFmtId="0" fontId="15" fillId="0" borderId="35" xfId="14" applyFont="1" applyBorder="1" applyAlignment="1">
      <alignment horizontal="left" vertical="center"/>
    </xf>
    <xf numFmtId="0" fontId="15" fillId="0" borderId="11" xfId="14" applyFont="1" applyBorder="1" applyAlignment="1" applyProtection="1">
      <alignment horizontal="left" vertical="center"/>
      <protection locked="0"/>
    </xf>
    <xf numFmtId="0" fontId="15" fillId="0" borderId="34" xfId="14" applyFont="1" applyBorder="1" applyAlignment="1" applyProtection="1">
      <alignment horizontal="left" vertical="center"/>
      <protection locked="0"/>
    </xf>
    <xf numFmtId="0" fontId="15" fillId="0" borderId="35" xfId="14" applyFont="1" applyBorder="1" applyAlignment="1" applyProtection="1">
      <alignment horizontal="left" vertical="center"/>
      <protection locked="0"/>
    </xf>
    <xf numFmtId="0" fontId="15" fillId="0" borderId="9" xfId="14" applyFont="1" applyBorder="1" applyAlignment="1">
      <alignment horizontal="left" vertical="center"/>
    </xf>
    <xf numFmtId="0" fontId="15" fillId="0" borderId="8" xfId="14" applyFont="1" applyBorder="1" applyAlignment="1">
      <alignment horizontal="left" vertical="center"/>
    </xf>
    <xf numFmtId="0" fontId="15" fillId="0" borderId="2" xfId="14" applyFont="1" applyBorder="1" applyAlignment="1">
      <alignment horizontal="left" vertical="center"/>
    </xf>
    <xf numFmtId="0" fontId="15" fillId="0" borderId="0" xfId="14" applyFont="1" applyAlignment="1">
      <alignment horizontal="left" vertical="center"/>
    </xf>
    <xf numFmtId="0" fontId="15" fillId="0" borderId="3" xfId="14" applyFont="1" applyBorder="1" applyAlignment="1">
      <alignment horizontal="left" vertical="center"/>
    </xf>
    <xf numFmtId="0" fontId="15" fillId="0" borderId="1" xfId="14" applyFont="1" applyBorder="1" applyAlignment="1">
      <alignment horizontal="left" vertical="center"/>
    </xf>
    <xf numFmtId="0" fontId="15" fillId="0" borderId="9" xfId="14" applyFont="1" applyBorder="1" applyAlignment="1" applyProtection="1">
      <alignment horizontal="left" vertical="center"/>
      <protection locked="0"/>
    </xf>
    <xf numFmtId="0" fontId="15" fillId="0" borderId="8" xfId="14" applyFont="1" applyBorder="1" applyAlignment="1" applyProtection="1">
      <alignment horizontal="left" vertical="center"/>
      <protection locked="0"/>
    </xf>
    <xf numFmtId="0" fontId="15" fillId="0" borderId="20" xfId="14" applyFont="1" applyBorder="1" applyAlignment="1" applyProtection="1">
      <alignment horizontal="left" vertical="center"/>
      <protection locked="0"/>
    </xf>
    <xf numFmtId="0" fontId="75" fillId="0" borderId="11" xfId="15" applyFont="1" applyBorder="1" applyAlignment="1">
      <alignment horizontal="left" vertical="center" shrinkToFit="1"/>
    </xf>
    <xf numFmtId="0" fontId="75" fillId="0" borderId="34" xfId="15" applyFont="1" applyBorder="1" applyAlignment="1">
      <alignment horizontal="left" vertical="center" shrinkToFit="1"/>
    </xf>
    <xf numFmtId="0" fontId="75" fillId="0" borderId="35" xfId="15" applyFont="1" applyBorder="1" applyAlignment="1">
      <alignment horizontal="left" vertical="center" shrinkToFit="1"/>
    </xf>
    <xf numFmtId="0" fontId="15" fillId="0" borderId="5" xfId="14" applyFont="1" applyBorder="1" applyAlignment="1">
      <alignment horizontal="left" vertical="center"/>
    </xf>
    <xf numFmtId="0" fontId="15" fillId="0" borderId="9" xfId="14" applyFont="1" applyBorder="1" applyAlignment="1">
      <alignment horizontal="left" vertical="center" wrapText="1"/>
    </xf>
    <xf numFmtId="0" fontId="15" fillId="0" borderId="20" xfId="14" applyFont="1" applyBorder="1" applyAlignment="1">
      <alignment horizontal="left" vertical="center" wrapText="1"/>
    </xf>
    <xf numFmtId="0" fontId="15" fillId="0" borderId="2" xfId="14" applyFont="1" applyBorder="1" applyAlignment="1">
      <alignment horizontal="left" vertical="center" wrapText="1"/>
    </xf>
    <xf numFmtId="0" fontId="15" fillId="0" borderId="28" xfId="14" applyFont="1" applyBorder="1" applyAlignment="1">
      <alignment horizontal="left" vertical="center" wrapText="1"/>
    </xf>
    <xf numFmtId="0" fontId="15" fillId="0" borderId="3" xfId="14" applyFont="1" applyBorder="1" applyAlignment="1">
      <alignment horizontal="left" vertical="center" wrapText="1"/>
    </xf>
    <xf numFmtId="0" fontId="15" fillId="0" borderId="21" xfId="14" applyFont="1" applyBorder="1" applyAlignment="1">
      <alignment horizontal="left" vertical="center" wrapText="1"/>
    </xf>
    <xf numFmtId="0" fontId="15" fillId="0" borderId="11" xfId="14" applyFont="1" applyBorder="1" applyAlignment="1">
      <alignment horizontal="center" vertical="center"/>
    </xf>
    <xf numFmtId="0" fontId="15" fillId="0" borderId="35" xfId="14" applyFont="1" applyBorder="1" applyAlignment="1">
      <alignment horizontal="center" vertical="center"/>
    </xf>
    <xf numFmtId="0" fontId="15" fillId="0" borderId="34" xfId="14" applyFont="1" applyBorder="1" applyAlignment="1">
      <alignment horizontal="center" vertical="center"/>
    </xf>
    <xf numFmtId="0" fontId="15" fillId="0" borderId="11" xfId="14" applyFont="1" applyBorder="1" applyAlignment="1" applyProtection="1">
      <alignment horizontal="center" vertical="center"/>
      <protection locked="0"/>
    </xf>
    <xf numFmtId="0" fontId="15" fillId="0" borderId="34" xfId="14" applyFont="1" applyBorder="1" applyAlignment="1" applyProtection="1">
      <alignment horizontal="center" vertical="center"/>
      <protection locked="0"/>
    </xf>
    <xf numFmtId="0" fontId="15" fillId="0" borderId="35" xfId="14" applyFont="1" applyBorder="1" applyAlignment="1" applyProtection="1">
      <alignment horizontal="center" vertical="center"/>
      <protection locked="0"/>
    </xf>
    <xf numFmtId="0" fontId="15" fillId="0" borderId="20" xfId="14" applyFont="1" applyBorder="1" applyAlignment="1">
      <alignment horizontal="center" vertical="center"/>
    </xf>
    <xf numFmtId="0" fontId="15" fillId="0" borderId="21" xfId="14" applyFont="1" applyBorder="1" applyAlignment="1">
      <alignment horizontal="center" vertical="center"/>
    </xf>
    <xf numFmtId="0" fontId="15" fillId="2" borderId="5" xfId="14" applyFont="1" applyFill="1" applyBorder="1" applyAlignment="1">
      <alignment horizontal="center" vertical="center"/>
    </xf>
    <xf numFmtId="0" fontId="15" fillId="0" borderId="11" xfId="15" applyFont="1" applyBorder="1" applyAlignment="1">
      <alignment horizontal="center" vertical="center" shrinkToFit="1"/>
    </xf>
    <xf numFmtId="0" fontId="15" fillId="0" borderId="34" xfId="15" applyFont="1" applyBorder="1" applyAlignment="1">
      <alignment horizontal="center" vertical="center" shrinkToFit="1"/>
    </xf>
    <xf numFmtId="0" fontId="15" fillId="0" borderId="8" xfId="15" applyFont="1" applyBorder="1" applyAlignment="1">
      <alignment horizontal="center" vertical="center" shrinkToFit="1"/>
    </xf>
    <xf numFmtId="0" fontId="15" fillId="0" borderId="34" xfId="15" applyFont="1" applyBorder="1" applyAlignment="1">
      <alignment horizontal="center" vertical="center"/>
    </xf>
    <xf numFmtId="0" fontId="15" fillId="0" borderId="35" xfId="15" applyFont="1" applyBorder="1" applyAlignment="1">
      <alignment horizontal="center" vertical="center"/>
    </xf>
    <xf numFmtId="0" fontId="15" fillId="0" borderId="11" xfId="15" applyFont="1" applyBorder="1" applyAlignment="1" applyProtection="1">
      <alignment horizontal="center" vertical="center"/>
      <protection locked="0"/>
    </xf>
    <xf numFmtId="0" fontId="15" fillId="0" borderId="34" xfId="15" applyFont="1" applyBorder="1" applyAlignment="1" applyProtection="1">
      <alignment horizontal="center" vertical="center"/>
      <protection locked="0"/>
    </xf>
    <xf numFmtId="0" fontId="15" fillId="0" borderId="35" xfId="15" applyFont="1" applyBorder="1" applyAlignment="1" applyProtection="1">
      <alignment horizontal="center" vertical="center"/>
      <protection locked="0"/>
    </xf>
    <xf numFmtId="0" fontId="15" fillId="0" borderId="8" xfId="14" applyFont="1" applyBorder="1" applyAlignment="1">
      <alignment horizontal="center" vertical="center"/>
    </xf>
    <xf numFmtId="0" fontId="59" fillId="0" borderId="9" xfId="14" applyFont="1" applyBorder="1" applyAlignment="1">
      <alignment horizontal="left" vertical="center" wrapText="1" shrinkToFit="1"/>
    </xf>
    <xf numFmtId="0" fontId="59" fillId="0" borderId="8" xfId="14" applyFont="1" applyBorder="1" applyAlignment="1">
      <alignment horizontal="left" vertical="center" wrapText="1" shrinkToFit="1"/>
    </xf>
    <xf numFmtId="0" fontId="59" fillId="0" borderId="2" xfId="14" applyFont="1" applyBorder="1" applyAlignment="1">
      <alignment horizontal="left" vertical="center" wrapText="1" shrinkToFit="1"/>
    </xf>
    <xf numFmtId="0" fontId="59" fillId="0" borderId="0" xfId="14" applyFont="1" applyAlignment="1">
      <alignment horizontal="left" vertical="center" wrapText="1" shrinkToFit="1"/>
    </xf>
    <xf numFmtId="0" fontId="59" fillId="0" borderId="3" xfId="14" applyFont="1" applyBorder="1" applyAlignment="1">
      <alignment horizontal="left" vertical="center" wrapText="1" shrinkToFit="1"/>
    </xf>
    <xf numFmtId="0" fontId="59" fillId="0" borderId="1" xfId="14" applyFont="1" applyBorder="1" applyAlignment="1">
      <alignment horizontal="left" vertical="center" wrapText="1" shrinkToFit="1"/>
    </xf>
    <xf numFmtId="0" fontId="15" fillId="0" borderId="1" xfId="14" applyFont="1" applyBorder="1" applyAlignment="1" applyProtection="1">
      <alignment horizontal="center" vertical="center"/>
      <protection locked="0"/>
    </xf>
    <xf numFmtId="0" fontId="15" fillId="0" borderId="20" xfId="14" applyFont="1" applyBorder="1" applyAlignment="1">
      <alignment vertical="center"/>
    </xf>
    <xf numFmtId="0" fontId="15" fillId="0" borderId="3" xfId="14" applyFont="1" applyBorder="1" applyAlignment="1">
      <alignment vertical="center"/>
    </xf>
    <xf numFmtId="0" fontId="15" fillId="0" borderId="21" xfId="14" applyFont="1" applyBorder="1" applyAlignment="1">
      <alignment vertical="center"/>
    </xf>
    <xf numFmtId="0" fontId="15" fillId="0" borderId="52" xfId="14" applyFont="1" applyBorder="1" applyAlignment="1" applyProtection="1">
      <alignment horizontal="center" vertical="center"/>
      <protection locked="0"/>
    </xf>
    <xf numFmtId="0" fontId="15" fillId="0" borderId="49" xfId="14" applyFont="1" applyBorder="1" applyAlignment="1" applyProtection="1">
      <alignment horizontal="center" vertical="center"/>
      <protection locked="0"/>
    </xf>
    <xf numFmtId="0" fontId="15" fillId="0" borderId="53" xfId="14" applyFont="1" applyBorder="1" applyAlignment="1" applyProtection="1">
      <alignment horizontal="center" vertical="center"/>
      <protection locked="0"/>
    </xf>
    <xf numFmtId="0" fontId="15" fillId="0" borderId="43" xfId="14" applyFont="1" applyBorder="1" applyAlignment="1" applyProtection="1">
      <alignment horizontal="center" vertical="center"/>
      <protection locked="0"/>
    </xf>
    <xf numFmtId="0" fontId="15" fillId="0" borderId="44" xfId="14" applyFont="1" applyBorder="1" applyAlignment="1" applyProtection="1">
      <alignment horizontal="center" vertical="center"/>
      <protection locked="0"/>
    </xf>
    <xf numFmtId="0" fontId="15" fillId="0" borderId="74" xfId="14" applyFont="1" applyBorder="1" applyAlignment="1" applyProtection="1">
      <alignment horizontal="center" vertical="center"/>
      <protection locked="0"/>
    </xf>
    <xf numFmtId="0" fontId="15" fillId="0" borderId="0" xfId="14" applyFont="1" applyAlignment="1">
      <alignment horizontal="center" vertical="center"/>
    </xf>
    <xf numFmtId="0" fontId="15" fillId="0" borderId="1" xfId="14" applyFont="1" applyBorder="1" applyAlignment="1">
      <alignment horizontal="center" vertical="center"/>
    </xf>
    <xf numFmtId="0" fontId="15" fillId="8" borderId="11" xfId="14" applyFont="1" applyFill="1" applyBorder="1" applyAlignment="1">
      <alignment horizontal="center" vertical="center"/>
    </xf>
    <xf numFmtId="0" fontId="15" fillId="8" borderId="34" xfId="14" applyFont="1" applyFill="1" applyBorder="1" applyAlignment="1">
      <alignment horizontal="center" vertical="center"/>
    </xf>
    <xf numFmtId="0" fontId="15" fillId="8" borderId="35" xfId="14" applyFont="1" applyFill="1" applyBorder="1" applyAlignment="1">
      <alignment horizontal="center" vertical="center"/>
    </xf>
    <xf numFmtId="0" fontId="31" fillId="0" borderId="0" xfId="16" applyFont="1" applyAlignment="1">
      <alignment horizontal="center"/>
    </xf>
    <xf numFmtId="0" fontId="14" fillId="0" borderId="2" xfId="16" applyFont="1" applyBorder="1" applyAlignment="1">
      <alignment horizontal="center"/>
    </xf>
    <xf numFmtId="0" fontId="14" fillId="0" borderId="0" xfId="16" applyFont="1" applyAlignment="1">
      <alignment horizontal="center"/>
    </xf>
    <xf numFmtId="0" fontId="14" fillId="0" borderId="28" xfId="16" applyFont="1" applyBorder="1" applyAlignment="1">
      <alignment horizontal="center"/>
    </xf>
    <xf numFmtId="0" fontId="9" fillId="0" borderId="2" xfId="16" applyFont="1" applyBorder="1" applyAlignment="1">
      <alignment horizontal="left" vertical="top"/>
    </xf>
    <xf numFmtId="0" fontId="9" fillId="0" borderId="28" xfId="16" applyFont="1" applyBorder="1" applyAlignment="1">
      <alignment horizontal="left" vertical="top"/>
    </xf>
    <xf numFmtId="0" fontId="55" fillId="0" borderId="11" xfId="16" applyFont="1" applyBorder="1" applyAlignment="1">
      <alignment horizontal="center" vertical="center"/>
    </xf>
    <xf numFmtId="0" fontId="55" fillId="0" borderId="35" xfId="16" applyFont="1" applyBorder="1" applyAlignment="1">
      <alignment horizontal="center" vertical="center"/>
    </xf>
    <xf numFmtId="0" fontId="86" fillId="8" borderId="0" xfId="18" applyFont="1" applyFill="1" applyAlignment="1">
      <alignment horizontal="left" vertical="top" wrapText="1"/>
    </xf>
    <xf numFmtId="0" fontId="78" fillId="8" borderId="0" xfId="18" applyFont="1" applyFill="1" applyAlignment="1">
      <alignment horizontal="left" vertical="top"/>
    </xf>
    <xf numFmtId="0" fontId="86" fillId="8" borderId="0" xfId="18" applyFont="1" applyFill="1" applyAlignment="1">
      <alignment horizontal="left" vertical="top"/>
    </xf>
    <xf numFmtId="0" fontId="81" fillId="0" borderId="11" xfId="18" applyFont="1" applyBorder="1" applyAlignment="1">
      <alignment horizontal="left" vertical="center"/>
    </xf>
    <xf numFmtId="0" fontId="81" fillId="0" borderId="34" xfId="18" applyFont="1" applyBorder="1" applyAlignment="1">
      <alignment horizontal="left" vertical="center"/>
    </xf>
    <xf numFmtId="0" fontId="81" fillId="0" borderId="35" xfId="18" applyFont="1" applyBorder="1" applyAlignment="1">
      <alignment horizontal="left" vertical="center"/>
    </xf>
    <xf numFmtId="0" fontId="81" fillId="0" borderId="5" xfId="18" applyFont="1" applyBorder="1" applyAlignment="1">
      <alignment horizontal="left" vertical="center"/>
    </xf>
    <xf numFmtId="0" fontId="78" fillId="8" borderId="0" xfId="18" applyFont="1" applyFill="1" applyAlignment="1">
      <alignment horizontal="left" vertical="top" wrapText="1"/>
    </xf>
    <xf numFmtId="0" fontId="79" fillId="8" borderId="0" xfId="18" applyFont="1" applyFill="1" applyAlignment="1">
      <alignment horizontal="center" vertical="center"/>
    </xf>
    <xf numFmtId="0" fontId="81" fillId="8" borderId="0" xfId="18" applyFont="1" applyFill="1" applyAlignment="1">
      <alignment horizontal="center" vertical="center"/>
    </xf>
    <xf numFmtId="0" fontId="79" fillId="8" borderId="0" xfId="18" applyFont="1" applyFill="1" applyAlignment="1">
      <alignment horizontal="right"/>
    </xf>
    <xf numFmtId="0" fontId="82" fillId="8" borderId="0" xfId="18" applyFont="1" applyFill="1" applyAlignment="1">
      <alignment horizontal="left" vertical="center"/>
    </xf>
    <xf numFmtId="0" fontId="82" fillId="8" borderId="1" xfId="18" applyFont="1" applyFill="1" applyBorder="1" applyAlignment="1">
      <alignment horizontal="left" vertical="center"/>
    </xf>
    <xf numFmtId="0" fontId="82" fillId="8" borderId="8" xfId="18" applyFont="1" applyFill="1" applyBorder="1" applyAlignment="1">
      <alignment horizontal="left"/>
    </xf>
    <xf numFmtId="0" fontId="82" fillId="8" borderId="8" xfId="18" applyFont="1" applyFill="1" applyBorder="1" applyAlignment="1">
      <alignment horizontal="center" vertical="center"/>
    </xf>
    <xf numFmtId="0" fontId="82" fillId="8" borderId="1" xfId="18" applyFont="1" applyFill="1" applyBorder="1" applyAlignment="1">
      <alignment horizontal="center" vertical="center"/>
    </xf>
    <xf numFmtId="0" fontId="78" fillId="8" borderId="1" xfId="18" applyFont="1" applyFill="1" applyBorder="1" applyAlignment="1">
      <alignment horizontal="center"/>
    </xf>
    <xf numFmtId="0" fontId="81" fillId="8" borderId="0" xfId="18" applyFont="1" applyFill="1" applyAlignment="1">
      <alignment horizontal="center" vertical="top"/>
    </xf>
    <xf numFmtId="0" fontId="81" fillId="8" borderId="11" xfId="18" applyFont="1" applyFill="1" applyBorder="1" applyAlignment="1">
      <alignment horizontal="left" vertical="center"/>
    </xf>
    <xf numFmtId="0" fontId="81" fillId="8" borderId="34" xfId="18" applyFont="1" applyFill="1" applyBorder="1" applyAlignment="1">
      <alignment horizontal="left" vertical="center"/>
    </xf>
    <xf numFmtId="0" fontId="81" fillId="8" borderId="35" xfId="18" applyFont="1" applyFill="1" applyBorder="1" applyAlignment="1">
      <alignment horizontal="left" vertical="center"/>
    </xf>
    <xf numFmtId="0" fontId="81" fillId="8" borderId="5" xfId="18" applyFont="1" applyFill="1" applyBorder="1" applyAlignment="1">
      <alignment horizontal="left" vertical="center"/>
    </xf>
    <xf numFmtId="0" fontId="9" fillId="0" borderId="11" xfId="16" applyFont="1" applyBorder="1" applyAlignment="1">
      <alignment horizontal="center" vertical="center"/>
    </xf>
    <xf numFmtId="0" fontId="9" fillId="0" borderId="34" xfId="16" applyFont="1" applyBorder="1" applyAlignment="1">
      <alignment horizontal="center" vertical="center"/>
    </xf>
    <xf numFmtId="0" fontId="9" fillId="0" borderId="35" xfId="16" applyFont="1" applyBorder="1" applyAlignment="1">
      <alignment horizontal="center" vertical="center"/>
    </xf>
    <xf numFmtId="0" fontId="14" fillId="0" borderId="11" xfId="16" applyFont="1" applyBorder="1" applyAlignment="1">
      <alignment horizontal="left" vertical="center"/>
    </xf>
    <xf numFmtId="0" fontId="14" fillId="0" borderId="34" xfId="16" applyFont="1" applyBorder="1" applyAlignment="1">
      <alignment horizontal="left" vertical="center"/>
    </xf>
    <xf numFmtId="0" fontId="14" fillId="0" borderId="35" xfId="16" applyFont="1" applyBorder="1" applyAlignment="1">
      <alignment horizontal="left" vertical="center"/>
    </xf>
    <xf numFmtId="0" fontId="17" fillId="0" borderId="40" xfId="16" applyFont="1" applyBorder="1" applyAlignment="1">
      <alignment horizontal="center" vertical="center"/>
    </xf>
    <xf numFmtId="0" fontId="4" fillId="0" borderId="41" xfId="16" applyBorder="1" applyAlignment="1">
      <alignment horizontal="center" vertical="center"/>
    </xf>
    <xf numFmtId="0" fontId="4" fillId="0" borderId="42" xfId="16" applyBorder="1" applyAlignment="1">
      <alignment horizontal="center" vertical="center"/>
    </xf>
    <xf numFmtId="0" fontId="17" fillId="2" borderId="47" xfId="16" applyFont="1" applyFill="1" applyBorder="1" applyAlignment="1">
      <alignment horizontal="center"/>
    </xf>
    <xf numFmtId="0" fontId="17" fillId="2" borderId="61" xfId="16" applyFont="1" applyFill="1" applyBorder="1" applyAlignment="1">
      <alignment horizontal="center"/>
    </xf>
    <xf numFmtId="0" fontId="17" fillId="2" borderId="62" xfId="16" applyFont="1" applyFill="1" applyBorder="1" applyAlignment="1">
      <alignment horizontal="center"/>
    </xf>
    <xf numFmtId="0" fontId="17" fillId="0" borderId="11" xfId="16" applyFont="1" applyBorder="1" applyAlignment="1">
      <alignment horizontal="center" vertical="center"/>
    </xf>
    <xf numFmtId="0" fontId="4" fillId="0" borderId="34" xfId="16" applyBorder="1" applyAlignment="1">
      <alignment horizontal="center" vertical="center"/>
    </xf>
    <xf numFmtId="0" fontId="4" fillId="0" borderId="35" xfId="16" applyBorder="1" applyAlignment="1">
      <alignment horizontal="center" vertical="center"/>
    </xf>
    <xf numFmtId="0" fontId="20" fillId="0" borderId="29" xfId="16" applyFont="1" applyBorder="1" applyAlignment="1">
      <alignment wrapText="1"/>
    </xf>
    <xf numFmtId="0" fontId="20" fillId="0" borderId="29" xfId="16" applyFont="1" applyBorder="1"/>
    <xf numFmtId="0" fontId="17" fillId="0" borderId="9" xfId="16" applyFont="1" applyBorder="1" applyAlignment="1">
      <alignment horizontal="left" vertical="top"/>
    </xf>
    <xf numFmtId="0" fontId="17" fillId="0" borderId="8" xfId="16" applyFont="1" applyBorder="1" applyAlignment="1">
      <alignment horizontal="left" vertical="top"/>
    </xf>
    <xf numFmtId="0" fontId="17" fillId="0" borderId="20" xfId="16" applyFont="1" applyBorder="1" applyAlignment="1">
      <alignment horizontal="left" vertical="top"/>
    </xf>
    <xf numFmtId="0" fontId="17" fillId="0" borderId="2" xfId="16" applyFont="1" applyBorder="1" applyAlignment="1">
      <alignment horizontal="left" vertical="top"/>
    </xf>
    <xf numFmtId="0" fontId="17" fillId="0" borderId="0" xfId="16" applyFont="1" applyAlignment="1">
      <alignment horizontal="left" vertical="top"/>
    </xf>
    <xf numFmtId="0" fontId="17" fillId="0" borderId="28" xfId="16" applyFont="1" applyBorder="1" applyAlignment="1">
      <alignment horizontal="left" vertical="top"/>
    </xf>
    <xf numFmtId="0" fontId="17" fillId="0" borderId="3" xfId="16" applyFont="1" applyBorder="1" applyAlignment="1">
      <alignment horizontal="left" vertical="top"/>
    </xf>
    <xf numFmtId="0" fontId="17" fillId="0" borderId="1" xfId="16" applyFont="1" applyBorder="1" applyAlignment="1">
      <alignment horizontal="left" vertical="top"/>
    </xf>
    <xf numFmtId="0" fontId="17" fillId="0" borderId="21" xfId="16" applyFont="1" applyBorder="1" applyAlignment="1">
      <alignment horizontal="left" vertical="top"/>
    </xf>
    <xf numFmtId="0" fontId="17" fillId="0" borderId="45" xfId="16" applyFont="1" applyBorder="1" applyAlignment="1">
      <alignment horizontal="center"/>
    </xf>
    <xf numFmtId="0" fontId="17" fillId="0" borderId="46" xfId="16" applyFont="1" applyBorder="1" applyAlignment="1">
      <alignment horizontal="center"/>
    </xf>
    <xf numFmtId="0" fontId="17" fillId="0" borderId="66" xfId="16" applyFont="1" applyBorder="1" applyAlignment="1">
      <alignment horizontal="center"/>
    </xf>
    <xf numFmtId="0" fontId="17" fillId="0" borderId="3" xfId="16" applyFont="1" applyBorder="1" applyAlignment="1">
      <alignment horizontal="center"/>
    </xf>
    <xf numFmtId="0" fontId="17" fillId="0" borderId="1" xfId="16" applyFont="1" applyBorder="1" applyAlignment="1">
      <alignment horizontal="center"/>
    </xf>
    <xf numFmtId="0" fontId="17" fillId="0" borderId="21" xfId="16" applyFont="1" applyBorder="1" applyAlignment="1">
      <alignment horizontal="center"/>
    </xf>
    <xf numFmtId="0" fontId="17" fillId="0" borderId="34" xfId="16" applyFont="1" applyBorder="1" applyAlignment="1">
      <alignment horizontal="center" vertical="center"/>
    </xf>
    <xf numFmtId="0" fontId="17" fillId="0" borderId="35" xfId="16" applyFont="1" applyBorder="1" applyAlignment="1">
      <alignment horizontal="center" vertical="center"/>
    </xf>
    <xf numFmtId="0" fontId="17" fillId="0" borderId="9" xfId="16" applyFont="1" applyBorder="1" applyAlignment="1">
      <alignment horizontal="center"/>
    </xf>
    <xf numFmtId="0" fontId="17" fillId="0" borderId="8" xfId="16" applyFont="1" applyBorder="1" applyAlignment="1">
      <alignment horizontal="center"/>
    </xf>
    <xf numFmtId="0" fontId="17" fillId="0" borderId="20" xfId="16" applyFont="1" applyBorder="1" applyAlignment="1">
      <alignment horizontal="center"/>
    </xf>
    <xf numFmtId="0" fontId="17" fillId="0" borderId="2" xfId="16" applyFont="1" applyBorder="1" applyAlignment="1">
      <alignment horizontal="center"/>
    </xf>
    <xf numFmtId="0" fontId="17" fillId="0" borderId="0" xfId="16" applyFont="1" applyAlignment="1">
      <alignment horizontal="center"/>
    </xf>
    <xf numFmtId="0" fontId="17" fillId="0" borderId="28" xfId="16" applyFont="1" applyBorder="1" applyAlignment="1">
      <alignment horizontal="center"/>
    </xf>
    <xf numFmtId="0" fontId="17" fillId="0" borderId="63" xfId="16" applyFont="1" applyBorder="1" applyAlignment="1">
      <alignment horizontal="center"/>
    </xf>
    <xf numFmtId="0" fontId="17" fillId="0" borderId="64" xfId="16" applyFont="1" applyBorder="1" applyAlignment="1">
      <alignment horizontal="center"/>
    </xf>
    <xf numFmtId="0" fontId="17" fillId="0" borderId="65" xfId="16" applyFont="1" applyBorder="1" applyAlignment="1">
      <alignment horizontal="center"/>
    </xf>
    <xf numFmtId="0" fontId="17" fillId="0" borderId="23" xfId="16" applyFont="1" applyBorder="1" applyAlignment="1">
      <alignment horizontal="center"/>
    </xf>
    <xf numFmtId="0" fontId="17" fillId="0" borderId="24" xfId="16" applyFont="1" applyBorder="1" applyAlignment="1">
      <alignment horizontal="center"/>
    </xf>
    <xf numFmtId="0" fontId="17" fillId="0" borderId="36" xfId="16" applyFont="1" applyBorder="1" applyAlignment="1">
      <alignment horizontal="center"/>
    </xf>
    <xf numFmtId="0" fontId="17" fillId="0" borderId="31" xfId="16" applyFont="1" applyBorder="1" applyAlignment="1">
      <alignment horizontal="center"/>
    </xf>
    <xf numFmtId="0" fontId="17" fillId="0" borderId="32" xfId="16" applyFont="1" applyBorder="1" applyAlignment="1">
      <alignment horizontal="center"/>
    </xf>
    <xf numFmtId="0" fontId="17" fillId="0" borderId="33" xfId="16" applyFont="1" applyBorder="1" applyAlignment="1">
      <alignment horizontal="center"/>
    </xf>
    <xf numFmtId="0" fontId="17" fillId="0" borderId="15" xfId="16" applyFont="1" applyBorder="1" applyAlignment="1">
      <alignment horizontal="distributed" vertical="center" indent="1"/>
    </xf>
    <xf numFmtId="0" fontId="17" fillId="0" borderId="22" xfId="16" applyFont="1" applyBorder="1" applyAlignment="1">
      <alignment horizontal="distributed" vertical="center" indent="1"/>
    </xf>
    <xf numFmtId="0" fontId="17" fillId="0" borderId="34" xfId="16" applyFont="1" applyBorder="1" applyAlignment="1">
      <alignment horizontal="center"/>
    </xf>
    <xf numFmtId="0" fontId="17" fillId="0" borderId="35" xfId="16" applyFont="1" applyBorder="1" applyAlignment="1">
      <alignment horizontal="center"/>
    </xf>
    <xf numFmtId="0" fontId="21" fillId="0" borderId="0" xfId="16" applyFont="1" applyAlignment="1">
      <alignment horizontal="center"/>
    </xf>
    <xf numFmtId="0" fontId="17" fillId="0" borderId="34" xfId="16" applyFont="1" applyBorder="1" applyAlignment="1">
      <alignment horizontal="distributed" vertical="center"/>
    </xf>
    <xf numFmtId="0" fontId="4" fillId="0" borderId="34" xfId="16" applyBorder="1"/>
    <xf numFmtId="0" fontId="4" fillId="0" borderId="35" xfId="16" applyBorder="1"/>
    <xf numFmtId="0" fontId="17" fillId="0" borderId="27" xfId="16" applyFont="1" applyBorder="1" applyAlignment="1">
      <alignment horizontal="distributed" vertical="center"/>
    </xf>
    <xf numFmtId="0" fontId="17" fillId="0" borderId="2" xfId="16" applyFont="1" applyBorder="1" applyAlignment="1">
      <alignment horizontal="center" vertical="center"/>
    </xf>
    <xf numFmtId="0" fontId="17" fillId="0" borderId="0" xfId="16" applyFont="1" applyAlignment="1">
      <alignment horizontal="center" vertical="center"/>
    </xf>
    <xf numFmtId="0" fontId="17" fillId="0" borderId="28" xfId="16" applyFont="1" applyBorder="1" applyAlignment="1">
      <alignment horizontal="center" vertical="center"/>
    </xf>
    <xf numFmtId="0" fontId="27" fillId="0" borderId="11" xfId="16" applyFont="1" applyBorder="1" applyAlignment="1">
      <alignment horizontal="center" vertical="center" wrapText="1"/>
    </xf>
    <xf numFmtId="0" fontId="23" fillId="0" borderId="35" xfId="16" applyFont="1" applyBorder="1" applyAlignment="1">
      <alignment horizontal="center" vertical="center" wrapText="1"/>
    </xf>
    <xf numFmtId="0" fontId="23" fillId="0" borderId="11" xfId="16" applyFont="1" applyBorder="1" applyAlignment="1">
      <alignment horizontal="center" vertical="center" wrapText="1"/>
    </xf>
    <xf numFmtId="0" fontId="23" fillId="0" borderId="0" xfId="16" applyFont="1" applyAlignment="1">
      <alignment horizontal="center" vertical="center" shrinkToFit="1"/>
    </xf>
    <xf numFmtId="0" fontId="23" fillId="0" borderId="11" xfId="16" applyFont="1" applyBorder="1" applyAlignment="1">
      <alignment horizontal="center" vertical="center"/>
    </xf>
    <xf numFmtId="0" fontId="23" fillId="0" borderId="35" xfId="16" applyFont="1" applyBorder="1" applyAlignment="1">
      <alignment horizontal="center" vertical="center"/>
    </xf>
    <xf numFmtId="0" fontId="23" fillId="0" borderId="0" xfId="16" applyFont="1"/>
    <xf numFmtId="0" fontId="25" fillId="0" borderId="0" xfId="16" applyFont="1" applyAlignment="1">
      <alignment horizontal="center"/>
    </xf>
    <xf numFmtId="0" fontId="26" fillId="0" borderId="1" xfId="16" applyFont="1" applyBorder="1" applyAlignment="1">
      <alignment horizontal="left" vertical="center" wrapText="1"/>
    </xf>
    <xf numFmtId="0" fontId="23" fillId="0" borderId="5" xfId="16" applyFont="1" applyBorder="1" applyAlignment="1">
      <alignment horizontal="center" vertical="center"/>
    </xf>
    <xf numFmtId="0" fontId="23" fillId="0" borderId="34" xfId="16" applyFont="1" applyBorder="1" applyAlignment="1">
      <alignment horizontal="center" vertical="center"/>
    </xf>
    <xf numFmtId="0" fontId="26" fillId="0" borderId="34" xfId="16" applyFont="1" applyBorder="1" applyAlignment="1">
      <alignment wrapText="1"/>
    </xf>
    <xf numFmtId="49" fontId="14" fillId="0" borderId="0" xfId="16" applyNumberFormat="1" applyFont="1" applyAlignment="1">
      <alignment horizontal="center" vertical="center" shrinkToFit="1"/>
    </xf>
    <xf numFmtId="49" fontId="15" fillId="0" borderId="0" xfId="16" applyNumberFormat="1" applyFont="1" applyAlignment="1">
      <alignment horizontal="left" vertical="top" wrapText="1"/>
    </xf>
    <xf numFmtId="49" fontId="14" fillId="0" borderId="51" xfId="16" applyNumberFormat="1" applyFont="1" applyBorder="1" applyAlignment="1">
      <alignment horizontal="center" vertical="center"/>
    </xf>
    <xf numFmtId="49" fontId="14" fillId="0" borderId="8" xfId="16" applyNumberFormat="1" applyFont="1" applyBorder="1" applyAlignment="1">
      <alignment horizontal="center" vertical="center"/>
    </xf>
    <xf numFmtId="49" fontId="14" fillId="0" borderId="10" xfId="16" applyNumberFormat="1" applyFont="1" applyBorder="1" applyAlignment="1">
      <alignment horizontal="center" vertical="center"/>
    </xf>
    <xf numFmtId="49" fontId="14" fillId="0" borderId="54" xfId="16" applyNumberFormat="1" applyFont="1" applyBorder="1" applyAlignment="1">
      <alignment horizontal="center" vertical="center"/>
    </xf>
    <xf numFmtId="49" fontId="14" fillId="0" borderId="1" xfId="16" applyNumberFormat="1" applyFont="1" applyBorder="1" applyAlignment="1">
      <alignment horizontal="center" vertical="center"/>
    </xf>
    <xf numFmtId="49" fontId="14" fillId="0" borderId="4" xfId="16" applyNumberFormat="1" applyFont="1" applyBorder="1" applyAlignment="1">
      <alignment horizontal="center" vertical="center"/>
    </xf>
    <xf numFmtId="49" fontId="14" fillId="0" borderId="54" xfId="16" applyNumberFormat="1" applyFont="1" applyBorder="1" applyAlignment="1">
      <alignment horizontal="left" vertical="center" shrinkToFit="1"/>
    </xf>
    <xf numFmtId="49" fontId="14" fillId="0" borderId="1" xfId="16" applyNumberFormat="1" applyFont="1" applyBorder="1" applyAlignment="1">
      <alignment horizontal="left" vertical="center" shrinkToFit="1"/>
    </xf>
    <xf numFmtId="49" fontId="14" fillId="0" borderId="4" xfId="16" applyNumberFormat="1" applyFont="1" applyBorder="1" applyAlignment="1">
      <alignment horizontal="left" vertical="center" shrinkToFit="1"/>
    </xf>
    <xf numFmtId="49" fontId="14" fillId="0" borderId="50" xfId="16" applyNumberFormat="1" applyFont="1" applyBorder="1" applyAlignment="1">
      <alignment horizontal="left" vertical="center" shrinkToFit="1"/>
    </xf>
    <xf numFmtId="0" fontId="4" fillId="0" borderId="34" xfId="16" applyBorder="1" applyAlignment="1">
      <alignment horizontal="left" vertical="center" shrinkToFit="1"/>
    </xf>
    <xf numFmtId="49" fontId="14" fillId="0" borderId="34" xfId="16" applyNumberFormat="1" applyFont="1" applyBorder="1" applyAlignment="1">
      <alignment horizontal="left" vertical="center" shrinkToFit="1"/>
    </xf>
    <xf numFmtId="0" fontId="4" fillId="0" borderId="12" xfId="16" applyBorder="1" applyAlignment="1">
      <alignment horizontal="left" vertical="center" shrinkToFit="1"/>
    </xf>
    <xf numFmtId="49" fontId="14" fillId="0" borderId="55" xfId="16" applyNumberFormat="1" applyFont="1" applyBorder="1" applyAlignment="1">
      <alignment horizontal="center" vertical="center"/>
    </xf>
    <xf numFmtId="49" fontId="14" fillId="0" borderId="0" xfId="16" applyNumberFormat="1" applyFont="1" applyAlignment="1">
      <alignment horizontal="center" vertical="center"/>
    </xf>
    <xf numFmtId="49" fontId="14" fillId="0" borderId="48" xfId="16" applyNumberFormat="1" applyFont="1" applyBorder="1" applyAlignment="1">
      <alignment horizontal="center" vertical="center"/>
    </xf>
    <xf numFmtId="49" fontId="14" fillId="0" borderId="59" xfId="16" applyNumberFormat="1" applyFont="1" applyBorder="1" applyAlignment="1">
      <alignment horizontal="center" vertical="center"/>
    </xf>
    <xf numFmtId="49" fontId="14" fillId="0" borderId="39" xfId="16" applyNumberFormat="1" applyFont="1" applyBorder="1" applyAlignment="1">
      <alignment horizontal="center" vertical="center"/>
    </xf>
    <xf numFmtId="49" fontId="14" fillId="0" borderId="57" xfId="16" applyNumberFormat="1" applyFont="1" applyBorder="1" applyAlignment="1">
      <alignment horizontal="center" vertical="center"/>
    </xf>
    <xf numFmtId="49" fontId="14" fillId="0" borderId="51" xfId="16" applyNumberFormat="1" applyFont="1" applyBorder="1" applyAlignment="1">
      <alignment horizontal="left" vertical="center"/>
    </xf>
    <xf numFmtId="49" fontId="14" fillId="0" borderId="8" xfId="16" applyNumberFormat="1" applyFont="1" applyBorder="1" applyAlignment="1">
      <alignment horizontal="left" vertical="center"/>
    </xf>
    <xf numFmtId="49" fontId="14" fillId="0" borderId="10" xfId="16" applyNumberFormat="1" applyFont="1" applyBorder="1" applyAlignment="1">
      <alignment horizontal="left" vertical="center"/>
    </xf>
    <xf numFmtId="49" fontId="24" fillId="0" borderId="0" xfId="16" applyNumberFormat="1" applyFont="1" applyAlignment="1">
      <alignment horizontal="center" vertical="center"/>
    </xf>
    <xf numFmtId="49" fontId="14" fillId="0" borderId="60" xfId="16" applyNumberFormat="1" applyFont="1" applyBorder="1" applyAlignment="1">
      <alignment horizontal="center" vertical="center"/>
    </xf>
    <xf numFmtId="49" fontId="14" fillId="0" borderId="41" xfId="16" applyNumberFormat="1" applyFont="1" applyBorder="1" applyAlignment="1">
      <alignment horizontal="center" vertical="center"/>
    </xf>
    <xf numFmtId="49" fontId="14" fillId="0" borderId="58" xfId="16" applyNumberFormat="1" applyFont="1" applyBorder="1" applyAlignment="1">
      <alignment horizontal="center" vertical="center"/>
    </xf>
    <xf numFmtId="49" fontId="14" fillId="0" borderId="41" xfId="16" applyNumberFormat="1" applyFont="1" applyBorder="1" applyAlignment="1">
      <alignment horizontal="right" vertical="center"/>
    </xf>
    <xf numFmtId="49" fontId="14" fillId="0" borderId="58" xfId="16" applyNumberFormat="1" applyFont="1" applyBorder="1" applyAlignment="1">
      <alignment horizontal="right" vertical="center"/>
    </xf>
    <xf numFmtId="49" fontId="14" fillId="0" borderId="67" xfId="16" applyNumberFormat="1" applyFont="1" applyBorder="1" applyAlignment="1">
      <alignment horizontal="center" vertical="center"/>
    </xf>
    <xf numFmtId="49" fontId="14" fillId="0" borderId="68" xfId="16" applyNumberFormat="1" applyFont="1" applyBorder="1" applyAlignment="1">
      <alignment horizontal="center" vertical="center"/>
    </xf>
    <xf numFmtId="49" fontId="14" fillId="0" borderId="69" xfId="16" applyNumberFormat="1" applyFont="1" applyBorder="1" applyAlignment="1">
      <alignment horizontal="center" vertical="center"/>
    </xf>
    <xf numFmtId="49" fontId="14" fillId="0" borderId="70" xfId="16" applyNumberFormat="1" applyFont="1" applyBorder="1" applyAlignment="1">
      <alignment horizontal="center" vertical="center" shrinkToFit="1"/>
    </xf>
    <xf numFmtId="49" fontId="14" fillId="0" borderId="71" xfId="16" applyNumberFormat="1" applyFont="1" applyBorder="1" applyAlignment="1">
      <alignment horizontal="center" vertical="center" shrinkToFit="1"/>
    </xf>
    <xf numFmtId="49" fontId="14" fillId="0" borderId="72" xfId="16" applyNumberFormat="1" applyFont="1" applyBorder="1" applyAlignment="1">
      <alignment horizontal="center" vertical="center" shrinkToFit="1"/>
    </xf>
    <xf numFmtId="49" fontId="14" fillId="0" borderId="54" xfId="16" applyNumberFormat="1" applyFont="1" applyBorder="1" applyAlignment="1">
      <alignment horizontal="center" vertical="center" shrinkToFit="1"/>
    </xf>
    <xf numFmtId="49" fontId="14" fillId="0" borderId="1" xfId="16" applyNumberFormat="1" applyFont="1" applyBorder="1" applyAlignment="1">
      <alignment horizontal="center" vertical="center" shrinkToFit="1"/>
    </xf>
    <xf numFmtId="49" fontId="14" fillId="0" borderId="4" xfId="16" applyNumberFormat="1" applyFont="1" applyBorder="1" applyAlignment="1">
      <alignment horizontal="center" vertical="center" shrinkToFit="1"/>
    </xf>
    <xf numFmtId="0" fontId="59" fillId="0" borderId="5" xfId="2" applyFont="1" applyBorder="1">
      <alignment vertical="center"/>
    </xf>
    <xf numFmtId="0" fontId="59" fillId="0" borderId="11" xfId="9" applyFont="1" applyBorder="1" applyAlignment="1">
      <alignment horizontal="center" vertical="center" wrapText="1"/>
    </xf>
    <xf numFmtId="0" fontId="59" fillId="0" borderId="34" xfId="9" applyFont="1" applyBorder="1" applyAlignment="1">
      <alignment horizontal="center" vertical="center" wrapText="1"/>
    </xf>
    <xf numFmtId="0" fontId="59" fillId="0" borderId="35" xfId="9" applyFont="1" applyBorder="1" applyAlignment="1">
      <alignment horizontal="center" vertical="center" wrapText="1"/>
    </xf>
    <xf numFmtId="0" fontId="59" fillId="0" borderId="5" xfId="2" applyFont="1" applyBorder="1" applyAlignment="1">
      <alignment horizontal="center" vertical="center"/>
    </xf>
    <xf numFmtId="181" fontId="59" fillId="0" borderId="11" xfId="9" applyNumberFormat="1" applyFont="1" applyBorder="1" applyAlignment="1">
      <alignment horizontal="center" vertical="center" wrapText="1"/>
    </xf>
    <xf numFmtId="181" fontId="59" fillId="0" borderId="34" xfId="9" applyNumberFormat="1" applyFont="1" applyBorder="1" applyAlignment="1">
      <alignment horizontal="center" vertical="center" wrapText="1"/>
    </xf>
    <xf numFmtId="181" fontId="59" fillId="0" borderId="35" xfId="9" applyNumberFormat="1" applyFont="1" applyBorder="1" applyAlignment="1">
      <alignment horizontal="center" vertical="center" wrapText="1"/>
    </xf>
    <xf numFmtId="0" fontId="59" fillId="0" borderId="11" xfId="9" applyFont="1" applyBorder="1" applyAlignment="1">
      <alignment horizontal="center" vertical="center"/>
    </xf>
    <xf numFmtId="0" fontId="59" fillId="0" borderId="34" xfId="9" applyFont="1" applyBorder="1" applyAlignment="1">
      <alignment horizontal="center" vertical="center"/>
    </xf>
    <xf numFmtId="0" fontId="59" fillId="0" borderId="35" xfId="9" applyFont="1" applyBorder="1" applyAlignment="1">
      <alignment horizontal="center" vertical="center"/>
    </xf>
    <xf numFmtId="0" fontId="59" fillId="0" borderId="5" xfId="9" applyFont="1" applyBorder="1" applyAlignment="1">
      <alignment horizontal="center" vertical="center" wrapText="1"/>
    </xf>
    <xf numFmtId="0" fontId="59" fillId="0" borderId="5" xfId="9" applyFont="1" applyBorder="1" applyAlignment="1">
      <alignment horizontal="center" vertical="center"/>
    </xf>
    <xf numFmtId="0" fontId="59" fillId="0" borderId="5" xfId="2" applyFont="1" applyBorder="1" applyAlignment="1">
      <alignment horizontal="center" vertical="center" wrapText="1"/>
    </xf>
    <xf numFmtId="0" fontId="59" fillId="0" borderId="5" xfId="2" applyFont="1" applyBorder="1" applyAlignment="1">
      <alignment horizontal="right" vertical="center"/>
    </xf>
    <xf numFmtId="0" fontId="59" fillId="5" borderId="5" xfId="2" applyFont="1" applyFill="1" applyBorder="1" applyAlignment="1">
      <alignment horizontal="right" vertical="center"/>
    </xf>
    <xf numFmtId="177" fontId="59" fillId="0" borderId="15" xfId="2" applyNumberFormat="1" applyFont="1" applyBorder="1">
      <alignment vertical="center"/>
    </xf>
    <xf numFmtId="177" fontId="59" fillId="0" borderId="22" xfId="2" applyNumberFormat="1" applyFont="1" applyBorder="1">
      <alignment vertical="center"/>
    </xf>
    <xf numFmtId="0" fontId="59" fillId="0" borderId="5" xfId="2" applyFont="1" applyBorder="1" applyAlignment="1">
      <alignment horizontal="left" vertical="center"/>
    </xf>
    <xf numFmtId="180" fontId="59" fillId="0" borderId="5" xfId="2" applyNumberFormat="1" applyFont="1" applyBorder="1" applyAlignment="1">
      <alignment horizontal="center" vertical="center"/>
    </xf>
    <xf numFmtId="0" fontId="15" fillId="3" borderId="5" xfId="2" applyFont="1" applyFill="1" applyBorder="1">
      <alignment vertical="center"/>
    </xf>
    <xf numFmtId="0" fontId="59" fillId="0" borderId="11" xfId="2" applyFont="1" applyBorder="1" applyAlignment="1">
      <alignment horizontal="center" vertical="center"/>
    </xf>
    <xf numFmtId="0" fontId="59" fillId="0" borderId="34" xfId="2" applyFont="1" applyBorder="1" applyAlignment="1">
      <alignment horizontal="center" vertical="center"/>
    </xf>
    <xf numFmtId="0" fontId="15" fillId="0" borderId="5" xfId="2" applyFont="1" applyBorder="1">
      <alignment vertical="center"/>
    </xf>
    <xf numFmtId="0" fontId="59" fillId="0" borderId="35" xfId="2" applyFont="1" applyBorder="1" applyAlignment="1">
      <alignment horizontal="center" vertical="center"/>
    </xf>
    <xf numFmtId="0" fontId="15" fillId="0" borderId="5" xfId="2" applyFont="1" applyBorder="1" applyAlignment="1">
      <alignment horizontal="center" vertical="center" wrapText="1"/>
    </xf>
    <xf numFmtId="0" fontId="59" fillId="0" borderId="9" xfId="2" applyFont="1" applyBorder="1" applyAlignment="1">
      <alignment horizontal="center" vertical="center"/>
    </xf>
    <xf numFmtId="0" fontId="59" fillId="0" borderId="2" xfId="2" applyFont="1" applyBorder="1" applyAlignment="1">
      <alignment horizontal="center" vertical="center"/>
    </xf>
    <xf numFmtId="0" fontId="59" fillId="0" borderId="9" xfId="2" applyFont="1" applyBorder="1" applyAlignment="1">
      <alignment horizontal="center" vertical="center" wrapText="1"/>
    </xf>
    <xf numFmtId="0" fontId="59" fillId="0" borderId="2" xfId="2" applyFont="1" applyBorder="1" applyAlignment="1">
      <alignment horizontal="center" vertical="center" wrapText="1"/>
    </xf>
    <xf numFmtId="0" fontId="59" fillId="0" borderId="3" xfId="2" applyFont="1" applyBorder="1" applyAlignment="1">
      <alignment horizontal="center" vertical="center" wrapText="1"/>
    </xf>
    <xf numFmtId="49" fontId="59" fillId="0" borderId="5" xfId="2" applyNumberFormat="1" applyFont="1" applyBorder="1" applyAlignment="1">
      <alignment horizontal="center" vertical="center"/>
    </xf>
    <xf numFmtId="0" fontId="59" fillId="0" borderId="35" xfId="2" applyFont="1" applyBorder="1" applyAlignment="1">
      <alignment horizontal="center" vertical="center" wrapText="1"/>
    </xf>
    <xf numFmtId="0" fontId="76" fillId="0" borderId="2" xfId="2" applyFont="1" applyBorder="1" applyAlignment="1">
      <alignment horizontal="center" vertical="center" wrapText="1"/>
    </xf>
    <xf numFmtId="0" fontId="76" fillId="0" borderId="3" xfId="2" applyFont="1" applyBorder="1" applyAlignment="1">
      <alignment horizontal="center" vertical="center" wrapText="1"/>
    </xf>
    <xf numFmtId="0" fontId="15" fillId="4" borderId="5" xfId="2" applyFont="1" applyFill="1" applyBorder="1" applyAlignment="1">
      <alignment horizontal="center" vertical="center" wrapText="1"/>
    </xf>
    <xf numFmtId="0" fontId="15" fillId="5" borderId="1" xfId="2" applyFont="1" applyFill="1" applyBorder="1" applyAlignment="1">
      <alignment horizontal="center" vertical="center"/>
    </xf>
    <xf numFmtId="0" fontId="15" fillId="0" borderId="1" xfId="2" applyFont="1" applyBorder="1" applyAlignment="1">
      <alignment horizontal="center" vertical="center"/>
    </xf>
    <xf numFmtId="0" fontId="15" fillId="3" borderId="5" xfId="2" applyFont="1" applyFill="1" applyBorder="1" applyAlignment="1">
      <alignment horizontal="center" vertical="center"/>
    </xf>
    <xf numFmtId="0" fontId="15" fillId="4" borderId="5" xfId="2" applyFont="1" applyFill="1" applyBorder="1" applyAlignment="1">
      <alignment horizontal="center" vertical="center"/>
    </xf>
    <xf numFmtId="0" fontId="12" fillId="6" borderId="5" xfId="17" applyFont="1" applyFill="1" applyBorder="1">
      <alignment vertical="center"/>
    </xf>
  </cellXfs>
  <cellStyles count="20">
    <cellStyle name="Normal 2" xfId="14" xr:uid="{E9E483E4-F2B3-461A-9692-F1358B9D958A}"/>
    <cellStyle name="通貨 2" xfId="1" xr:uid="{00000000-0005-0000-0000-000000000000}"/>
    <cellStyle name="標準" xfId="0" builtinId="0"/>
    <cellStyle name="標準 2" xfId="5" xr:uid="{2AC7E897-D851-4122-9617-FD568F825D85}"/>
    <cellStyle name="標準 2 2" xfId="3" xr:uid="{8FC3FFA6-09AC-4E20-9730-9C3837505DF2}"/>
    <cellStyle name="標準 2 2 2" xfId="7" xr:uid="{EFD21EFC-D1B4-4E01-A4CA-0C27EE6DFE55}"/>
    <cellStyle name="標準 2 2 3" xfId="8" xr:uid="{A6900DC3-EA94-4989-B68D-CA65C94514DF}"/>
    <cellStyle name="標準 2 2 4" xfId="11" xr:uid="{8CA6DC70-0911-425C-B068-7E0F0CB668E6}"/>
    <cellStyle name="標準 2 2 5" xfId="16" xr:uid="{D7E23F37-40F0-4182-857F-0C77AD645496}"/>
    <cellStyle name="標準 2 3" xfId="9" xr:uid="{E04175BB-DC2A-4217-8453-0EE5CFADDB90}"/>
    <cellStyle name="標準 2 3 2" xfId="19" xr:uid="{748EACAC-4F99-4910-B9DD-E9F93AC55B71}"/>
    <cellStyle name="標準 3" xfId="4" xr:uid="{94F7DF1E-325F-453B-9EC1-E1A1DA366BE2}"/>
    <cellStyle name="標準 3 2" xfId="10" xr:uid="{51988D19-FFF8-49CA-8C8A-FB23D0EFD5B5}"/>
    <cellStyle name="標準 3 3" xfId="15" xr:uid="{544458E9-747D-4C17-95BF-397393FA594E}"/>
    <cellStyle name="標準 4" xfId="6" xr:uid="{BB33E47E-BE1A-4CFD-B992-BE3FD211A676}"/>
    <cellStyle name="標準 4 2" xfId="17" xr:uid="{08EF8904-C5DE-4D03-8AC2-A31588EAA092}"/>
    <cellStyle name="標準 4 3" xfId="18" xr:uid="{5900EFE3-317E-4CFF-8C0B-89B9FEB3B140}"/>
    <cellStyle name="標準 5" xfId="13" xr:uid="{D112D8B2-59FD-46D1-9005-2F3C329E20D1}"/>
    <cellStyle name="標準_③-２加算様式（就労）" xfId="2" xr:uid="{00000000-0005-0000-0000-000003000000}"/>
    <cellStyle name="標準_第１号様式・付表" xfId="12" xr:uid="{8CCD46D6-3632-4826-9896-1AC55930C1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123825</xdr:rowOff>
    </xdr:from>
    <xdr:to>
      <xdr:col>9</xdr:col>
      <xdr:colOff>23943</xdr:colOff>
      <xdr:row>4</xdr:row>
      <xdr:rowOff>151319</xdr:rowOff>
    </xdr:to>
    <xdr:pic>
      <xdr:nvPicPr>
        <xdr:cNvPr id="5" name="図 4">
          <a:extLst>
            <a:ext uri="{FF2B5EF4-FFF2-40B4-BE49-F238E27FC236}">
              <a16:creationId xmlns:a16="http://schemas.microsoft.com/office/drawing/2014/main" id="{DB3880A0-4A83-9469-CEE9-73F610CF4066}"/>
            </a:ext>
          </a:extLst>
        </xdr:cNvPr>
        <xdr:cNvPicPr>
          <a:picLocks noChangeAspect="1"/>
        </xdr:cNvPicPr>
      </xdr:nvPicPr>
      <xdr:blipFill>
        <a:blip xmlns:r="http://schemas.openxmlformats.org/officeDocument/2006/relationships" r:embed="rId1"/>
        <a:stretch>
          <a:fillRect/>
        </a:stretch>
      </xdr:blipFill>
      <xdr:spPr>
        <a:xfrm>
          <a:off x="133350" y="371475"/>
          <a:ext cx="3700593" cy="7132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65288;&#26410;&#65289;&#20013;&#26449;/&#9312;&#30274;&#39178;&#20171;&#35703;/&#12304;&#20316;&#26989;&#20013;&#12305;&#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４（実務経験証明書）"/>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externalLinkPath" Target="file:///\\divfs\&#25152;&#23646;&#29992;&#12501;&#12449;&#12452;&#12523;&#12469;&#12540;&#12496;\04100\&#33258;&#31435;&#25903;&#25588;&#29677;&#12288;&#20849;&#26377;\&#65288;&#12375;&#65289;&#25351;&#23450;\&#65288;&#12424;&#65289;&#27096;&#24335;&#12398;&#35211;&#30452;&#12375;\HP&#25522;&#36617;&#29992;&#12501;&#12449;&#12452;&#12523;\&#65288;&#26410;&#65289;&#23721;&#26494;\&#21442;&#32771;&#36039;&#26009;&#65299;&#65288;&#35475;&#32004;&#26360;&#65289;.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ED77-411F-4D66-998A-5E1B83B9D90E}">
  <sheetPr>
    <tabColor theme="7" tint="0.59999389629810485"/>
  </sheetPr>
  <dimension ref="A1:AI159"/>
  <sheetViews>
    <sheetView tabSelected="1" view="pageBreakPreview" zoomScaleNormal="100" zoomScaleSheetLayoutView="100" workbookViewId="0">
      <selection activeCell="A5" sqref="A5:AC5"/>
    </sheetView>
  </sheetViews>
  <sheetFormatPr defaultColWidth="8.625" defaultRowHeight="14.25" x14ac:dyDescent="0.15"/>
  <cols>
    <col min="1" max="324" width="2.75" style="5" customWidth="1"/>
    <col min="325" max="16384" width="8.625" style="5"/>
  </cols>
  <sheetData>
    <row r="1" spans="1:35" ht="13.9" customHeight="1" x14ac:dyDescent="0.15">
      <c r="A1" s="4"/>
      <c r="B1" s="4"/>
      <c r="C1" s="4"/>
      <c r="D1" s="4"/>
      <c r="E1" s="4"/>
      <c r="F1" s="4" t="s">
        <v>104</v>
      </c>
      <c r="G1" s="4"/>
      <c r="H1" s="4"/>
      <c r="I1" s="323"/>
      <c r="J1" s="323"/>
      <c r="K1" s="323"/>
      <c r="L1" s="323"/>
      <c r="M1" s="323"/>
      <c r="N1" s="4" t="s">
        <v>29</v>
      </c>
      <c r="O1" s="4"/>
      <c r="P1" s="4"/>
      <c r="Q1" s="4" t="s">
        <v>105</v>
      </c>
      <c r="R1" s="324"/>
      <c r="S1" s="324"/>
      <c r="T1" s="324"/>
      <c r="U1" s="324"/>
      <c r="V1" s="324"/>
      <c r="W1" s="324"/>
      <c r="X1" s="324"/>
      <c r="Y1" s="324"/>
      <c r="Z1" s="324"/>
      <c r="AA1" s="324"/>
      <c r="AB1" s="324"/>
      <c r="AC1" s="4" t="s">
        <v>106</v>
      </c>
      <c r="AD1" s="4"/>
      <c r="AE1" s="4"/>
      <c r="AF1" s="4"/>
    </row>
    <row r="2" spans="1:35" s="4" customFormat="1" ht="13.9" customHeight="1" x14ac:dyDescent="0.15">
      <c r="P2" s="4" t="s">
        <v>107</v>
      </c>
      <c r="V2" s="4" t="s">
        <v>108</v>
      </c>
      <c r="X2" s="6"/>
      <c r="Y2" s="4" t="s">
        <v>109</v>
      </c>
      <c r="Z2" s="6"/>
      <c r="AA2" s="4" t="s">
        <v>110</v>
      </c>
      <c r="AB2" s="7"/>
      <c r="AC2" s="4" t="s">
        <v>111</v>
      </c>
    </row>
    <row r="3" spans="1:35" s="4" customFormat="1" ht="13.9" customHeight="1" x14ac:dyDescent="0.15">
      <c r="X3" s="6"/>
      <c r="Z3" s="6"/>
      <c r="AB3" s="7"/>
    </row>
    <row r="4" spans="1:35" s="4" customFormat="1" ht="13.9" customHeight="1" x14ac:dyDescent="0.15">
      <c r="A4" s="325" t="s">
        <v>566</v>
      </c>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row>
    <row r="5" spans="1:35" s="4" customFormat="1" ht="13.5" customHeight="1" thickBot="1" x14ac:dyDescent="0.2">
      <c r="A5" s="325" t="s">
        <v>291</v>
      </c>
      <c r="B5" s="325"/>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row>
    <row r="6" spans="1:35" ht="13.9" customHeight="1" thickBot="1" x14ac:dyDescent="0.2">
      <c r="A6" s="8" t="s">
        <v>112</v>
      </c>
      <c r="B6" s="9"/>
      <c r="C6" s="9"/>
      <c r="D6" s="9"/>
      <c r="E6" s="10"/>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33.6" customHeight="1" x14ac:dyDescent="0.15">
      <c r="A7" s="11" t="s">
        <v>113</v>
      </c>
      <c r="B7" s="12" t="s">
        <v>114</v>
      </c>
      <c r="C7" s="13"/>
      <c r="D7" s="13"/>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row>
    <row r="8" spans="1:35" ht="13.9" customHeight="1" x14ac:dyDescent="0.15">
      <c r="A8" s="14"/>
      <c r="B8" s="15"/>
      <c r="C8" s="85">
        <v>1</v>
      </c>
      <c r="D8" s="4" t="s">
        <v>115</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row>
    <row r="9" spans="1:35" ht="13.9" customHeight="1" x14ac:dyDescent="0.15">
      <c r="A9" s="14"/>
      <c r="B9" s="15"/>
      <c r="C9" s="85">
        <v>2</v>
      </c>
      <c r="D9" s="4" t="s">
        <v>116</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1:35" ht="13.9" customHeight="1" x14ac:dyDescent="0.15">
      <c r="A10" s="14"/>
      <c r="B10" s="15"/>
      <c r="C10" s="85">
        <v>3</v>
      </c>
      <c r="D10" s="18" t="s">
        <v>293</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1:35" ht="13.5" customHeight="1" x14ac:dyDescent="0.15">
      <c r="A11" s="14"/>
      <c r="B11" s="15"/>
      <c r="C11" s="85">
        <v>4</v>
      </c>
      <c r="D11" s="4" t="s">
        <v>117</v>
      </c>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1:35" ht="13.9" customHeight="1" x14ac:dyDescent="0.15">
      <c r="A12" s="16"/>
      <c r="B12" s="17"/>
      <c r="C12" s="86">
        <v>5</v>
      </c>
      <c r="D12" s="4" t="s">
        <v>557</v>
      </c>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5" ht="13.9" customHeight="1" x14ac:dyDescent="0.15">
      <c r="A13" s="18"/>
      <c r="B13" s="18"/>
      <c r="C13" s="18"/>
      <c r="D13" s="4" t="s">
        <v>118</v>
      </c>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5" ht="13.9" customHeight="1" x14ac:dyDescent="0.15">
      <c r="A14" s="18"/>
      <c r="B14" s="18"/>
      <c r="C14" s="18"/>
      <c r="D14" s="4" t="s">
        <v>119</v>
      </c>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5" ht="13.9" customHeight="1" x14ac:dyDescent="0.15">
      <c r="A15" s="18"/>
      <c r="B15" s="18"/>
      <c r="C15" s="18"/>
      <c r="D15" s="4" t="s">
        <v>120</v>
      </c>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5" ht="13.9" customHeight="1" x14ac:dyDescent="0.15">
      <c r="A16" s="18"/>
      <c r="B16" s="18"/>
      <c r="C16" s="18"/>
      <c r="D16" s="4" t="s">
        <v>121</v>
      </c>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5" ht="13.9" customHeight="1" x14ac:dyDescent="0.15">
      <c r="A17" s="16"/>
      <c r="B17" s="17"/>
      <c r="C17" s="86">
        <v>6</v>
      </c>
      <c r="D17" s="4" t="s">
        <v>558</v>
      </c>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5" ht="13.5" customHeight="1" x14ac:dyDescent="0.15">
      <c r="A18" s="18"/>
      <c r="B18" s="18"/>
      <c r="C18" s="18"/>
      <c r="D18" s="4" t="s">
        <v>122</v>
      </c>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5" ht="13.9" customHeight="1" x14ac:dyDescent="0.15">
      <c r="A19" s="18"/>
      <c r="B19" s="18"/>
      <c r="C19" s="18"/>
      <c r="D19" s="19" t="s">
        <v>123</v>
      </c>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5" ht="13.9" customHeight="1" x14ac:dyDescent="0.15">
      <c r="A20" s="14"/>
      <c r="B20" s="15"/>
      <c r="C20" s="86">
        <v>7</v>
      </c>
      <c r="D20" s="4" t="s">
        <v>124</v>
      </c>
      <c r="E20" s="4"/>
      <c r="F20" s="4"/>
      <c r="G20" s="4"/>
      <c r="H20" s="4"/>
      <c r="I20" s="4"/>
      <c r="J20" s="4"/>
      <c r="K20" s="4"/>
      <c r="L20" s="4"/>
      <c r="M20" s="4"/>
      <c r="N20" s="4"/>
      <c r="O20" s="4"/>
      <c r="P20" s="4"/>
      <c r="Q20" s="4"/>
      <c r="R20" s="4"/>
      <c r="S20" s="4"/>
      <c r="T20" s="4"/>
      <c r="U20" s="4"/>
      <c r="V20" s="4"/>
      <c r="W20" s="4"/>
      <c r="X20" s="4"/>
      <c r="Y20" s="4"/>
      <c r="Z20" s="4"/>
      <c r="AA20" s="4"/>
      <c r="AB20" s="4"/>
      <c r="AC20" s="4"/>
      <c r="AD20" s="4"/>
      <c r="AF20" s="20"/>
      <c r="AG20" s="20"/>
    </row>
    <row r="21" spans="1:35" ht="13.9" customHeight="1" x14ac:dyDescent="0.15">
      <c r="A21" s="16"/>
      <c r="B21" s="17"/>
      <c r="C21" s="86">
        <v>8</v>
      </c>
      <c r="D21" s="4" t="s">
        <v>125</v>
      </c>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5" s="4" customFormat="1" ht="13.9" customHeight="1" x14ac:dyDescent="0.15">
      <c r="A22" s="18"/>
      <c r="B22" s="18"/>
      <c r="C22" s="21"/>
      <c r="D22" s="326" t="s">
        <v>126</v>
      </c>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row>
    <row r="23" spans="1:35" ht="13.9" customHeight="1" x14ac:dyDescent="0.15">
      <c r="A23" s="14"/>
      <c r="B23" s="15"/>
      <c r="C23" s="85">
        <v>9</v>
      </c>
      <c r="D23" s="4" t="s">
        <v>559</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ht="13.9" customHeight="1" x14ac:dyDescent="0.15">
      <c r="A24" s="14"/>
      <c r="B24" s="15"/>
      <c r="C24" s="84">
        <v>10</v>
      </c>
      <c r="D24" s="322" t="s">
        <v>565</v>
      </c>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4"/>
      <c r="AE24" s="4"/>
      <c r="AF24" s="4"/>
      <c r="AG24" s="4"/>
      <c r="AH24" s="4"/>
      <c r="AI24" s="4"/>
    </row>
    <row r="25" spans="1:35" ht="13.9" customHeight="1" x14ac:dyDescent="0.15">
      <c r="A25" s="4"/>
      <c r="B25" s="4"/>
      <c r="C25" s="4"/>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4"/>
      <c r="AE25" s="4"/>
      <c r="AF25" s="4"/>
      <c r="AG25" s="4"/>
      <c r="AH25" s="4"/>
      <c r="AI25" s="4"/>
    </row>
    <row r="26" spans="1:35" s="20" customFormat="1" ht="13.9" customHeight="1" x14ac:dyDescent="0.15">
      <c r="A26" s="16"/>
      <c r="B26" s="17"/>
      <c r="C26" s="87">
        <v>11</v>
      </c>
      <c r="D26" s="4" t="s">
        <v>560</v>
      </c>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5" ht="13.9" customHeight="1" x14ac:dyDescent="0.15">
      <c r="A27" s="14"/>
      <c r="B27" s="15"/>
      <c r="C27" s="84">
        <v>12</v>
      </c>
      <c r="D27" s="4" t="s">
        <v>127</v>
      </c>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1:35" ht="13.9" customHeight="1" x14ac:dyDescent="0.15">
      <c r="A28" s="14"/>
      <c r="B28" s="15"/>
      <c r="C28" s="84">
        <v>13</v>
      </c>
      <c r="D28" s="4" t="s">
        <v>561</v>
      </c>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ht="13.9" customHeight="1" x14ac:dyDescent="0.15">
      <c r="A29" s="14"/>
      <c r="B29" s="15"/>
      <c r="C29" s="84">
        <v>14</v>
      </c>
      <c r="D29" s="4" t="s">
        <v>562</v>
      </c>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13.9" customHeight="1" x14ac:dyDescent="0.15">
      <c r="A30" s="14"/>
      <c r="B30" s="15"/>
      <c r="C30" s="84">
        <v>15</v>
      </c>
      <c r="D30" s="4" t="s">
        <v>563</v>
      </c>
      <c r="E30" s="4"/>
      <c r="F30" s="4"/>
      <c r="G30" s="4"/>
      <c r="H30" s="4"/>
      <c r="I30" s="4"/>
      <c r="J30" s="4"/>
      <c r="K30" s="4"/>
      <c r="L30" s="4"/>
      <c r="M30" s="4"/>
      <c r="N30" s="4"/>
      <c r="O30" s="4"/>
      <c r="P30" s="4"/>
      <c r="Q30" s="4"/>
      <c r="R30" s="4"/>
      <c r="S30" s="4"/>
      <c r="T30" s="4"/>
      <c r="U30" s="4"/>
      <c r="V30" s="4"/>
      <c r="W30" s="4"/>
      <c r="X30" s="4"/>
      <c r="Y30" s="4"/>
      <c r="Z30" s="4"/>
      <c r="AA30" s="4"/>
      <c r="AB30" s="4"/>
      <c r="AC30" s="4"/>
      <c r="AD30" s="4"/>
      <c r="AF30" s="20"/>
      <c r="AG30" s="20"/>
    </row>
    <row r="31" spans="1:35" ht="13.9" customHeight="1" x14ac:dyDescent="0.15">
      <c r="A31" s="18"/>
      <c r="B31" s="18"/>
      <c r="C31" s="6"/>
      <c r="D31" s="4" t="s">
        <v>128</v>
      </c>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5" ht="13.9" customHeight="1" x14ac:dyDescent="0.15">
      <c r="A32" s="14"/>
      <c r="B32" s="15"/>
      <c r="C32" s="84">
        <v>16</v>
      </c>
      <c r="D32" s="4" t="s">
        <v>294</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13.9" customHeight="1" x14ac:dyDescent="0.15">
      <c r="A33" s="14"/>
      <c r="B33" s="15"/>
      <c r="C33" s="84">
        <v>17</v>
      </c>
      <c r="D33" s="4" t="s">
        <v>564</v>
      </c>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13.9" customHeight="1" x14ac:dyDescent="0.15">
      <c r="A34" s="16"/>
      <c r="B34" s="17"/>
      <c r="C34" s="84">
        <v>18</v>
      </c>
      <c r="D34" s="4" t="s">
        <v>311</v>
      </c>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5" ht="13.9" customHeight="1" x14ac:dyDescent="0.15">
      <c r="A35" s="16"/>
      <c r="B35" s="17"/>
      <c r="C35" s="84">
        <v>19</v>
      </c>
      <c r="D35" s="4" t="s">
        <v>129</v>
      </c>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5" s="25" customFormat="1" ht="13.9" customHeight="1" x14ac:dyDescent="0.15">
      <c r="A36" s="22"/>
      <c r="B36" s="23"/>
      <c r="C36" s="84">
        <v>20</v>
      </c>
      <c r="D36" s="24" t="s">
        <v>130</v>
      </c>
      <c r="E36" s="24"/>
      <c r="F36" s="24"/>
      <c r="G36" s="24"/>
      <c r="H36" s="24"/>
      <c r="I36" s="24"/>
      <c r="J36" s="24"/>
      <c r="K36" s="24"/>
      <c r="L36" s="24"/>
      <c r="M36" s="24"/>
      <c r="N36" s="24"/>
      <c r="O36" s="24"/>
      <c r="P36" s="24"/>
      <c r="Q36" s="24"/>
      <c r="R36" s="24"/>
      <c r="S36" s="24"/>
      <c r="T36" s="24"/>
      <c r="U36" s="24"/>
      <c r="V36" s="24"/>
      <c r="W36" s="24"/>
      <c r="X36" s="24"/>
      <c r="Y36" s="24"/>
      <c r="Z36" s="24"/>
      <c r="AA36" s="24"/>
      <c r="AB36" s="24"/>
      <c r="AC36" s="24"/>
    </row>
    <row r="37" spans="1:35" ht="13.9" customHeight="1" x14ac:dyDescent="0.15">
      <c r="A37" s="14"/>
      <c r="B37" s="15"/>
      <c r="C37" s="84">
        <v>21</v>
      </c>
      <c r="D37" s="4" t="s">
        <v>131</v>
      </c>
      <c r="E37" s="4"/>
      <c r="F37" s="4"/>
      <c r="G37" s="4"/>
      <c r="H37" s="4"/>
      <c r="I37" s="4"/>
      <c r="J37" s="4"/>
      <c r="K37" s="4"/>
      <c r="L37" s="4"/>
      <c r="M37" s="4"/>
      <c r="N37" s="4"/>
      <c r="O37" s="4"/>
      <c r="P37" s="4"/>
      <c r="Q37" s="4"/>
      <c r="R37" s="4"/>
      <c r="S37" s="4"/>
      <c r="T37" s="4"/>
      <c r="U37" s="4"/>
      <c r="V37" s="4"/>
      <c r="W37" s="4"/>
      <c r="X37" s="4"/>
      <c r="Y37" s="4"/>
      <c r="Z37" s="4"/>
      <c r="AA37" s="4"/>
      <c r="AB37" s="4"/>
      <c r="AC37" s="4"/>
      <c r="AD37" s="4"/>
      <c r="AF37" s="20"/>
      <c r="AG37" s="20"/>
    </row>
    <row r="38" spans="1:35" ht="13.9" customHeight="1" x14ac:dyDescent="0.15">
      <c r="A38" s="14"/>
      <c r="B38" s="15"/>
      <c r="C38" s="84">
        <v>22</v>
      </c>
      <c r="D38" s="4" t="s">
        <v>132</v>
      </c>
      <c r="E38" s="4"/>
      <c r="F38" s="4"/>
      <c r="G38" s="4"/>
      <c r="H38" s="4"/>
      <c r="I38" s="4"/>
      <c r="J38" s="4"/>
      <c r="K38" s="4"/>
      <c r="L38" s="4"/>
      <c r="M38" s="4"/>
      <c r="N38" s="4"/>
      <c r="O38" s="4"/>
      <c r="P38" s="4"/>
      <c r="Q38" s="4"/>
      <c r="R38" s="4"/>
      <c r="S38" s="4"/>
      <c r="T38" s="4"/>
      <c r="U38" s="4"/>
      <c r="V38" s="4"/>
      <c r="W38" s="4"/>
      <c r="X38" s="4"/>
      <c r="Y38" s="4"/>
      <c r="Z38" s="4"/>
      <c r="AA38" s="4"/>
      <c r="AB38" s="4"/>
      <c r="AC38" s="4"/>
      <c r="AD38" s="4"/>
      <c r="AF38" s="20"/>
      <c r="AG38" s="20"/>
    </row>
    <row r="39" spans="1:35" s="28" customFormat="1" ht="13.9" customHeight="1" x14ac:dyDescent="0.15">
      <c r="A39" s="26"/>
      <c r="B39" s="26"/>
      <c r="C39" s="27"/>
      <c r="D39" s="318" t="s">
        <v>133</v>
      </c>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row>
    <row r="40" spans="1:35" s="28" customFormat="1" ht="13.5" customHeight="1" x14ac:dyDescent="0.15">
      <c r="A40" s="26"/>
      <c r="B40" s="26"/>
      <c r="C40" s="27"/>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row>
    <row r="41" spans="1:35" s="28" customFormat="1" ht="13.5" customHeight="1" x14ac:dyDescent="0.15">
      <c r="A41" s="26"/>
      <c r="B41" s="26"/>
      <c r="C41" s="27"/>
      <c r="D41" s="321" t="s">
        <v>286</v>
      </c>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row>
    <row r="42" spans="1:35" s="28" customFormat="1" ht="13.5" customHeight="1" x14ac:dyDescent="0.15">
      <c r="A42" s="26"/>
      <c r="B42" s="26"/>
      <c r="C42" s="27"/>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row>
    <row r="43" spans="1:35" s="28" customFormat="1" ht="13.9" customHeight="1" x14ac:dyDescent="0.15">
      <c r="A43" s="26"/>
      <c r="B43" s="26"/>
      <c r="C43" s="27"/>
      <c r="D43" s="29" t="s">
        <v>134</v>
      </c>
      <c r="E43" s="29"/>
      <c r="F43" s="30"/>
      <c r="G43" s="31" t="s">
        <v>135</v>
      </c>
      <c r="H43" s="29"/>
      <c r="I43" s="29"/>
      <c r="J43" s="29"/>
      <c r="K43" s="29"/>
      <c r="L43" s="29"/>
      <c r="M43" s="29"/>
      <c r="N43" s="29"/>
      <c r="O43" s="30"/>
      <c r="P43" s="31" t="s">
        <v>136</v>
      </c>
      <c r="Q43" s="29"/>
      <c r="R43" s="29"/>
      <c r="S43" s="29"/>
      <c r="T43" s="29"/>
      <c r="U43" s="29"/>
      <c r="V43" s="29"/>
      <c r="W43" s="29"/>
      <c r="X43" s="29"/>
      <c r="Y43" s="29"/>
      <c r="Z43" s="29"/>
      <c r="AA43" s="29"/>
      <c r="AB43" s="29"/>
      <c r="AC43" s="29"/>
    </row>
    <row r="44" spans="1:35" s="35" customFormat="1" ht="13.9" customHeight="1" x14ac:dyDescent="0.15">
      <c r="A44" s="32"/>
      <c r="B44" s="33"/>
      <c r="C44" s="89">
        <v>23</v>
      </c>
      <c r="D44" s="34" t="s">
        <v>137</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row>
    <row r="45" spans="1:35" s="35" customFormat="1" ht="13.9" customHeight="1" x14ac:dyDescent="0.15">
      <c r="A45" s="32"/>
      <c r="B45" s="33"/>
      <c r="C45" s="89">
        <v>24</v>
      </c>
      <c r="D45" s="36" t="s">
        <v>138</v>
      </c>
      <c r="E45" s="19"/>
      <c r="F45" s="19"/>
      <c r="G45" s="19"/>
      <c r="H45" s="19"/>
      <c r="I45" s="19"/>
      <c r="J45" s="19"/>
      <c r="K45" s="19"/>
      <c r="L45" s="19"/>
      <c r="M45" s="19"/>
      <c r="N45" s="19"/>
      <c r="O45" s="19"/>
      <c r="P45" s="19"/>
      <c r="Q45" s="19"/>
      <c r="R45" s="19"/>
      <c r="S45" s="19"/>
      <c r="T45" s="19"/>
      <c r="U45" s="19"/>
      <c r="V45" s="19"/>
      <c r="W45" s="19"/>
      <c r="X45" s="19"/>
      <c r="Y45" s="19"/>
      <c r="Z45" s="19"/>
      <c r="AA45" s="19"/>
      <c r="AB45" s="19"/>
      <c r="AC45" s="19"/>
    </row>
    <row r="46" spans="1:35" s="35" customFormat="1" ht="13.9" customHeight="1" x14ac:dyDescent="0.15">
      <c r="A46" s="32"/>
      <c r="B46" s="33"/>
      <c r="C46" s="89">
        <v>25</v>
      </c>
      <c r="D46" s="36" t="s">
        <v>139</v>
      </c>
      <c r="E46" s="19"/>
      <c r="F46" s="19"/>
      <c r="G46" s="19"/>
      <c r="H46" s="19"/>
      <c r="I46" s="19"/>
      <c r="J46" s="19"/>
      <c r="K46" s="19"/>
      <c r="L46" s="19"/>
      <c r="M46" s="19"/>
      <c r="N46" s="19"/>
      <c r="O46" s="19"/>
      <c r="P46" s="19"/>
      <c r="Q46" s="19"/>
      <c r="R46" s="19"/>
      <c r="S46" s="19"/>
      <c r="T46" s="19"/>
      <c r="U46" s="19"/>
      <c r="V46" s="19"/>
      <c r="W46" s="19"/>
      <c r="X46" s="19"/>
      <c r="Y46" s="19"/>
      <c r="Z46" s="19"/>
      <c r="AA46" s="19"/>
      <c r="AB46" s="19"/>
      <c r="AC46" s="19"/>
    </row>
    <row r="47" spans="1:35" ht="22.5" customHeight="1" thickBot="1" x14ac:dyDescent="0.2">
      <c r="A47" s="4"/>
      <c r="B47" s="4"/>
      <c r="C47" s="37"/>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s="44" customFormat="1" ht="13.9" customHeight="1" thickBot="1" x14ac:dyDescent="0.2">
      <c r="A48" s="38" t="s">
        <v>140</v>
      </c>
      <c r="B48" s="39"/>
      <c r="C48" s="39"/>
      <c r="D48" s="40"/>
      <c r="E48" s="41"/>
      <c r="F48" s="42"/>
      <c r="G48" s="42"/>
      <c r="H48" s="42"/>
      <c r="I48" s="42"/>
      <c r="J48" s="42"/>
      <c r="K48" s="43"/>
      <c r="L48" s="43"/>
      <c r="M48" s="43"/>
      <c r="N48" s="43"/>
      <c r="O48" s="43"/>
      <c r="P48" s="43"/>
      <c r="Q48" s="43"/>
      <c r="R48" s="43"/>
      <c r="S48" s="43"/>
      <c r="T48" s="43"/>
      <c r="U48" s="43"/>
      <c r="V48" s="43"/>
      <c r="W48" s="43"/>
      <c r="X48" s="43"/>
      <c r="Y48" s="43"/>
      <c r="Z48" s="43"/>
      <c r="AA48" s="43"/>
      <c r="AB48" s="43"/>
      <c r="AC48" s="43"/>
      <c r="AD48" s="42"/>
      <c r="AE48" s="42"/>
      <c r="AF48" s="42"/>
      <c r="AG48" s="42"/>
      <c r="AH48" s="42"/>
      <c r="AI48" s="42"/>
    </row>
    <row r="49" spans="1:35" s="44" customFormat="1" ht="13.9" customHeight="1" x14ac:dyDescent="0.1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row>
    <row r="50" spans="1:35" s="20" customFormat="1" ht="13.9" customHeight="1" x14ac:dyDescent="0.15">
      <c r="A50" s="18" t="s">
        <v>141</v>
      </c>
      <c r="B50" s="18"/>
      <c r="C50" s="18"/>
      <c r="D50" s="18"/>
      <c r="E50" s="18"/>
      <c r="F50" s="18"/>
      <c r="G50" s="18"/>
      <c r="H50" s="18" t="s">
        <v>105</v>
      </c>
      <c r="I50" s="319"/>
      <c r="J50" s="319"/>
      <c r="K50" s="319"/>
      <c r="L50" s="319"/>
      <c r="M50" s="319"/>
      <c r="N50" s="18" t="s">
        <v>142</v>
      </c>
      <c r="O50" s="18"/>
      <c r="P50" s="18"/>
      <c r="Q50" s="18"/>
      <c r="R50" s="18"/>
      <c r="S50" s="18"/>
      <c r="T50" s="18"/>
      <c r="U50" s="18"/>
      <c r="V50" s="18"/>
      <c r="W50" s="18"/>
      <c r="X50" s="18"/>
      <c r="Y50" s="18"/>
      <c r="Z50" s="18"/>
      <c r="AA50" s="18"/>
      <c r="AB50" s="18"/>
      <c r="AC50" s="18"/>
      <c r="AD50" s="18"/>
    </row>
    <row r="51" spans="1:35" s="20" customFormat="1" ht="13.9" customHeight="1" x14ac:dyDescent="0.15">
      <c r="A51" s="18"/>
      <c r="B51" s="18" t="s">
        <v>143</v>
      </c>
      <c r="C51" s="18"/>
      <c r="D51" s="18"/>
      <c r="E51" s="18"/>
      <c r="F51" s="18"/>
      <c r="G51" s="18"/>
      <c r="H51" s="18"/>
      <c r="I51" s="45"/>
      <c r="J51" s="45"/>
      <c r="K51" s="45"/>
      <c r="L51" s="45"/>
      <c r="M51" s="45"/>
      <c r="N51" s="18"/>
      <c r="O51" s="18"/>
      <c r="P51" s="18"/>
      <c r="Q51" s="18"/>
      <c r="R51" s="18"/>
      <c r="S51" s="18"/>
      <c r="T51" s="18"/>
      <c r="U51" s="18"/>
      <c r="V51" s="18"/>
      <c r="W51" s="18"/>
      <c r="X51" s="18"/>
      <c r="Y51" s="18"/>
      <c r="Z51" s="18"/>
      <c r="AA51" s="18"/>
      <c r="AB51" s="18"/>
      <c r="AC51" s="18"/>
      <c r="AD51" s="18"/>
    </row>
    <row r="52" spans="1:35" s="20" customFormat="1" ht="13.9" customHeight="1" x14ac:dyDescent="0.15">
      <c r="A52" s="18" t="s">
        <v>144</v>
      </c>
      <c r="B52" s="18"/>
      <c r="C52" s="18"/>
      <c r="D52" s="18"/>
      <c r="E52" s="18"/>
      <c r="F52" s="18"/>
      <c r="G52" s="18"/>
      <c r="H52" s="18"/>
      <c r="I52" s="18"/>
      <c r="J52" s="18" t="s">
        <v>105</v>
      </c>
      <c r="K52" s="319"/>
      <c r="L52" s="319"/>
      <c r="M52" s="319"/>
      <c r="N52" s="319"/>
      <c r="O52" s="319"/>
      <c r="P52" s="18" t="s">
        <v>142</v>
      </c>
      <c r="Q52" s="18"/>
      <c r="R52" s="18"/>
      <c r="S52" s="18"/>
      <c r="T52" s="18"/>
      <c r="U52" s="18"/>
      <c r="V52" s="18"/>
      <c r="W52" s="18"/>
      <c r="X52" s="18"/>
      <c r="Y52" s="18"/>
      <c r="Z52" s="18"/>
      <c r="AA52" s="18"/>
      <c r="AB52" s="18"/>
      <c r="AC52" s="18"/>
      <c r="AD52" s="18"/>
    </row>
    <row r="53" spans="1:35" s="20" customFormat="1" ht="13.9" customHeight="1" x14ac:dyDescent="0.15">
      <c r="A53" s="18" t="s">
        <v>145</v>
      </c>
      <c r="B53" s="18"/>
      <c r="C53" s="18"/>
      <c r="D53" s="18"/>
      <c r="E53" s="18"/>
      <c r="F53" s="18"/>
      <c r="G53" s="18" t="s">
        <v>105</v>
      </c>
      <c r="H53" s="16"/>
      <c r="I53" s="18" t="s">
        <v>146</v>
      </c>
      <c r="J53" s="18"/>
      <c r="K53" s="18"/>
      <c r="L53" s="16"/>
      <c r="M53" s="18" t="s">
        <v>147</v>
      </c>
      <c r="N53" s="18"/>
      <c r="O53" s="18"/>
      <c r="P53" s="18"/>
      <c r="Q53" s="16"/>
      <c r="R53" s="18" t="s">
        <v>148</v>
      </c>
      <c r="S53" s="18"/>
      <c r="T53" s="18"/>
      <c r="U53" s="18"/>
      <c r="V53" s="16"/>
      <c r="W53" s="18" t="s">
        <v>149</v>
      </c>
      <c r="X53" s="18"/>
      <c r="Y53" s="18"/>
      <c r="Z53" s="18"/>
      <c r="AA53" s="18"/>
      <c r="AB53" s="18"/>
      <c r="AC53" s="18"/>
      <c r="AD53" s="18"/>
      <c r="AE53" s="18"/>
      <c r="AF53" s="18"/>
      <c r="AG53" s="18"/>
      <c r="AH53" s="18"/>
      <c r="AI53" s="18"/>
    </row>
    <row r="54" spans="1:35" s="18" customFormat="1" ht="13.9" customHeight="1" x14ac:dyDescent="0.15">
      <c r="H54" s="16"/>
      <c r="I54" s="18" t="s">
        <v>150</v>
      </c>
      <c r="N54" s="18" t="s">
        <v>106</v>
      </c>
    </row>
    <row r="55" spans="1:35" s="20" customFormat="1" ht="13.9" customHeight="1" thickBo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5" s="44" customFormat="1" ht="13.9" customHeight="1" thickBot="1" x14ac:dyDescent="0.2">
      <c r="A56" s="310" t="s">
        <v>151</v>
      </c>
      <c r="B56" s="310"/>
      <c r="C56" s="310"/>
      <c r="D56" s="310"/>
      <c r="E56" s="310"/>
      <c r="F56" s="310"/>
      <c r="G56" s="310"/>
      <c r="H56" s="311"/>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35" s="44" customFormat="1" ht="13.9" customHeight="1" x14ac:dyDescent="0.15">
      <c r="A57" s="46"/>
      <c r="B57" s="46"/>
      <c r="C57" s="46"/>
      <c r="D57" s="46"/>
      <c r="E57" s="46"/>
      <c r="F57" s="46"/>
      <c r="G57" s="46"/>
      <c r="H57" s="46"/>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35" s="20" customFormat="1" ht="13.9" customHeight="1" x14ac:dyDescent="0.15">
      <c r="A58" s="47">
        <v>1</v>
      </c>
      <c r="B58" s="47" t="s">
        <v>152</v>
      </c>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spans="1:35" s="20" customFormat="1" ht="13.9" customHeight="1" x14ac:dyDescent="0.15">
      <c r="A59" s="18"/>
      <c r="B59" s="16"/>
      <c r="C59" s="17"/>
      <c r="D59" s="317" t="s">
        <v>295</v>
      </c>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18"/>
    </row>
    <row r="60" spans="1:35" s="20" customFormat="1" ht="13.9" customHeight="1" x14ac:dyDescent="0.15">
      <c r="A60" s="18"/>
      <c r="B60" s="18"/>
      <c r="C60" s="18"/>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18"/>
    </row>
    <row r="61" spans="1:35" s="20" customFormat="1" ht="13.9" customHeight="1" x14ac:dyDescent="0.1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row>
    <row r="62" spans="1:35" s="20" customFormat="1" ht="13.9" customHeight="1" x14ac:dyDescent="0.15">
      <c r="A62" s="47">
        <v>2</v>
      </c>
      <c r="B62" s="47" t="s">
        <v>153</v>
      </c>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spans="1:35" s="20" customFormat="1" ht="13.9" customHeight="1" x14ac:dyDescent="0.15">
      <c r="B63" s="18" t="s">
        <v>154</v>
      </c>
      <c r="C63" s="47"/>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row>
    <row r="64" spans="1:35" s="20" customFormat="1" ht="13.9" customHeight="1" x14ac:dyDescent="0.15">
      <c r="B64" s="16"/>
      <c r="C64" s="17"/>
      <c r="D64" s="18" t="s">
        <v>155</v>
      </c>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row>
    <row r="65" spans="1:35" s="20" customFormat="1" ht="13.9" customHeight="1" x14ac:dyDescent="0.15">
      <c r="B65" s="16"/>
      <c r="C65" s="17"/>
      <c r="D65" s="18" t="s">
        <v>156</v>
      </c>
      <c r="E65" s="18" t="s">
        <v>157</v>
      </c>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row>
    <row r="66" spans="1:35" s="20" customFormat="1" ht="13.9" customHeight="1" x14ac:dyDescent="0.15">
      <c r="B66" s="16"/>
      <c r="C66" s="17"/>
      <c r="D66" s="18" t="s">
        <v>158</v>
      </c>
      <c r="E66" s="18" t="s">
        <v>159</v>
      </c>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row>
    <row r="67" spans="1:35" s="20" customFormat="1" ht="13.9" customHeight="1" x14ac:dyDescent="0.15">
      <c r="B67" s="18"/>
      <c r="C67" s="18"/>
      <c r="D67" s="18"/>
      <c r="E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row>
    <row r="68" spans="1:35" s="20" customFormat="1" ht="13.9" customHeight="1" x14ac:dyDescent="0.15">
      <c r="B68" s="18" t="s">
        <v>160</v>
      </c>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row>
    <row r="69" spans="1:35" s="20" customFormat="1" ht="13.9" customHeight="1" x14ac:dyDescent="0.15">
      <c r="B69" s="16"/>
      <c r="C69" s="17"/>
      <c r="D69" s="317" t="s">
        <v>161</v>
      </c>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48"/>
      <c r="AE69" s="18"/>
    </row>
    <row r="70" spans="1:35" s="20" customFormat="1" ht="13.5" customHeight="1" x14ac:dyDescent="0.15">
      <c r="B70" s="18"/>
      <c r="C70" s="18"/>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0"/>
      <c r="AC70" s="320"/>
      <c r="AD70" s="48"/>
      <c r="AE70" s="18"/>
    </row>
    <row r="71" spans="1:35" s="20" customFormat="1" ht="13.9" customHeight="1" x14ac:dyDescent="0.15">
      <c r="B71" s="16"/>
      <c r="C71" s="17"/>
      <c r="D71" s="49" t="s">
        <v>162</v>
      </c>
      <c r="E71" s="18"/>
      <c r="F71" s="18"/>
      <c r="G71" s="18"/>
      <c r="H71" s="18"/>
      <c r="I71" s="18"/>
      <c r="J71" s="48"/>
      <c r="K71" s="48"/>
      <c r="L71" s="48"/>
      <c r="M71" s="48"/>
      <c r="N71" s="48"/>
      <c r="O71" s="48"/>
      <c r="P71" s="48"/>
      <c r="Q71" s="48"/>
      <c r="R71" s="48"/>
      <c r="S71" s="48"/>
      <c r="T71" s="48"/>
      <c r="U71" s="48"/>
      <c r="V71" s="48"/>
      <c r="W71" s="48"/>
      <c r="X71" s="48"/>
      <c r="Y71" s="48"/>
      <c r="Z71" s="48"/>
      <c r="AA71" s="18"/>
      <c r="AB71" s="18"/>
      <c r="AC71" s="18"/>
      <c r="AD71" s="18"/>
      <c r="AE71" s="18"/>
    </row>
    <row r="72" spans="1:35" s="20" customFormat="1" ht="13.9" customHeight="1" x14ac:dyDescent="0.15">
      <c r="B72" s="16"/>
      <c r="C72" s="17"/>
      <c r="D72" s="317" t="s">
        <v>163</v>
      </c>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0"/>
      <c r="AC72" s="320"/>
      <c r="AD72" s="48"/>
      <c r="AE72" s="18"/>
    </row>
    <row r="73" spans="1:35" s="20" customFormat="1" ht="13.9" customHeight="1" x14ac:dyDescent="0.15">
      <c r="B73" s="18"/>
      <c r="C73" s="18"/>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48"/>
      <c r="AE73" s="18"/>
    </row>
    <row r="74" spans="1:35" s="20" customFormat="1" ht="13.9" customHeight="1" x14ac:dyDescent="0.15">
      <c r="B74" s="18"/>
      <c r="C74" s="1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18"/>
    </row>
    <row r="75" spans="1:35" s="20" customFormat="1" ht="13.9" customHeight="1" x14ac:dyDescent="0.15">
      <c r="B75" s="18" t="s">
        <v>164</v>
      </c>
      <c r="D75" s="18"/>
      <c r="E75" s="18"/>
      <c r="F75" s="18"/>
      <c r="G75" s="48"/>
      <c r="H75" s="48"/>
      <c r="I75" s="48"/>
      <c r="J75" s="48"/>
      <c r="K75" s="48"/>
      <c r="L75" s="48"/>
      <c r="M75" s="48"/>
      <c r="N75" s="48"/>
      <c r="O75" s="48"/>
      <c r="P75" s="48"/>
      <c r="Q75" s="48"/>
      <c r="R75" s="48"/>
      <c r="S75" s="48"/>
      <c r="T75" s="48"/>
      <c r="U75" s="48"/>
      <c r="V75" s="48"/>
      <c r="W75" s="48"/>
      <c r="X75" s="48"/>
      <c r="Y75" s="48"/>
      <c r="Z75" s="48"/>
      <c r="AA75" s="48"/>
      <c r="AB75" s="48"/>
      <c r="AC75" s="48"/>
      <c r="AD75" s="48"/>
      <c r="AE75" s="18"/>
      <c r="AF75" s="18"/>
    </row>
    <row r="76" spans="1:35" s="20" customFormat="1" ht="13.9" customHeight="1" x14ac:dyDescent="0.15">
      <c r="B76" s="16"/>
      <c r="C76" s="17"/>
      <c r="D76" s="18" t="s">
        <v>165</v>
      </c>
      <c r="E76" s="18"/>
      <c r="F76" s="18"/>
      <c r="H76" s="18"/>
      <c r="I76" s="18"/>
      <c r="J76" s="18"/>
      <c r="K76" s="18"/>
      <c r="L76" s="18"/>
      <c r="M76" s="18"/>
      <c r="N76" s="18"/>
      <c r="O76" s="18"/>
      <c r="P76" s="18"/>
      <c r="Q76" s="18"/>
      <c r="R76" s="18"/>
      <c r="S76" s="18"/>
      <c r="T76" s="18"/>
      <c r="U76" s="18"/>
      <c r="V76" s="18"/>
      <c r="W76" s="18"/>
      <c r="X76" s="18"/>
      <c r="Y76" s="18"/>
      <c r="Z76" s="18"/>
      <c r="AA76" s="18"/>
      <c r="AB76" s="18"/>
      <c r="AC76" s="18"/>
      <c r="AD76" s="18"/>
      <c r="AE76" s="18"/>
    </row>
    <row r="77" spans="1:35" s="20" customFormat="1" ht="13.9" customHeight="1" x14ac:dyDescent="0.15">
      <c r="B77" s="16"/>
      <c r="C77" s="17"/>
      <c r="D77" s="18" t="s">
        <v>166</v>
      </c>
      <c r="E77" s="18"/>
      <c r="F77" s="18"/>
      <c r="H77" s="18"/>
      <c r="I77" s="18"/>
      <c r="J77" s="18"/>
      <c r="K77" s="18"/>
      <c r="L77" s="18"/>
      <c r="M77" s="18"/>
      <c r="N77" s="18"/>
      <c r="O77" s="18"/>
      <c r="P77" s="18"/>
      <c r="Q77" s="18"/>
      <c r="R77" s="18"/>
      <c r="S77" s="18"/>
      <c r="T77" s="18"/>
      <c r="U77" s="18"/>
      <c r="V77" s="18"/>
      <c r="W77" s="18"/>
      <c r="X77" s="18"/>
      <c r="Y77" s="18"/>
      <c r="Z77" s="18"/>
      <c r="AA77" s="18"/>
      <c r="AB77" s="18"/>
      <c r="AC77" s="18"/>
      <c r="AD77" s="18"/>
      <c r="AE77" s="18"/>
    </row>
    <row r="78" spans="1:35" s="20" customFormat="1" ht="13.9" customHeight="1" x14ac:dyDescent="0.15">
      <c r="B78" s="16"/>
      <c r="C78" s="17"/>
      <c r="D78" s="18" t="s">
        <v>167</v>
      </c>
      <c r="E78" s="18"/>
      <c r="F78" s="18"/>
      <c r="H78" s="18"/>
      <c r="I78" s="18"/>
      <c r="J78" s="18"/>
      <c r="K78" s="18"/>
      <c r="L78" s="18"/>
      <c r="M78" s="18"/>
      <c r="N78" s="18"/>
      <c r="O78" s="18"/>
      <c r="P78" s="18"/>
      <c r="Q78" s="18"/>
      <c r="R78" s="18"/>
      <c r="S78" s="18"/>
      <c r="T78" s="18"/>
      <c r="U78" s="18"/>
      <c r="V78" s="18"/>
      <c r="W78" s="18"/>
      <c r="X78" s="18"/>
      <c r="Y78" s="18"/>
      <c r="Z78" s="18"/>
      <c r="AA78" s="18"/>
      <c r="AB78" s="18"/>
      <c r="AC78" s="18"/>
      <c r="AD78" s="18"/>
      <c r="AE78" s="18"/>
    </row>
    <row r="79" spans="1:35" s="20" customFormat="1" ht="13.9" customHeight="1" x14ac:dyDescent="0.15">
      <c r="B79" s="16"/>
      <c r="C79" s="17"/>
      <c r="D79" s="18" t="s">
        <v>168</v>
      </c>
      <c r="E79" s="18"/>
      <c r="F79" s="18"/>
      <c r="H79" s="18"/>
      <c r="I79" s="18"/>
      <c r="J79" s="18"/>
      <c r="K79" s="18"/>
      <c r="L79" s="18"/>
      <c r="M79" s="18"/>
      <c r="N79" s="18"/>
      <c r="O79" s="18"/>
      <c r="P79" s="18"/>
      <c r="Q79" s="18"/>
      <c r="R79" s="18"/>
      <c r="S79" s="18"/>
      <c r="T79" s="18"/>
      <c r="U79" s="18"/>
      <c r="V79" s="18"/>
      <c r="W79" s="18"/>
      <c r="X79" s="18"/>
      <c r="Y79" s="18"/>
      <c r="Z79" s="18"/>
      <c r="AA79" s="18"/>
      <c r="AB79" s="18"/>
      <c r="AC79" s="18"/>
      <c r="AD79" s="18"/>
      <c r="AE79" s="18"/>
    </row>
    <row r="80" spans="1:35" s="44" customFormat="1" ht="13.9" customHeight="1" x14ac:dyDescent="0.1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row>
    <row r="81" spans="1:35" s="44" customFormat="1" ht="13.9" customHeight="1" x14ac:dyDescent="0.15">
      <c r="A81" s="50">
        <v>3</v>
      </c>
      <c r="B81" s="50" t="s">
        <v>169</v>
      </c>
      <c r="C81" s="51"/>
      <c r="D81" s="51"/>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row>
    <row r="82" spans="1:35" s="20" customFormat="1" ht="13.9" customHeight="1" x14ac:dyDescent="0.15">
      <c r="B82" s="16"/>
      <c r="C82" s="17"/>
      <c r="D82" s="49" t="s">
        <v>296</v>
      </c>
      <c r="E82" s="18"/>
      <c r="F82" s="18"/>
      <c r="G82" s="18"/>
      <c r="H82" s="18"/>
      <c r="I82" s="18"/>
      <c r="J82" s="88"/>
      <c r="K82" s="88"/>
      <c r="L82" s="88"/>
      <c r="M82" s="88"/>
      <c r="N82" s="88"/>
      <c r="O82" s="88"/>
      <c r="P82" s="88"/>
      <c r="Q82" s="88"/>
      <c r="R82" s="88"/>
      <c r="S82" s="88"/>
      <c r="T82" s="88"/>
      <c r="U82" s="88"/>
      <c r="V82" s="88"/>
      <c r="W82" s="88"/>
      <c r="X82" s="88"/>
      <c r="Y82" s="88"/>
      <c r="Z82" s="88"/>
      <c r="AA82" s="18"/>
      <c r="AB82" s="18"/>
      <c r="AC82" s="18"/>
      <c r="AD82" s="18"/>
      <c r="AE82" s="18"/>
    </row>
    <row r="83" spans="1:35" s="20" customFormat="1" ht="13.9" customHeight="1" x14ac:dyDescent="0.15">
      <c r="B83" s="16"/>
      <c r="C83" s="17"/>
      <c r="D83" s="317" t="s">
        <v>297</v>
      </c>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88"/>
      <c r="AE83" s="18"/>
    </row>
    <row r="84" spans="1:35" s="20" customFormat="1" ht="13.9" customHeight="1" x14ac:dyDescent="0.15">
      <c r="B84" s="18"/>
      <c r="C84" s="18"/>
      <c r="D84" s="320"/>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88"/>
      <c r="AE84" s="18"/>
    </row>
    <row r="85" spans="1:35" s="20" customFormat="1" ht="13.9" customHeight="1" x14ac:dyDescent="0.15">
      <c r="B85" s="16"/>
      <c r="C85" s="17"/>
      <c r="D85" s="317" t="s">
        <v>307</v>
      </c>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88"/>
      <c r="AE85" s="18"/>
    </row>
    <row r="86" spans="1:35" s="20" customFormat="1" ht="13.9" customHeight="1" x14ac:dyDescent="0.15">
      <c r="B86" s="18"/>
      <c r="C86" s="18"/>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88"/>
      <c r="AE86" s="18"/>
    </row>
    <row r="87" spans="1:35" s="20" customFormat="1" ht="29.25" customHeight="1" x14ac:dyDescent="0.15">
      <c r="B87" s="18"/>
      <c r="C87" s="18"/>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88"/>
      <c r="AE87" s="18"/>
    </row>
    <row r="88" spans="1:35" s="20" customFormat="1" ht="29.25" customHeight="1" thickBot="1" x14ac:dyDescent="0.2">
      <c r="B88" s="18"/>
      <c r="C88" s="18"/>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18"/>
    </row>
    <row r="89" spans="1:35" s="44" customFormat="1" ht="13.9" customHeight="1" thickBot="1" x14ac:dyDescent="0.2">
      <c r="A89" s="310" t="s">
        <v>170</v>
      </c>
      <c r="B89" s="310"/>
      <c r="C89" s="310"/>
      <c r="D89" s="310"/>
      <c r="E89" s="310"/>
      <c r="F89" s="310"/>
      <c r="G89" s="310"/>
      <c r="H89" s="311"/>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row>
    <row r="90" spans="1:35" s="44" customFormat="1" ht="13.9" customHeight="1" x14ac:dyDescent="0.1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spans="1:35" s="20" customFormat="1" ht="13.9" customHeight="1" x14ac:dyDescent="0.15">
      <c r="A91" s="47" t="s">
        <v>171</v>
      </c>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5" s="20" customFormat="1" ht="13.9" customHeight="1" x14ac:dyDescent="0.15">
      <c r="A92" s="18" t="s">
        <v>172</v>
      </c>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5" s="20" customFormat="1" ht="13.9" customHeight="1" x14ac:dyDescent="0.15">
      <c r="A93" s="16"/>
      <c r="B93" s="17"/>
      <c r="C93" s="18" t="s">
        <v>173</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5" s="20" customFormat="1" ht="13.9" customHeight="1" x14ac:dyDescent="0.15">
      <c r="A94" s="16"/>
      <c r="B94" s="17"/>
      <c r="C94" s="18" t="s">
        <v>174</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5" s="20" customFormat="1" ht="13.9" customHeight="1" x14ac:dyDescent="0.15">
      <c r="A95" s="18"/>
      <c r="B95" s="18"/>
      <c r="C95" s="18"/>
      <c r="D95" s="18" t="s">
        <v>175</v>
      </c>
      <c r="E95" s="18"/>
      <c r="F95" s="317" t="s">
        <v>176</v>
      </c>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18"/>
    </row>
    <row r="96" spans="1:35" s="20" customFormat="1" ht="13.9" customHeight="1" x14ac:dyDescent="0.15">
      <c r="A96" s="18"/>
      <c r="B96" s="18"/>
      <c r="C96" s="18"/>
      <c r="D96" s="18"/>
      <c r="E96" s="18"/>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18"/>
    </row>
    <row r="97" spans="1:30" s="20" customFormat="1" ht="13.9" customHeight="1" x14ac:dyDescent="0.15">
      <c r="A97" s="18"/>
      <c r="B97" s="18"/>
      <c r="C97" s="18"/>
      <c r="D97" s="18" t="s">
        <v>177</v>
      </c>
      <c r="E97" s="18"/>
      <c r="F97" s="317" t="s">
        <v>178</v>
      </c>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18"/>
    </row>
    <row r="98" spans="1:30" s="20" customFormat="1" ht="13.9" customHeight="1" x14ac:dyDescent="0.15">
      <c r="A98" s="18"/>
      <c r="B98" s="18"/>
      <c r="C98" s="18"/>
      <c r="D98" s="18"/>
      <c r="E98" s="18"/>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18"/>
    </row>
    <row r="99" spans="1:30" s="20" customFormat="1" ht="13.9" customHeight="1" x14ac:dyDescent="0.15">
      <c r="A99" s="18"/>
      <c r="B99" s="18"/>
      <c r="C99" s="18"/>
      <c r="D99" s="18" t="s">
        <v>179</v>
      </c>
      <c r="E99" s="18"/>
      <c r="F99" s="317" t="s">
        <v>180</v>
      </c>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18"/>
    </row>
    <row r="100" spans="1:30" s="20" customFormat="1" ht="13.9" customHeight="1" x14ac:dyDescent="0.15">
      <c r="A100" s="18"/>
      <c r="B100" s="18"/>
      <c r="C100" s="18"/>
      <c r="D100" s="18"/>
      <c r="E100" s="18"/>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18"/>
    </row>
    <row r="101" spans="1:30" s="20" customFormat="1" ht="13.9" customHeight="1" x14ac:dyDescent="0.15">
      <c r="A101" s="18"/>
      <c r="B101" s="18"/>
      <c r="C101" s="18"/>
      <c r="D101" s="18"/>
      <c r="E101" s="18"/>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18"/>
    </row>
    <row r="102" spans="1:30" s="20" customFormat="1" ht="13.9" customHeight="1" x14ac:dyDescent="0.1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s="20" customFormat="1" ht="13.9" customHeight="1" x14ac:dyDescent="0.15">
      <c r="A103" s="47" t="s">
        <v>308</v>
      </c>
      <c r="B103" s="18"/>
      <c r="C103" s="18"/>
      <c r="D103" s="18"/>
      <c r="E103" s="18"/>
      <c r="F103" s="18"/>
      <c r="G103" s="18"/>
      <c r="H103" s="18"/>
      <c r="I103" s="18"/>
      <c r="J103" s="18"/>
      <c r="K103" s="18"/>
      <c r="L103" s="18"/>
      <c r="M103" s="18"/>
      <c r="P103" s="18"/>
      <c r="Q103" s="18"/>
      <c r="R103" s="18"/>
      <c r="S103" s="18"/>
      <c r="T103" s="18"/>
      <c r="U103" s="18"/>
      <c r="V103" s="18"/>
      <c r="W103" s="16"/>
      <c r="X103" s="20" t="s">
        <v>309</v>
      </c>
      <c r="Y103" s="17"/>
      <c r="Z103" s="18" t="s">
        <v>310</v>
      </c>
      <c r="AA103" s="18"/>
      <c r="AB103" s="18"/>
      <c r="AC103" s="18"/>
      <c r="AD103" s="18"/>
    </row>
    <row r="104" spans="1:30" s="20" customFormat="1" ht="13.9" customHeight="1" x14ac:dyDescent="0.15">
      <c r="A104" s="16"/>
      <c r="B104" s="17"/>
      <c r="C104" s="18" t="s">
        <v>181</v>
      </c>
      <c r="D104" s="18" t="s">
        <v>312</v>
      </c>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s="20" customFormat="1" ht="13.9" customHeight="1" x14ac:dyDescent="0.15">
      <c r="A105" s="16"/>
      <c r="B105" s="17"/>
      <c r="C105" s="18" t="s">
        <v>182</v>
      </c>
      <c r="D105" s="18" t="s">
        <v>313</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s="20" customFormat="1" ht="13.9" customHeight="1" x14ac:dyDescent="0.15">
      <c r="A106" s="16"/>
      <c r="B106" s="17"/>
      <c r="C106" s="18" t="s">
        <v>183</v>
      </c>
      <c r="D106" s="18" t="s">
        <v>314</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s="20" customFormat="1" ht="13.9" customHeight="1" x14ac:dyDescent="0.15">
      <c r="A107" s="16"/>
      <c r="B107" s="17"/>
      <c r="C107" s="18" t="s">
        <v>184</v>
      </c>
      <c r="D107" s="18" t="s">
        <v>315</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s="20" customFormat="1" ht="13.9" customHeight="1" x14ac:dyDescent="0.15">
      <c r="A108" s="16"/>
      <c r="B108" s="17"/>
      <c r="C108" s="18" t="s">
        <v>185</v>
      </c>
      <c r="D108" s="18" t="s">
        <v>316</v>
      </c>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s="20" customFormat="1" ht="13.9" customHeight="1" x14ac:dyDescent="0.15">
      <c r="A109" s="16"/>
      <c r="B109" s="17"/>
      <c r="C109" s="18" t="s">
        <v>317</v>
      </c>
      <c r="D109" s="18" t="s">
        <v>320</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s="20" customFormat="1" ht="13.9" customHeight="1" x14ac:dyDescent="0.15">
      <c r="A110" s="16"/>
      <c r="B110" s="17"/>
      <c r="C110" s="18" t="s">
        <v>318</v>
      </c>
      <c r="D110" s="18" t="s">
        <v>321</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s="20" customFormat="1" ht="13.9" customHeight="1" x14ac:dyDescent="0.15">
      <c r="A111" s="16"/>
      <c r="B111" s="17"/>
      <c r="C111" s="18" t="s">
        <v>319</v>
      </c>
      <c r="D111" s="18" t="s">
        <v>322</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s="20" customFormat="1" ht="13.9" customHeight="1" x14ac:dyDescent="0.15">
      <c r="A112" s="16"/>
      <c r="B112" s="17"/>
      <c r="C112" s="18" t="s">
        <v>325</v>
      </c>
      <c r="D112" s="18" t="s">
        <v>323</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5" s="20" customFormat="1" ht="13.9" customHeight="1" x14ac:dyDescent="0.15">
      <c r="A113" s="16"/>
      <c r="B113" s="17"/>
      <c r="C113" s="18" t="s">
        <v>326</v>
      </c>
      <c r="D113" s="18" t="s">
        <v>324</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5" s="20" customFormat="1" ht="13.9" customHeight="1" x14ac:dyDescent="0.15">
      <c r="A114" s="16"/>
      <c r="B114" s="17"/>
      <c r="C114" s="18" t="s">
        <v>327</v>
      </c>
      <c r="D114" s="18" t="s">
        <v>328</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5" s="20" customFormat="1" ht="13.9" customHeight="1" thickBot="1"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5" s="44" customFormat="1" ht="13.9" customHeight="1" thickBot="1" x14ac:dyDescent="0.2">
      <c r="A116" s="310" t="s">
        <v>186</v>
      </c>
      <c r="B116" s="310"/>
      <c r="C116" s="310"/>
      <c r="D116" s="310"/>
      <c r="E116" s="310"/>
      <c r="F116" s="310"/>
      <c r="G116" s="310"/>
      <c r="H116" s="311"/>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spans="1:35" s="44" customFormat="1" ht="13.9" customHeight="1" x14ac:dyDescent="0.1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row>
    <row r="118" spans="1:35" s="20" customFormat="1" ht="13.9" customHeight="1" x14ac:dyDescent="0.15">
      <c r="A118" s="16"/>
      <c r="B118" s="17"/>
      <c r="C118" s="47">
        <v>1</v>
      </c>
      <c r="D118" s="47" t="s">
        <v>187</v>
      </c>
      <c r="E118" s="47"/>
      <c r="F118" s="47"/>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5" s="20" customFormat="1" ht="13.9" customHeight="1" x14ac:dyDescent="0.15">
      <c r="A119" s="18"/>
      <c r="B119" s="18"/>
      <c r="C119" s="16"/>
      <c r="D119" s="17"/>
      <c r="E119" s="18" t="s">
        <v>188</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5" s="20" customFormat="1" ht="13.9" customHeight="1" x14ac:dyDescent="0.15">
      <c r="A120" s="18"/>
      <c r="B120" s="18"/>
      <c r="C120" s="16"/>
      <c r="D120" s="17"/>
      <c r="E120" s="18" t="s">
        <v>189</v>
      </c>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5" s="20" customFormat="1" ht="13.9" customHeight="1" x14ac:dyDescent="0.15">
      <c r="A121" s="18"/>
      <c r="B121" s="18"/>
      <c r="C121" s="16"/>
      <c r="D121" s="17"/>
      <c r="E121" s="18" t="s">
        <v>299</v>
      </c>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5" s="20" customFormat="1" ht="13.9" customHeight="1" x14ac:dyDescent="0.15">
      <c r="A122" s="18"/>
      <c r="B122" s="18"/>
      <c r="C122" s="16"/>
      <c r="D122" s="17"/>
      <c r="E122" s="18" t="s">
        <v>300</v>
      </c>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5" s="20" customFormat="1" ht="13.9" customHeight="1" x14ac:dyDescent="0.15">
      <c r="A123" s="18"/>
      <c r="B123" s="18"/>
      <c r="C123" s="16"/>
      <c r="D123" s="17"/>
      <c r="E123" s="18"/>
      <c r="F123" s="18" t="s">
        <v>298</v>
      </c>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5" s="20" customFormat="1" ht="13.9" customHeight="1" x14ac:dyDescent="0.15">
      <c r="A124" s="18"/>
      <c r="B124" s="18"/>
      <c r="C124" s="16"/>
      <c r="D124" s="17"/>
      <c r="E124" s="18"/>
      <c r="F124" s="18" t="s">
        <v>190</v>
      </c>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5" s="20" customFormat="1" ht="13.9" customHeight="1" x14ac:dyDescent="0.15">
      <c r="A125" s="18"/>
      <c r="B125" s="18"/>
      <c r="C125" s="16"/>
      <c r="D125" s="17"/>
      <c r="E125" s="18"/>
      <c r="F125" s="18" t="s">
        <v>191</v>
      </c>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5" s="20" customFormat="1" ht="13.9" customHeight="1" x14ac:dyDescent="0.15">
      <c r="A126" s="18"/>
      <c r="B126" s="18"/>
      <c r="C126" s="18"/>
      <c r="D126" s="18"/>
      <c r="E126" s="18"/>
      <c r="F126" s="18"/>
      <c r="G126" s="18" t="s">
        <v>192</v>
      </c>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5" s="20" customFormat="1" ht="13.9" customHeight="1" x14ac:dyDescent="0.15">
      <c r="A127" s="18"/>
      <c r="B127" s="18"/>
      <c r="C127" s="18"/>
      <c r="D127" s="18"/>
      <c r="E127" s="18"/>
      <c r="F127" s="18"/>
      <c r="G127" s="18" t="s">
        <v>193</v>
      </c>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5" s="20" customFormat="1" ht="13.9" customHeight="1" x14ac:dyDescent="0.15">
      <c r="A128" s="18"/>
      <c r="B128" s="18"/>
      <c r="C128" s="18"/>
      <c r="D128" s="18"/>
      <c r="E128" s="18"/>
      <c r="F128" s="18"/>
      <c r="G128" s="18" t="s">
        <v>194</v>
      </c>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2" s="20" customFormat="1" ht="13.9" customHeight="1" x14ac:dyDescent="0.15">
      <c r="A129" s="18"/>
      <c r="B129" s="18"/>
      <c r="C129" s="16"/>
      <c r="D129" s="17"/>
      <c r="E129" s="18" t="s">
        <v>301</v>
      </c>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2" s="20" customFormat="1" ht="13.9" customHeight="1" x14ac:dyDescent="0.15">
      <c r="A130" s="18"/>
      <c r="B130" s="18"/>
      <c r="C130" s="16"/>
      <c r="D130" s="17"/>
      <c r="E130" s="18" t="s">
        <v>302</v>
      </c>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2" s="20" customFormat="1" ht="13.9" customHeight="1" x14ac:dyDescent="0.15">
      <c r="A131" s="18"/>
      <c r="B131" s="18"/>
      <c r="C131" s="16"/>
      <c r="D131" s="17"/>
      <c r="E131" s="18" t="s">
        <v>303</v>
      </c>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2" s="20" customFormat="1" ht="13.9" customHeight="1" x14ac:dyDescent="0.15">
      <c r="A132" s="18"/>
      <c r="B132" s="18"/>
      <c r="C132" s="16"/>
      <c r="D132" s="17"/>
      <c r="E132" s="18" t="s">
        <v>304</v>
      </c>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2" s="20" customFormat="1" ht="13.5" customHeight="1" x14ac:dyDescent="0.15">
      <c r="A133" s="18"/>
      <c r="B133" s="18"/>
      <c r="C133" s="16"/>
      <c r="D133" s="17"/>
      <c r="E133" s="18" t="s">
        <v>305</v>
      </c>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2" s="20" customFormat="1" ht="13.9" customHeight="1" x14ac:dyDescent="0.15">
      <c r="C134" s="16"/>
      <c r="D134" s="17"/>
      <c r="E134" s="18"/>
      <c r="F134" s="18" t="s">
        <v>158</v>
      </c>
      <c r="G134" s="18" t="s">
        <v>195</v>
      </c>
      <c r="H134" s="18"/>
      <c r="N134" s="18"/>
      <c r="O134" s="18"/>
      <c r="P134" s="18"/>
      <c r="Q134" s="18"/>
      <c r="R134" s="18"/>
      <c r="S134" s="18"/>
      <c r="T134" s="18"/>
      <c r="U134" s="18"/>
      <c r="V134" s="18"/>
      <c r="W134" s="18"/>
      <c r="X134" s="18"/>
      <c r="Y134" s="18"/>
      <c r="Z134" s="18"/>
      <c r="AA134" s="18"/>
      <c r="AB134" s="18"/>
      <c r="AC134" s="18"/>
      <c r="AD134" s="18"/>
    </row>
    <row r="135" spans="1:32" s="20" customFormat="1" ht="13.9" customHeight="1" x14ac:dyDescent="0.15">
      <c r="C135" s="16"/>
      <c r="D135" s="17"/>
      <c r="E135" s="18"/>
      <c r="F135" s="18" t="s">
        <v>196</v>
      </c>
      <c r="G135" s="18" t="s">
        <v>197</v>
      </c>
      <c r="H135" s="18"/>
      <c r="N135" s="18"/>
      <c r="O135" s="18"/>
      <c r="P135" s="18"/>
      <c r="Q135" s="18"/>
      <c r="R135" s="18"/>
      <c r="S135" s="18"/>
      <c r="T135" s="18"/>
      <c r="U135" s="18"/>
      <c r="V135" s="18"/>
      <c r="W135" s="18"/>
      <c r="X135" s="18"/>
      <c r="Y135" s="18"/>
      <c r="Z135" s="18"/>
      <c r="AA135" s="18"/>
      <c r="AB135" s="18"/>
      <c r="AC135" s="18"/>
      <c r="AD135" s="18"/>
    </row>
    <row r="136" spans="1:32" s="20" customFormat="1" ht="13.9" customHeight="1" x14ac:dyDescent="0.15">
      <c r="C136" s="16"/>
      <c r="D136" s="17"/>
      <c r="E136" s="18"/>
      <c r="F136" s="18" t="s">
        <v>198</v>
      </c>
      <c r="G136" s="18" t="s">
        <v>199</v>
      </c>
      <c r="H136" s="18"/>
      <c r="N136" s="18"/>
      <c r="O136" s="18"/>
      <c r="P136" s="18"/>
      <c r="Q136" s="18"/>
      <c r="R136" s="18"/>
      <c r="S136" s="18"/>
      <c r="T136" s="18"/>
      <c r="U136" s="18"/>
      <c r="V136" s="18"/>
      <c r="W136" s="18"/>
      <c r="X136" s="18"/>
      <c r="Y136" s="18"/>
      <c r="Z136" s="18"/>
      <c r="AA136" s="18"/>
      <c r="AB136" s="18"/>
      <c r="AC136" s="18"/>
      <c r="AD136" s="18"/>
    </row>
    <row r="137" spans="1:32" s="20" customFormat="1" ht="13.9" customHeight="1" x14ac:dyDescent="0.15">
      <c r="C137" s="16"/>
      <c r="D137" s="17"/>
      <c r="E137" s="18"/>
      <c r="F137" s="18" t="s">
        <v>200</v>
      </c>
      <c r="G137" s="52" t="s">
        <v>201</v>
      </c>
      <c r="H137" s="18"/>
      <c r="N137" s="18"/>
      <c r="O137" s="18"/>
      <c r="P137" s="18"/>
      <c r="Q137" s="18"/>
      <c r="R137" s="18"/>
      <c r="S137" s="18"/>
      <c r="T137" s="18"/>
      <c r="U137" s="18"/>
      <c r="V137" s="18"/>
      <c r="W137" s="18"/>
      <c r="X137" s="18"/>
      <c r="Y137" s="18"/>
      <c r="Z137" s="18"/>
      <c r="AA137" s="18"/>
      <c r="AB137" s="18"/>
      <c r="AC137" s="18"/>
      <c r="AD137" s="18"/>
    </row>
    <row r="138" spans="1:32" s="20" customFormat="1" ht="13.9" customHeight="1" x14ac:dyDescent="0.15">
      <c r="C138" s="16"/>
      <c r="D138" s="17"/>
      <c r="E138" s="18"/>
      <c r="F138" s="18" t="s">
        <v>202</v>
      </c>
      <c r="G138" s="18" t="s">
        <v>203</v>
      </c>
      <c r="H138" s="18"/>
      <c r="N138" s="18"/>
      <c r="O138" s="18"/>
      <c r="P138" s="18"/>
      <c r="Q138" s="18"/>
      <c r="R138" s="18"/>
      <c r="S138" s="18"/>
      <c r="T138" s="18"/>
      <c r="U138" s="18"/>
      <c r="V138" s="18"/>
      <c r="W138" s="18"/>
      <c r="X138" s="18"/>
      <c r="Y138" s="18"/>
      <c r="Z138" s="18"/>
      <c r="AA138" s="18"/>
      <c r="AB138" s="18"/>
      <c r="AC138" s="18"/>
      <c r="AD138" s="18"/>
    </row>
    <row r="139" spans="1:32" s="20" customFormat="1" ht="13.5" customHeight="1" x14ac:dyDescent="0.15">
      <c r="A139" s="18"/>
      <c r="B139" s="18"/>
      <c r="C139" s="16"/>
      <c r="D139" s="17"/>
      <c r="E139" s="315" t="s">
        <v>306</v>
      </c>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18"/>
      <c r="AC139" s="18"/>
      <c r="AD139" s="18"/>
    </row>
    <row r="140" spans="1:32" s="20" customFormat="1" ht="13.5" customHeight="1" x14ac:dyDescent="0.1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row>
    <row r="141" spans="1:32" s="20" customFormat="1" ht="13.9" customHeight="1" x14ac:dyDescent="0.15">
      <c r="C141" s="18" t="s">
        <v>204</v>
      </c>
      <c r="D141" s="47"/>
      <c r="E141" s="18"/>
      <c r="F141" s="18"/>
      <c r="G141" s="18"/>
      <c r="H141" s="18"/>
      <c r="K141" s="18"/>
      <c r="L141" s="18"/>
      <c r="M141" s="18"/>
      <c r="N141" s="18"/>
      <c r="O141" s="18"/>
      <c r="P141" s="18"/>
      <c r="Q141" s="18"/>
      <c r="R141" s="18"/>
      <c r="S141" s="18"/>
      <c r="T141" s="18"/>
      <c r="U141" s="18"/>
      <c r="V141" s="18"/>
      <c r="W141" s="18"/>
      <c r="X141" s="18"/>
      <c r="Y141" s="18"/>
      <c r="Z141" s="18"/>
      <c r="AA141" s="18"/>
      <c r="AB141" s="18"/>
      <c r="AC141" s="18"/>
      <c r="AD141" s="18"/>
      <c r="AE141" s="18"/>
      <c r="AF141" s="18"/>
    </row>
    <row r="142" spans="1:32" s="20" customFormat="1" ht="13.9" customHeight="1" x14ac:dyDescent="0.15">
      <c r="C142" s="16"/>
      <c r="D142" s="17"/>
      <c r="E142" s="18" t="s">
        <v>205</v>
      </c>
      <c r="F142" s="18"/>
      <c r="G142" s="18"/>
      <c r="H142" s="18"/>
      <c r="K142" s="18"/>
      <c r="L142" s="18"/>
      <c r="M142" s="18"/>
      <c r="N142" s="18"/>
      <c r="O142" s="18"/>
      <c r="P142" s="18"/>
      <c r="Q142" s="18"/>
      <c r="R142" s="18"/>
      <c r="S142" s="18"/>
      <c r="T142" s="18"/>
      <c r="U142" s="18"/>
      <c r="V142" s="18"/>
      <c r="W142" s="18"/>
      <c r="X142" s="18"/>
      <c r="Y142" s="18"/>
      <c r="Z142" s="18"/>
      <c r="AA142" s="18"/>
      <c r="AB142" s="18"/>
      <c r="AC142" s="18"/>
      <c r="AD142" s="18"/>
      <c r="AE142" s="18"/>
      <c r="AF142" s="18"/>
    </row>
    <row r="143" spans="1:32" s="20" customFormat="1" ht="13.9" customHeight="1" x14ac:dyDescent="0.1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2" s="20" customFormat="1" ht="13.9" customHeight="1" x14ac:dyDescent="0.15">
      <c r="A144" s="16"/>
      <c r="B144" s="17"/>
      <c r="C144" s="50">
        <v>2</v>
      </c>
      <c r="D144" s="50" t="s">
        <v>206</v>
      </c>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5" s="18" customFormat="1" ht="13.9" customHeight="1" x14ac:dyDescent="0.25">
      <c r="D145" s="312" t="s">
        <v>207</v>
      </c>
      <c r="E145" s="312"/>
      <c r="F145" s="312"/>
      <c r="G145" s="312"/>
      <c r="H145" s="312"/>
      <c r="I145" s="53" t="s">
        <v>208</v>
      </c>
      <c r="J145" s="313"/>
      <c r="K145" s="313"/>
      <c r="L145" s="313"/>
      <c r="M145" s="313"/>
      <c r="N145" s="313"/>
      <c r="O145" s="313"/>
      <c r="P145" s="313"/>
      <c r="Q145" s="313"/>
      <c r="R145" s="313"/>
      <c r="S145" s="54" t="s">
        <v>209</v>
      </c>
      <c r="T145" s="55" t="s">
        <v>210</v>
      </c>
    </row>
    <row r="146" spans="1:35" s="18" customFormat="1" ht="13.9" customHeight="1" x14ac:dyDescent="0.25">
      <c r="D146" s="312" t="s">
        <v>211</v>
      </c>
      <c r="E146" s="312"/>
      <c r="F146" s="312"/>
      <c r="G146" s="312"/>
      <c r="H146" s="312"/>
      <c r="I146" s="53" t="s">
        <v>208</v>
      </c>
      <c r="J146" s="313"/>
      <c r="K146" s="313"/>
      <c r="L146" s="313"/>
      <c r="M146" s="313"/>
      <c r="N146" s="313"/>
      <c r="O146" s="313"/>
      <c r="P146" s="313"/>
      <c r="Q146" s="313"/>
      <c r="R146" s="313"/>
      <c r="S146" s="54" t="s">
        <v>209</v>
      </c>
      <c r="T146" s="55" t="s">
        <v>210</v>
      </c>
    </row>
    <row r="147" spans="1:35" s="18" customFormat="1" ht="13.9" customHeight="1" x14ac:dyDescent="0.25">
      <c r="D147" s="314" t="s">
        <v>212</v>
      </c>
      <c r="E147" s="314"/>
      <c r="F147" s="314"/>
      <c r="G147" s="314"/>
      <c r="H147" s="314"/>
      <c r="I147" s="53" t="s">
        <v>208</v>
      </c>
      <c r="J147" s="313"/>
      <c r="K147" s="313"/>
      <c r="L147" s="313"/>
      <c r="M147" s="313"/>
      <c r="N147" s="313"/>
      <c r="O147" s="313"/>
      <c r="P147" s="313"/>
      <c r="Q147" s="313"/>
      <c r="R147" s="313"/>
      <c r="S147" s="54" t="s">
        <v>209</v>
      </c>
      <c r="T147" s="55" t="s">
        <v>210</v>
      </c>
    </row>
    <row r="148" spans="1:35" s="25" customFormat="1" ht="16.899999999999999" customHeight="1" x14ac:dyDescent="0.15">
      <c r="A148" s="24"/>
      <c r="B148" s="24"/>
      <c r="C148" s="24"/>
      <c r="D148" s="24" t="s">
        <v>213</v>
      </c>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row>
    <row r="149" spans="1:35" x14ac:dyDescent="0.1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4"/>
      <c r="AE149" s="4"/>
      <c r="AF149" s="4"/>
      <c r="AG149" s="4"/>
      <c r="AH149" s="4"/>
      <c r="AI149" s="4"/>
    </row>
    <row r="150" spans="1:35" x14ac:dyDescent="0.15">
      <c r="A150" s="16"/>
      <c r="B150" s="17"/>
      <c r="C150" s="47">
        <v>3</v>
      </c>
      <c r="D150" s="47" t="s">
        <v>214</v>
      </c>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4"/>
      <c r="AE150" s="4"/>
      <c r="AF150" s="4"/>
      <c r="AG150" s="4"/>
      <c r="AH150" s="4"/>
      <c r="AI150" s="4"/>
    </row>
    <row r="151" spans="1:35" x14ac:dyDescent="0.15">
      <c r="A151" s="20"/>
      <c r="B151" s="20"/>
      <c r="C151" s="20"/>
      <c r="D151" s="20" t="s">
        <v>215</v>
      </c>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4"/>
      <c r="AE151" s="4"/>
      <c r="AF151" s="4"/>
      <c r="AG151" s="4"/>
      <c r="AH151" s="4"/>
      <c r="AI151" s="4"/>
    </row>
    <row r="152" spans="1:35" x14ac:dyDescent="0.15">
      <c r="A152" s="20"/>
      <c r="B152" s="20"/>
      <c r="C152" s="20"/>
      <c r="D152" s="20" t="s">
        <v>216</v>
      </c>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row>
    <row r="153" spans="1:35" x14ac:dyDescent="0.15">
      <c r="A153" s="20"/>
      <c r="B153" s="20"/>
      <c r="C153" s="20"/>
      <c r="D153" s="20" t="s">
        <v>217</v>
      </c>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row>
    <row r="154" spans="1:35" x14ac:dyDescent="0.1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row>
    <row r="155" spans="1:35" x14ac:dyDescent="0.15">
      <c r="A155" s="16"/>
      <c r="B155" s="17"/>
      <c r="C155" s="47">
        <v>4</v>
      </c>
      <c r="D155" s="47" t="s">
        <v>218</v>
      </c>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row>
    <row r="156" spans="1:35" x14ac:dyDescent="0.15">
      <c r="A156" s="18"/>
      <c r="B156" s="18"/>
      <c r="C156" s="47"/>
      <c r="D156" s="18" t="s">
        <v>219</v>
      </c>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row>
    <row r="157" spans="1:35" x14ac:dyDescent="0.15">
      <c r="A157" s="20"/>
      <c r="B157" s="20"/>
      <c r="C157" s="20"/>
      <c r="D157" s="309" t="s">
        <v>220</v>
      </c>
      <c r="E157" s="309"/>
      <c r="F157" s="309"/>
      <c r="G157" s="309"/>
      <c r="H157" s="309"/>
      <c r="I157" s="309"/>
      <c r="J157" s="309"/>
      <c r="K157" s="309"/>
      <c r="L157" s="309"/>
      <c r="M157" s="309"/>
      <c r="N157" s="309"/>
      <c r="O157" s="309"/>
      <c r="P157" s="309"/>
      <c r="Q157" s="309"/>
      <c r="R157" s="309"/>
      <c r="S157" s="309"/>
      <c r="T157" s="309"/>
      <c r="U157" s="309"/>
      <c r="V157" s="309"/>
      <c r="W157" s="309"/>
      <c r="X157" s="309"/>
      <c r="Y157" s="309"/>
      <c r="Z157" s="309"/>
      <c r="AA157" s="309"/>
      <c r="AB157" s="309"/>
      <c r="AC157" s="309"/>
    </row>
    <row r="158" spans="1:35" x14ac:dyDescent="0.15">
      <c r="A158" s="20"/>
      <c r="B158" s="20"/>
      <c r="C158" s="20"/>
      <c r="D158" s="309"/>
      <c r="E158" s="309"/>
      <c r="F158" s="309"/>
      <c r="G158" s="309"/>
      <c r="H158" s="309"/>
      <c r="I158" s="309"/>
      <c r="J158" s="309"/>
      <c r="K158" s="309"/>
      <c r="L158" s="309"/>
      <c r="M158" s="309"/>
      <c r="N158" s="309"/>
      <c r="O158" s="309"/>
      <c r="P158" s="309"/>
      <c r="Q158" s="309"/>
      <c r="R158" s="309"/>
      <c r="S158" s="309"/>
      <c r="T158" s="309"/>
      <c r="U158" s="309"/>
      <c r="V158" s="309"/>
      <c r="W158" s="309"/>
      <c r="X158" s="309"/>
      <c r="Y158" s="309"/>
      <c r="Z158" s="309"/>
      <c r="AA158" s="309"/>
      <c r="AB158" s="309"/>
      <c r="AC158" s="309"/>
    </row>
    <row r="159" spans="1:35" x14ac:dyDescent="0.15">
      <c r="A159" s="20"/>
      <c r="B159" s="20"/>
      <c r="C159" s="20"/>
      <c r="D159" s="20" t="s">
        <v>221</v>
      </c>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row>
  </sheetData>
  <mergeCells count="29">
    <mergeCell ref="D24:AC25"/>
    <mergeCell ref="I1:M1"/>
    <mergeCell ref="R1:AB1"/>
    <mergeCell ref="A4:AC4"/>
    <mergeCell ref="A5:AC5"/>
    <mergeCell ref="D22:AC22"/>
    <mergeCell ref="F99:AC101"/>
    <mergeCell ref="D39:AC40"/>
    <mergeCell ref="I50:M50"/>
    <mergeCell ref="K52:O52"/>
    <mergeCell ref="A56:H56"/>
    <mergeCell ref="D59:AC60"/>
    <mergeCell ref="D69:AC70"/>
    <mergeCell ref="D72:AC73"/>
    <mergeCell ref="A89:H89"/>
    <mergeCell ref="F95:AC96"/>
    <mergeCell ref="F97:AC98"/>
    <mergeCell ref="D41:AC42"/>
    <mergeCell ref="D83:AC84"/>
    <mergeCell ref="D85:AC87"/>
    <mergeCell ref="D157:AC158"/>
    <mergeCell ref="A116:H116"/>
    <mergeCell ref="D145:H145"/>
    <mergeCell ref="J145:R145"/>
    <mergeCell ref="D146:H146"/>
    <mergeCell ref="J146:R146"/>
    <mergeCell ref="D147:H147"/>
    <mergeCell ref="J147:R147"/>
    <mergeCell ref="E139:AA139"/>
  </mergeCells>
  <phoneticPr fontId="5"/>
  <printOptions horizontalCentered="1"/>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2" manualBreakCount="2">
    <brk id="47" max="28" man="1"/>
    <brk id="115" max="2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5699-3149-4E07-A4F0-FB54ED1705C5}">
  <sheetPr>
    <pageSetUpPr fitToPage="1"/>
  </sheetPr>
  <dimension ref="A1:I40"/>
  <sheetViews>
    <sheetView zoomScale="85" zoomScaleNormal="85" workbookViewId="0">
      <selection activeCell="I19" sqref="I19"/>
    </sheetView>
  </sheetViews>
  <sheetFormatPr defaultColWidth="9" defaultRowHeight="21" x14ac:dyDescent="0.2"/>
  <cols>
    <col min="1" max="1" width="4.875" style="230" customWidth="1"/>
    <col min="2" max="2" width="18.75" style="230" customWidth="1"/>
    <col min="3" max="3" width="23.125" style="230" customWidth="1"/>
    <col min="4" max="4" width="7.75" style="230" customWidth="1"/>
    <col min="5" max="6" width="42.375" style="230" customWidth="1"/>
    <col min="7" max="7" width="4.375" style="230" customWidth="1"/>
    <col min="8" max="8" width="7.875" style="230" customWidth="1"/>
    <col min="9" max="9" width="24" style="230" customWidth="1"/>
    <col min="10" max="16384" width="9" style="230"/>
  </cols>
  <sheetData>
    <row r="1" spans="1:9" ht="28.5" x14ac:dyDescent="0.3">
      <c r="A1" s="647" t="s">
        <v>56</v>
      </c>
      <c r="B1" s="647"/>
      <c r="C1" s="647"/>
      <c r="D1" s="647"/>
      <c r="E1" s="647"/>
      <c r="F1" s="647"/>
      <c r="G1" s="229"/>
      <c r="H1" s="229"/>
      <c r="I1" s="229"/>
    </row>
    <row r="2" spans="1:9" ht="37.5" customHeight="1" x14ac:dyDescent="0.3">
      <c r="G2" s="229"/>
      <c r="H2" s="229"/>
      <c r="I2" s="229"/>
    </row>
    <row r="3" spans="1:9" ht="41.25" customHeight="1" x14ac:dyDescent="0.3">
      <c r="A3" s="231"/>
      <c r="B3" s="648" t="s">
        <v>477</v>
      </c>
      <c r="C3" s="648"/>
      <c r="D3" s="648"/>
      <c r="E3" s="648"/>
      <c r="F3" s="648"/>
      <c r="G3" s="231"/>
      <c r="H3" s="229"/>
      <c r="I3" s="229"/>
    </row>
    <row r="4" spans="1:9" ht="51" customHeight="1" x14ac:dyDescent="0.3">
      <c r="A4" s="232"/>
      <c r="B4" s="232"/>
      <c r="C4" s="232"/>
      <c r="D4" s="232"/>
      <c r="E4" s="232"/>
      <c r="F4" s="232"/>
      <c r="G4" s="232"/>
      <c r="H4" s="229"/>
      <c r="I4" s="229"/>
    </row>
    <row r="5" spans="1:9" ht="27" customHeight="1" x14ac:dyDescent="0.3">
      <c r="A5" s="232"/>
      <c r="B5" s="230" t="s">
        <v>57</v>
      </c>
      <c r="C5" s="232"/>
      <c r="D5" s="232"/>
      <c r="E5" s="232"/>
      <c r="F5" s="233" t="s">
        <v>102</v>
      </c>
      <c r="G5" s="232"/>
      <c r="H5" s="229"/>
      <c r="I5" s="229"/>
    </row>
    <row r="6" spans="1:9" ht="39.75" customHeight="1" x14ac:dyDescent="0.2"/>
    <row r="7" spans="1:9" ht="28.5" customHeight="1" x14ac:dyDescent="0.2">
      <c r="E7" s="230" t="s">
        <v>58</v>
      </c>
    </row>
    <row r="8" spans="1:9" ht="28.5" customHeight="1" x14ac:dyDescent="0.2">
      <c r="E8" s="230" t="s">
        <v>3</v>
      </c>
      <c r="F8" s="233"/>
    </row>
    <row r="9" spans="1:9" ht="28.5" customHeight="1" x14ac:dyDescent="0.2">
      <c r="E9" s="230" t="s">
        <v>2</v>
      </c>
    </row>
    <row r="10" spans="1:9" ht="27" customHeight="1" x14ac:dyDescent="0.2"/>
    <row r="11" spans="1:9" ht="35.1" customHeight="1" x14ac:dyDescent="0.2">
      <c r="B11" s="230" t="s">
        <v>59</v>
      </c>
      <c r="G11" s="234"/>
      <c r="H11" s="234"/>
      <c r="I11" s="234"/>
    </row>
    <row r="12" spans="1:9" ht="81" customHeight="1" x14ac:dyDescent="0.2">
      <c r="B12" s="235" t="s">
        <v>478</v>
      </c>
      <c r="C12" s="236"/>
      <c r="D12" s="649" t="s">
        <v>479</v>
      </c>
      <c r="E12" s="649"/>
      <c r="F12" s="649"/>
      <c r="G12" s="237"/>
      <c r="H12" s="237"/>
      <c r="I12" s="237"/>
    </row>
    <row r="13" spans="1:9" s="234" customFormat="1" ht="81" customHeight="1" x14ac:dyDescent="0.15">
      <c r="B13" s="650" t="s">
        <v>60</v>
      </c>
      <c r="C13" s="650"/>
      <c r="D13" s="645"/>
      <c r="E13" s="651"/>
      <c r="F13" s="238" t="s">
        <v>61</v>
      </c>
      <c r="G13" s="237"/>
      <c r="H13" s="237"/>
      <c r="I13" s="237"/>
    </row>
    <row r="14" spans="1:9" s="234" customFormat="1" ht="81" customHeight="1" x14ac:dyDescent="0.15">
      <c r="B14" s="650" t="s">
        <v>62</v>
      </c>
      <c r="C14" s="650"/>
      <c r="D14" s="645"/>
      <c r="E14" s="651"/>
      <c r="F14" s="646"/>
      <c r="G14" s="237"/>
      <c r="H14" s="237"/>
      <c r="I14" s="237"/>
    </row>
    <row r="15" spans="1:9" s="237" customFormat="1" ht="81" customHeight="1" x14ac:dyDescent="0.15">
      <c r="B15" s="645" t="s">
        <v>63</v>
      </c>
      <c r="C15" s="646"/>
      <c r="D15" s="645"/>
      <c r="E15" s="651"/>
      <c r="F15" s="646"/>
    </row>
    <row r="16" spans="1:9" s="237" customFormat="1" ht="81" customHeight="1" x14ac:dyDescent="0.15">
      <c r="B16" s="643" t="s">
        <v>64</v>
      </c>
      <c r="C16" s="642"/>
      <c r="D16" s="645"/>
      <c r="E16" s="651"/>
      <c r="F16" s="646"/>
    </row>
    <row r="17" spans="2:9" s="237" customFormat="1" ht="81" customHeight="1" x14ac:dyDescent="0.25">
      <c r="B17" s="652" t="s">
        <v>65</v>
      </c>
      <c r="C17" s="652"/>
      <c r="D17" s="652"/>
      <c r="E17" s="652"/>
      <c r="F17" s="652"/>
    </row>
    <row r="18" spans="2:9" s="237" customFormat="1" ht="81" customHeight="1" x14ac:dyDescent="0.15">
      <c r="B18" s="645" t="s">
        <v>63</v>
      </c>
      <c r="C18" s="646"/>
      <c r="D18" s="239" t="s">
        <v>66</v>
      </c>
      <c r="E18" s="240" t="s">
        <v>64</v>
      </c>
      <c r="F18" s="240" t="s">
        <v>67</v>
      </c>
    </row>
    <row r="19" spans="2:9" s="237" customFormat="1" ht="81" customHeight="1" x14ac:dyDescent="0.15">
      <c r="B19" s="641" t="s">
        <v>480</v>
      </c>
      <c r="C19" s="642"/>
      <c r="D19" s="241"/>
      <c r="E19" s="242" t="s">
        <v>481</v>
      </c>
      <c r="F19" s="240" t="s">
        <v>482</v>
      </c>
    </row>
    <row r="20" spans="2:9" s="237" customFormat="1" ht="81" customHeight="1" x14ac:dyDescent="0.15">
      <c r="B20" s="641" t="s">
        <v>483</v>
      </c>
      <c r="C20" s="642"/>
      <c r="D20" s="241" t="s">
        <v>484</v>
      </c>
      <c r="E20" s="242" t="s">
        <v>485</v>
      </c>
      <c r="F20" s="240" t="s">
        <v>486</v>
      </c>
    </row>
    <row r="21" spans="2:9" s="237" customFormat="1" ht="81" customHeight="1" x14ac:dyDescent="0.15">
      <c r="B21" s="643"/>
      <c r="C21" s="642"/>
      <c r="D21" s="241"/>
      <c r="E21" s="242"/>
      <c r="F21" s="240"/>
    </row>
    <row r="22" spans="2:9" s="237" customFormat="1" ht="81" customHeight="1" x14ac:dyDescent="0.15">
      <c r="B22" s="643"/>
      <c r="C22" s="642"/>
      <c r="D22" s="241"/>
      <c r="E22" s="242"/>
      <c r="F22" s="240"/>
    </row>
    <row r="23" spans="2:9" s="237" customFormat="1" ht="81" customHeight="1" x14ac:dyDescent="0.2">
      <c r="B23" s="230" t="s">
        <v>68</v>
      </c>
      <c r="E23" s="230"/>
      <c r="F23" s="230"/>
    </row>
    <row r="24" spans="2:9" s="237" customFormat="1" ht="29.25" customHeight="1" x14ac:dyDescent="0.15">
      <c r="B24" s="237" t="s">
        <v>69</v>
      </c>
    </row>
    <row r="25" spans="2:9" s="237" customFormat="1" ht="35.25" customHeight="1" x14ac:dyDescent="0.15">
      <c r="B25" s="644"/>
      <c r="C25" s="644"/>
      <c r="D25" s="644"/>
      <c r="E25" s="644"/>
      <c r="F25" s="644"/>
    </row>
    <row r="26" spans="2:9" s="237" customFormat="1" ht="35.25" customHeight="1" x14ac:dyDescent="0.15">
      <c r="G26" s="243"/>
      <c r="H26" s="243"/>
      <c r="I26" s="243"/>
    </row>
    <row r="27" spans="2:9" s="237" customFormat="1" ht="41.25" customHeight="1" x14ac:dyDescent="0.15"/>
    <row r="28" spans="2:9" s="237" customFormat="1" x14ac:dyDescent="0.15"/>
    <row r="29" spans="2:9" s="237" customFormat="1" x14ac:dyDescent="0.15"/>
    <row r="30" spans="2:9" s="237" customFormat="1" x14ac:dyDescent="0.15"/>
    <row r="31" spans="2:9" s="237" customFormat="1" x14ac:dyDescent="0.15"/>
    <row r="32" spans="2:9" s="237" customFormat="1" x14ac:dyDescent="0.15"/>
    <row r="33" spans="2:9" s="237" customFormat="1" x14ac:dyDescent="0.15"/>
    <row r="34" spans="2:9" s="237" customFormat="1" x14ac:dyDescent="0.15"/>
    <row r="35" spans="2:9" s="237" customFormat="1" x14ac:dyDescent="0.15"/>
    <row r="36" spans="2:9" s="237" customFormat="1" x14ac:dyDescent="0.15"/>
    <row r="37" spans="2:9" s="237" customFormat="1" x14ac:dyDescent="0.15"/>
    <row r="38" spans="2:9" s="237" customFormat="1" x14ac:dyDescent="0.2">
      <c r="C38" s="230"/>
      <c r="D38" s="230"/>
      <c r="E38" s="230"/>
      <c r="F38" s="230"/>
    </row>
    <row r="39" spans="2:9" s="237" customFormat="1" x14ac:dyDescent="0.2">
      <c r="C39" s="230"/>
      <c r="D39" s="230"/>
      <c r="E39" s="230"/>
      <c r="F39" s="230"/>
      <c r="G39" s="230"/>
      <c r="H39" s="230"/>
      <c r="I39" s="230"/>
    </row>
    <row r="40" spans="2:9" s="237" customFormat="1" x14ac:dyDescent="0.2">
      <c r="B40" s="230"/>
      <c r="C40" s="230"/>
      <c r="D40" s="230"/>
      <c r="E40" s="230"/>
      <c r="F40" s="230"/>
      <c r="G40" s="230"/>
      <c r="H40" s="230"/>
      <c r="I40" s="230"/>
    </row>
  </sheetData>
  <mergeCells count="18">
    <mergeCell ref="B18:C18"/>
    <mergeCell ref="A1:F1"/>
    <mergeCell ref="B3:F3"/>
    <mergeCell ref="D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5"/>
  <dataValidations count="2">
    <dataValidation type="list" allowBlank="1" showInputMessage="1" showErrorMessage="1" sqref="D12:F12" xr:uid="{AB0E8F94-C469-41C3-B1EE-E591B876B81A}">
      <formula1>"サービス管理責任者の氏名、住所及び事業所並びにサービスの種類,児童発達支援管理責任者の氏名、住所及び事業所並びにサービスの種類"</formula1>
    </dataValidation>
    <dataValidation type="list" allowBlank="1" showInputMessage="1" showErrorMessage="1" sqref="B3:F3" xr:uid="{52E6EF73-AD32-44B1-AFA3-DD15BB351A03}">
      <formula1>"サービス管理責任者の兼務に関する調書,児童発達支援管理責任者の兼務に関する調書"</formula1>
    </dataValidation>
  </dataValidations>
  <printOptions horizontalCentered="1" verticalCentered="1"/>
  <pageMargins left="0.46" right="0.46" top="0.39370078740157483" bottom="0" header="0.51181102362204722" footer="0.51181102362204722"/>
  <pageSetup paperSize="9" scale="5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0CE6-F391-4C7F-9AB5-CCD3363EF9BF}">
  <sheetPr>
    <pageSetUpPr fitToPage="1"/>
  </sheetPr>
  <dimension ref="A1:K50"/>
  <sheetViews>
    <sheetView zoomScaleNormal="100" zoomScaleSheetLayoutView="100" workbookViewId="0"/>
  </sheetViews>
  <sheetFormatPr defaultColWidth="9" defaultRowHeight="19.5" customHeight="1" x14ac:dyDescent="0.15"/>
  <cols>
    <col min="1" max="1" width="10" style="245" customWidth="1"/>
    <col min="2" max="3" width="4.375" style="245" customWidth="1"/>
    <col min="4" max="9" width="10" style="245" customWidth="1"/>
    <col min="10" max="10" width="10.625" style="245" customWidth="1"/>
    <col min="11" max="11" width="5" style="245" customWidth="1"/>
    <col min="12" max="16384" width="9" style="245"/>
  </cols>
  <sheetData>
    <row r="1" spans="1:11" ht="19.5" customHeight="1" x14ac:dyDescent="0.15">
      <c r="A1" s="244" t="s">
        <v>70</v>
      </c>
      <c r="B1" s="244"/>
      <c r="C1" s="244"/>
      <c r="D1" s="244"/>
      <c r="E1" s="244"/>
      <c r="F1" s="244"/>
      <c r="G1" s="244"/>
      <c r="H1" s="244"/>
      <c r="I1" s="244"/>
      <c r="J1" s="244"/>
    </row>
    <row r="2" spans="1:11" ht="30" customHeight="1" x14ac:dyDescent="0.15">
      <c r="A2" s="677" t="s">
        <v>71</v>
      </c>
      <c r="B2" s="677"/>
      <c r="C2" s="677"/>
      <c r="D2" s="677"/>
      <c r="E2" s="677"/>
      <c r="F2" s="677"/>
      <c r="G2" s="677"/>
      <c r="H2" s="677"/>
      <c r="I2" s="677"/>
      <c r="J2" s="677"/>
      <c r="K2" s="246"/>
    </row>
    <row r="3" spans="1:11" ht="15" customHeight="1" x14ac:dyDescent="0.15">
      <c r="A3" s="247"/>
      <c r="B3" s="247"/>
      <c r="C3" s="247"/>
      <c r="D3" s="247"/>
      <c r="E3" s="247"/>
      <c r="F3" s="247"/>
      <c r="G3" s="247"/>
      <c r="H3" s="247"/>
      <c r="I3" s="247"/>
      <c r="J3" s="247"/>
      <c r="K3" s="248"/>
    </row>
    <row r="4" spans="1:11" ht="22.5" customHeight="1" x14ac:dyDescent="0.15">
      <c r="A4" s="244"/>
      <c r="B4" s="244"/>
      <c r="C4" s="244"/>
      <c r="D4" s="244"/>
      <c r="E4" s="244"/>
      <c r="F4" s="244"/>
      <c r="G4" s="244"/>
      <c r="H4" s="244"/>
      <c r="I4" s="244"/>
      <c r="J4" s="249" t="s">
        <v>72</v>
      </c>
    </row>
    <row r="5" spans="1:11" ht="22.5" customHeight="1" x14ac:dyDescent="0.15">
      <c r="A5" s="244"/>
      <c r="B5" s="244"/>
      <c r="C5" s="244"/>
      <c r="D5" s="250" t="s">
        <v>73</v>
      </c>
      <c r="E5" s="244"/>
      <c r="F5" s="244"/>
      <c r="G5" s="244"/>
      <c r="H5" s="244"/>
      <c r="I5" s="244"/>
      <c r="J5" s="249" t="s">
        <v>103</v>
      </c>
    </row>
    <row r="6" spans="1:11" ht="22.5" customHeight="1" x14ac:dyDescent="0.15">
      <c r="A6" s="244"/>
      <c r="B6" s="244"/>
      <c r="C6" s="244"/>
      <c r="D6" s="244"/>
      <c r="E6" s="244"/>
      <c r="F6" s="244"/>
      <c r="G6" s="244"/>
      <c r="H6" s="244"/>
      <c r="I6" s="244"/>
      <c r="J6" s="244"/>
    </row>
    <row r="7" spans="1:11" ht="22.5" customHeight="1" x14ac:dyDescent="0.15">
      <c r="A7" s="244"/>
      <c r="B7" s="244"/>
      <c r="C7" s="244"/>
      <c r="D7" s="244"/>
      <c r="E7" s="244" t="s">
        <v>58</v>
      </c>
      <c r="F7" s="244"/>
      <c r="G7" s="244"/>
      <c r="H7" s="244"/>
      <c r="I7" s="244"/>
      <c r="J7" s="244"/>
    </row>
    <row r="8" spans="1:11" ht="45" customHeight="1" x14ac:dyDescent="0.15">
      <c r="A8" s="244"/>
      <c r="B8" s="244"/>
      <c r="C8" s="244"/>
      <c r="D8" s="244"/>
      <c r="E8" s="244"/>
      <c r="F8" s="244"/>
      <c r="G8" s="244"/>
      <c r="H8" s="244"/>
      <c r="I8" s="244"/>
      <c r="J8" s="244"/>
    </row>
    <row r="9" spans="1:11" ht="22.5" customHeight="1" x14ac:dyDescent="0.15">
      <c r="A9" s="244"/>
      <c r="B9" s="244"/>
      <c r="C9" s="244"/>
      <c r="D9" s="244"/>
      <c r="E9" s="244" t="s">
        <v>3</v>
      </c>
      <c r="F9" s="244"/>
      <c r="G9" s="244"/>
      <c r="H9" s="244"/>
      <c r="I9" s="244"/>
      <c r="J9" s="249" t="s">
        <v>1</v>
      </c>
    </row>
    <row r="10" spans="1:11" ht="22.5" customHeight="1" x14ac:dyDescent="0.15">
      <c r="A10" s="244"/>
      <c r="B10" s="244"/>
      <c r="C10" s="244"/>
      <c r="D10" s="244"/>
      <c r="E10" s="244" t="s">
        <v>2</v>
      </c>
      <c r="F10" s="244"/>
      <c r="G10" s="244"/>
      <c r="H10" s="244"/>
      <c r="I10" s="244"/>
      <c r="J10" s="244"/>
    </row>
    <row r="11" spans="1:11" ht="22.5" customHeight="1" x14ac:dyDescent="0.15">
      <c r="A11" s="244"/>
      <c r="B11" s="244"/>
      <c r="C11" s="244"/>
      <c r="D11" s="244"/>
      <c r="E11" s="244"/>
      <c r="F11" s="244"/>
      <c r="G11" s="244"/>
      <c r="H11" s="244"/>
      <c r="I11" s="244"/>
      <c r="J11" s="244"/>
    </row>
    <row r="12" spans="1:11" ht="22.5" customHeight="1" x14ac:dyDescent="0.15">
      <c r="A12" s="244" t="s">
        <v>74</v>
      </c>
      <c r="B12" s="244"/>
      <c r="C12" s="244"/>
      <c r="D12" s="244"/>
      <c r="E12" s="244"/>
      <c r="F12" s="244"/>
      <c r="G12" s="244"/>
      <c r="H12" s="244"/>
      <c r="I12" s="244"/>
      <c r="J12" s="244"/>
    </row>
    <row r="13" spans="1:11" ht="6.75" customHeight="1" thickBot="1" x14ac:dyDescent="0.2">
      <c r="A13" s="244"/>
      <c r="B13" s="244"/>
      <c r="C13" s="244"/>
      <c r="D13" s="244"/>
      <c r="E13" s="244"/>
      <c r="F13" s="244"/>
      <c r="G13" s="244"/>
      <c r="H13" s="244"/>
      <c r="I13" s="244"/>
      <c r="J13" s="244"/>
    </row>
    <row r="14" spans="1:11" ht="30" customHeight="1" x14ac:dyDescent="0.15">
      <c r="A14" s="678" t="s">
        <v>75</v>
      </c>
      <c r="B14" s="679"/>
      <c r="C14" s="680"/>
      <c r="D14" s="251"/>
      <c r="E14" s="251"/>
      <c r="F14" s="251"/>
      <c r="G14" s="681" t="s">
        <v>76</v>
      </c>
      <c r="H14" s="681"/>
      <c r="I14" s="681"/>
      <c r="J14" s="682"/>
    </row>
    <row r="15" spans="1:11" ht="36.75" customHeight="1" thickBot="1" x14ac:dyDescent="0.2">
      <c r="A15" s="683" t="s">
        <v>77</v>
      </c>
      <c r="B15" s="684"/>
      <c r="C15" s="685"/>
      <c r="D15" s="252"/>
      <c r="E15" s="252"/>
      <c r="F15" s="252"/>
      <c r="G15" s="252"/>
      <c r="H15" s="252"/>
      <c r="I15" s="252"/>
      <c r="J15" s="253"/>
    </row>
    <row r="16" spans="1:11" ht="37.5" customHeight="1" thickTop="1" x14ac:dyDescent="0.15">
      <c r="A16" s="686" t="s">
        <v>78</v>
      </c>
      <c r="B16" s="687"/>
      <c r="C16" s="688"/>
      <c r="D16" s="244"/>
      <c r="E16" s="244"/>
      <c r="F16" s="244"/>
      <c r="G16" s="244"/>
      <c r="H16" s="244"/>
      <c r="I16" s="244"/>
      <c r="J16" s="254"/>
    </row>
    <row r="17" spans="1:10" ht="22.5" customHeight="1" x14ac:dyDescent="0.15">
      <c r="A17" s="689"/>
      <c r="B17" s="690"/>
      <c r="C17" s="691"/>
      <c r="D17" s="661" t="s">
        <v>79</v>
      </c>
      <c r="E17" s="662"/>
      <c r="F17" s="662"/>
      <c r="G17" s="662"/>
      <c r="H17" s="662"/>
      <c r="I17" s="662"/>
      <c r="J17" s="663"/>
    </row>
    <row r="18" spans="1:10" ht="26.25" customHeight="1" x14ac:dyDescent="0.15">
      <c r="A18" s="655" t="s">
        <v>80</v>
      </c>
      <c r="B18" s="656"/>
      <c r="C18" s="657"/>
      <c r="D18" s="661" t="s">
        <v>81</v>
      </c>
      <c r="E18" s="662"/>
      <c r="F18" s="662"/>
      <c r="G18" s="662"/>
      <c r="H18" s="662"/>
      <c r="I18" s="662"/>
      <c r="J18" s="663"/>
    </row>
    <row r="19" spans="1:10" ht="26.25" customHeight="1" x14ac:dyDescent="0.15">
      <c r="A19" s="658"/>
      <c r="B19" s="659"/>
      <c r="C19" s="660"/>
      <c r="D19" s="664" t="s">
        <v>82</v>
      </c>
      <c r="E19" s="665"/>
      <c r="F19" s="665"/>
      <c r="G19" s="665"/>
      <c r="H19" s="665"/>
      <c r="I19" s="666" t="s">
        <v>83</v>
      </c>
      <c r="J19" s="667"/>
    </row>
    <row r="20" spans="1:10" ht="30" customHeight="1" x14ac:dyDescent="0.15">
      <c r="A20" s="655" t="s">
        <v>84</v>
      </c>
      <c r="B20" s="656"/>
      <c r="C20" s="657"/>
      <c r="D20" s="674" t="s">
        <v>85</v>
      </c>
      <c r="E20" s="675"/>
      <c r="F20" s="675"/>
      <c r="G20" s="675"/>
      <c r="H20" s="675"/>
      <c r="I20" s="675"/>
      <c r="J20" s="676"/>
    </row>
    <row r="21" spans="1:10" ht="30" customHeight="1" x14ac:dyDescent="0.15">
      <c r="A21" s="668"/>
      <c r="B21" s="669"/>
      <c r="C21" s="670"/>
      <c r="D21" s="244"/>
      <c r="E21" s="244"/>
      <c r="F21" s="244"/>
      <c r="G21" s="244"/>
      <c r="H21" s="244"/>
      <c r="I21" s="244"/>
      <c r="J21" s="254"/>
    </row>
    <row r="22" spans="1:10" ht="30" customHeight="1" thickBot="1" x14ac:dyDescent="0.2">
      <c r="A22" s="671"/>
      <c r="B22" s="672"/>
      <c r="C22" s="673"/>
      <c r="D22" s="255"/>
      <c r="E22" s="255"/>
      <c r="F22" s="255"/>
      <c r="G22" s="255"/>
      <c r="H22" s="255"/>
      <c r="I22" s="255"/>
      <c r="J22" s="256"/>
    </row>
    <row r="23" spans="1:10" ht="14.25" customHeight="1" x14ac:dyDescent="0.15">
      <c r="A23" s="244"/>
      <c r="B23" s="244"/>
      <c r="C23" s="244"/>
      <c r="D23" s="244"/>
      <c r="E23" s="244"/>
      <c r="F23" s="244"/>
      <c r="G23" s="244"/>
      <c r="H23" s="244"/>
      <c r="I23" s="244"/>
      <c r="J23" s="244"/>
    </row>
    <row r="24" spans="1:10" ht="15" customHeight="1" x14ac:dyDescent="0.15">
      <c r="A24" s="653"/>
      <c r="B24" s="653"/>
      <c r="C24" s="653"/>
      <c r="D24" s="653"/>
      <c r="E24" s="653"/>
      <c r="F24" s="244"/>
      <c r="G24" s="244"/>
      <c r="H24" s="244"/>
      <c r="I24" s="244"/>
      <c r="J24" s="244"/>
    </row>
    <row r="25" spans="1:10" ht="6.75" customHeight="1" x14ac:dyDescent="0.15">
      <c r="A25" s="257"/>
      <c r="B25" s="257"/>
      <c r="C25" s="257"/>
      <c r="D25" s="257"/>
      <c r="E25" s="257"/>
      <c r="F25" s="244"/>
      <c r="G25" s="244"/>
      <c r="H25" s="244"/>
      <c r="I25" s="244"/>
      <c r="J25" s="244"/>
    </row>
    <row r="26" spans="1:10" s="260" customFormat="1" ht="15" customHeight="1" x14ac:dyDescent="0.15">
      <c r="A26" s="258" t="s">
        <v>86</v>
      </c>
      <c r="B26" s="259" t="s">
        <v>87</v>
      </c>
      <c r="C26" s="654" t="s">
        <v>487</v>
      </c>
      <c r="D26" s="654"/>
      <c r="E26" s="654"/>
      <c r="F26" s="654"/>
      <c r="G26" s="654"/>
      <c r="H26" s="654"/>
      <c r="I26" s="654"/>
      <c r="J26" s="654"/>
    </row>
    <row r="27" spans="1:10" s="260" customFormat="1" ht="15" customHeight="1" x14ac:dyDescent="0.15">
      <c r="A27" s="261"/>
      <c r="B27" s="259" t="s">
        <v>88</v>
      </c>
      <c r="C27" s="654" t="s">
        <v>89</v>
      </c>
      <c r="D27" s="654"/>
      <c r="E27" s="654"/>
      <c r="F27" s="654"/>
      <c r="G27" s="654"/>
      <c r="H27" s="654"/>
      <c r="I27" s="654"/>
      <c r="J27" s="654"/>
    </row>
    <row r="28" spans="1:10" s="260" customFormat="1" ht="29.25" customHeight="1" x14ac:dyDescent="0.15">
      <c r="A28" s="261"/>
      <c r="B28" s="262"/>
      <c r="C28" s="654"/>
      <c r="D28" s="654"/>
      <c r="E28" s="654"/>
      <c r="F28" s="654"/>
      <c r="G28" s="654"/>
      <c r="H28" s="654"/>
      <c r="I28" s="654"/>
      <c r="J28" s="654"/>
    </row>
    <row r="29" spans="1:10" s="260" customFormat="1" ht="15" customHeight="1" x14ac:dyDescent="0.15">
      <c r="A29" s="261"/>
      <c r="B29" s="259" t="s">
        <v>90</v>
      </c>
      <c r="C29" s="654" t="s">
        <v>488</v>
      </c>
      <c r="D29" s="654"/>
      <c r="E29" s="654"/>
      <c r="F29" s="654"/>
      <c r="G29" s="654"/>
      <c r="H29" s="654"/>
      <c r="I29" s="654"/>
      <c r="J29" s="654"/>
    </row>
    <row r="30" spans="1:10" s="260" customFormat="1" ht="15" customHeight="1" x14ac:dyDescent="0.15">
      <c r="A30" s="261"/>
      <c r="B30" s="261"/>
      <c r="C30" s="654"/>
      <c r="D30" s="654"/>
      <c r="E30" s="654"/>
      <c r="F30" s="654"/>
      <c r="G30" s="654"/>
      <c r="H30" s="654"/>
      <c r="I30" s="654"/>
      <c r="J30" s="654"/>
    </row>
    <row r="31" spans="1:10" s="260" customFormat="1" ht="15" customHeight="1" x14ac:dyDescent="0.15">
      <c r="A31" s="261"/>
      <c r="B31" s="261"/>
      <c r="C31" s="654"/>
      <c r="D31" s="654"/>
      <c r="E31" s="654"/>
      <c r="F31" s="654"/>
      <c r="G31" s="654"/>
      <c r="H31" s="654"/>
      <c r="I31" s="654"/>
      <c r="J31" s="654"/>
    </row>
    <row r="32" spans="1:10" s="260" customFormat="1" ht="15" customHeight="1" x14ac:dyDescent="0.15">
      <c r="A32" s="261"/>
      <c r="B32" s="259" t="s">
        <v>91</v>
      </c>
      <c r="C32" s="654" t="s">
        <v>92</v>
      </c>
      <c r="D32" s="654"/>
      <c r="E32" s="654"/>
      <c r="F32" s="654"/>
      <c r="G32" s="654"/>
      <c r="H32" s="654"/>
      <c r="I32" s="654"/>
      <c r="J32" s="654"/>
    </row>
    <row r="33" spans="1:10" s="260" customFormat="1" ht="15" customHeight="1" x14ac:dyDescent="0.15">
      <c r="A33" s="261"/>
      <c r="B33" s="259"/>
      <c r="C33" s="654"/>
      <c r="D33" s="654"/>
      <c r="E33" s="654"/>
      <c r="F33" s="654"/>
      <c r="G33" s="654"/>
      <c r="H33" s="654"/>
      <c r="I33" s="654"/>
      <c r="J33" s="654"/>
    </row>
    <row r="34" spans="1:10" s="260" customFormat="1" ht="15" customHeight="1" x14ac:dyDescent="0.15">
      <c r="B34" s="263"/>
      <c r="C34" s="264"/>
      <c r="D34" s="264"/>
      <c r="E34" s="264"/>
      <c r="F34" s="264"/>
      <c r="G34" s="264"/>
      <c r="H34" s="264"/>
      <c r="I34" s="264"/>
      <c r="J34" s="264"/>
    </row>
    <row r="35" spans="1:10" s="260" customFormat="1" ht="15" customHeight="1" x14ac:dyDescent="0.15">
      <c r="B35" s="263"/>
      <c r="C35" s="264"/>
      <c r="D35" s="264"/>
      <c r="E35" s="264"/>
      <c r="F35" s="264"/>
      <c r="G35" s="264"/>
      <c r="H35" s="264"/>
      <c r="I35" s="264"/>
      <c r="J35" s="264"/>
    </row>
    <row r="36" spans="1:10" s="260" customFormat="1" ht="15" customHeight="1" x14ac:dyDescent="0.15">
      <c r="B36" s="263"/>
      <c r="C36" s="264"/>
      <c r="D36" s="264"/>
      <c r="E36" s="264"/>
      <c r="F36" s="264"/>
      <c r="G36" s="264"/>
      <c r="H36" s="264"/>
      <c r="I36" s="264"/>
      <c r="J36" s="264"/>
    </row>
    <row r="37" spans="1:10" s="260" customFormat="1" ht="15" customHeight="1" x14ac:dyDescent="0.15">
      <c r="B37" s="263"/>
      <c r="C37" s="264"/>
      <c r="D37" s="264"/>
      <c r="E37" s="264"/>
      <c r="F37" s="264"/>
      <c r="G37" s="264"/>
      <c r="H37" s="264"/>
      <c r="I37" s="264"/>
      <c r="J37" s="264"/>
    </row>
    <row r="38" spans="1:10" s="260" customFormat="1" ht="15" customHeight="1" x14ac:dyDescent="0.15">
      <c r="B38" s="265"/>
    </row>
    <row r="39" spans="1:10" s="260" customFormat="1" ht="15" customHeight="1" x14ac:dyDescent="0.15"/>
    <row r="40" spans="1:10" s="260" customFormat="1" ht="15" customHeight="1" x14ac:dyDescent="0.15"/>
    <row r="41" spans="1:10" s="260" customFormat="1" ht="15" customHeight="1" x14ac:dyDescent="0.15"/>
    <row r="42" spans="1:10" s="260" customFormat="1" ht="15" customHeight="1" x14ac:dyDescent="0.15"/>
    <row r="43" spans="1:10" s="260" customFormat="1" ht="15" customHeight="1" x14ac:dyDescent="0.15"/>
    <row r="44" spans="1:10" s="260" customFormat="1" ht="15" customHeight="1" x14ac:dyDescent="0.15"/>
    <row r="45" spans="1:10" s="260" customFormat="1" ht="15" customHeight="1" x14ac:dyDescent="0.15"/>
    <row r="46" spans="1:10" s="260" customFormat="1" ht="15" customHeight="1" x14ac:dyDescent="0.15"/>
    <row r="47" spans="1:10" s="260" customFormat="1" ht="15" customHeight="1" x14ac:dyDescent="0.15"/>
    <row r="48" spans="1:10" s="260" customFormat="1" ht="15" customHeight="1" x14ac:dyDescent="0.15"/>
    <row r="49" s="260" customFormat="1" ht="15" customHeight="1" x14ac:dyDescent="0.15"/>
    <row r="50" s="260" customFormat="1" ht="15" customHeight="1" x14ac:dyDescent="0.15"/>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5"/>
  <printOptions horizontalCentered="1"/>
  <pageMargins left="0.59055118110236227" right="0.59055118110236227" top="0.59055118110236227" bottom="0.59055118110236227" header="0" footer="0"/>
  <pageSetup paperSize="9" scale="93"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993C-5581-4EBC-8414-AE4B6D0DBF62}">
  <sheetPr>
    <tabColor theme="5" tint="0.79998168889431442"/>
  </sheetPr>
  <dimension ref="A1:AQ81"/>
  <sheetViews>
    <sheetView showGridLines="0" zoomScaleNormal="100" zoomScaleSheetLayoutView="100" workbookViewId="0">
      <selection activeCell="S3" sqref="S3"/>
    </sheetView>
  </sheetViews>
  <sheetFormatPr defaultColWidth="8.25" defaultRowHeight="21" customHeight="1" x14ac:dyDescent="0.15"/>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56" t="s">
        <v>222</v>
      </c>
      <c r="C1" s="57"/>
      <c r="D1" s="57"/>
      <c r="E1" s="57"/>
      <c r="F1" s="57"/>
      <c r="G1" s="57"/>
      <c r="H1" s="57"/>
      <c r="I1" s="57"/>
      <c r="J1" s="57"/>
      <c r="K1" s="57"/>
      <c r="L1" s="57"/>
      <c r="M1" s="57"/>
      <c r="N1" s="57"/>
      <c r="O1" s="57"/>
      <c r="P1" s="57"/>
      <c r="Q1" s="57"/>
      <c r="R1" s="57"/>
      <c r="S1" s="57"/>
      <c r="T1" s="57"/>
      <c r="U1" s="57"/>
      <c r="V1" s="57"/>
      <c r="W1" s="57"/>
      <c r="X1" s="3"/>
      <c r="Y1" s="3"/>
      <c r="Z1" s="58"/>
      <c r="AA1" s="58"/>
      <c r="AB1" s="58"/>
      <c r="AC1" s="58"/>
      <c r="AD1" s="266"/>
      <c r="AE1" s="266"/>
      <c r="AF1" s="266"/>
      <c r="AG1" s="266"/>
      <c r="AH1" s="266"/>
      <c r="AI1" s="59" t="s">
        <v>223</v>
      </c>
      <c r="AJ1" s="59"/>
      <c r="AK1" s="727" t="s">
        <v>287</v>
      </c>
      <c r="AL1" s="727"/>
      <c r="AM1" s="727"/>
      <c r="AN1" s="727"/>
    </row>
    <row r="2" spans="1:40" ht="18" customHeight="1" x14ac:dyDescent="0.15">
      <c r="A2" s="58"/>
      <c r="B2" s="60"/>
      <c r="C2" s="60"/>
      <c r="D2" s="60"/>
      <c r="E2" s="60"/>
      <c r="F2" s="60"/>
      <c r="G2" s="60"/>
      <c r="H2" s="60"/>
      <c r="I2" s="60"/>
      <c r="J2" s="60"/>
      <c r="K2" s="60"/>
      <c r="L2" s="60"/>
      <c r="M2" s="728">
        <v>2026</v>
      </c>
      <c r="N2" s="728"/>
      <c r="O2" s="728"/>
      <c r="P2" s="728"/>
      <c r="Q2" s="729" t="s">
        <v>224</v>
      </c>
      <c r="R2" s="729"/>
      <c r="S2" s="728">
        <v>4</v>
      </c>
      <c r="T2" s="728"/>
      <c r="U2" s="729" t="s">
        <v>225</v>
      </c>
      <c r="V2" s="729"/>
      <c r="W2" s="60"/>
      <c r="X2" s="60"/>
      <c r="Y2" s="60"/>
      <c r="Z2" s="58"/>
      <c r="AA2" s="58"/>
      <c r="AC2" s="59"/>
      <c r="AD2" s="60"/>
      <c r="AE2" s="60"/>
      <c r="AF2" s="60"/>
      <c r="AG2" s="60"/>
      <c r="AH2" s="60"/>
      <c r="AI2" s="59" t="s">
        <v>226</v>
      </c>
      <c r="AJ2" s="59"/>
      <c r="AK2" s="730"/>
      <c r="AL2" s="730"/>
      <c r="AM2" s="730"/>
      <c r="AN2" s="730"/>
    </row>
    <row r="3" spans="1:40" ht="18" customHeight="1" x14ac:dyDescent="0.15">
      <c r="A3" s="267"/>
      <c r="B3" s="267"/>
      <c r="C3" s="267"/>
      <c r="D3" s="267"/>
      <c r="E3" s="267"/>
      <c r="F3" s="267"/>
      <c r="G3" s="267"/>
      <c r="H3" s="267"/>
      <c r="I3" s="267"/>
      <c r="J3" s="267"/>
      <c r="K3" s="267"/>
      <c r="L3" s="267"/>
      <c r="M3" s="267"/>
      <c r="N3" s="267"/>
      <c r="O3" s="267"/>
      <c r="P3" s="267"/>
      <c r="Q3" s="267"/>
      <c r="R3" s="267"/>
      <c r="S3" s="267"/>
      <c r="T3" s="267"/>
      <c r="U3" s="267"/>
      <c r="V3" s="267"/>
      <c r="W3" s="267"/>
      <c r="Y3" s="268"/>
      <c r="Z3" s="268"/>
      <c r="AA3" s="268"/>
      <c r="AB3" s="58"/>
      <c r="AC3" s="268"/>
      <c r="AD3" s="268"/>
      <c r="AE3" s="268"/>
      <c r="AF3" s="268"/>
      <c r="AG3" s="268"/>
      <c r="AH3" s="268"/>
      <c r="AI3" s="269" t="s">
        <v>227</v>
      </c>
      <c r="AJ3" s="59"/>
      <c r="AK3" s="731" t="s">
        <v>228</v>
      </c>
      <c r="AL3" s="731"/>
      <c r="AM3" s="731"/>
      <c r="AN3" s="731"/>
    </row>
    <row r="4" spans="1:40" ht="18" customHeight="1" x14ac:dyDescent="0.15">
      <c r="A4" s="267"/>
      <c r="B4" s="267"/>
      <c r="C4" s="267"/>
      <c r="D4" s="267"/>
      <c r="E4" s="267"/>
      <c r="F4" s="267"/>
      <c r="G4" s="267"/>
      <c r="H4" s="267"/>
      <c r="I4" s="267"/>
      <c r="J4" s="267"/>
      <c r="K4" s="267"/>
      <c r="L4" s="267"/>
      <c r="M4" s="267"/>
      <c r="N4" s="267"/>
      <c r="O4" s="267"/>
      <c r="P4" s="267"/>
      <c r="Q4" s="267"/>
      <c r="R4" s="267"/>
      <c r="S4" s="267"/>
      <c r="T4" s="267"/>
      <c r="U4" s="267"/>
      <c r="V4" s="267"/>
      <c r="W4" s="267"/>
      <c r="Y4" s="268"/>
      <c r="Z4" s="268"/>
      <c r="AA4" s="268"/>
      <c r="AB4" s="58"/>
      <c r="AC4" s="268"/>
      <c r="AD4" s="268"/>
      <c r="AE4" s="268"/>
      <c r="AF4" s="268"/>
      <c r="AG4" s="268"/>
      <c r="AH4" s="268"/>
      <c r="AI4" s="269" t="s">
        <v>229</v>
      </c>
      <c r="AJ4" s="59"/>
      <c r="AK4" s="731"/>
      <c r="AL4" s="731"/>
      <c r="AM4" s="731"/>
      <c r="AN4" s="731"/>
    </row>
    <row r="5" spans="1:40" ht="18" customHeight="1" x14ac:dyDescent="0.15">
      <c r="A5" s="267"/>
      <c r="B5" s="267"/>
      <c r="C5" s="267"/>
      <c r="D5" s="267"/>
      <c r="E5" s="267"/>
      <c r="F5" s="267"/>
      <c r="G5" s="267"/>
      <c r="H5" s="267"/>
      <c r="I5" s="267"/>
      <c r="J5" s="267"/>
      <c r="K5" s="267"/>
      <c r="L5" s="267"/>
      <c r="M5" s="267"/>
      <c r="N5" s="267"/>
      <c r="O5" s="267"/>
      <c r="P5" s="267"/>
      <c r="Q5" s="267"/>
      <c r="R5" s="267"/>
      <c r="S5" s="267"/>
      <c r="U5" s="267"/>
      <c r="V5" s="267"/>
      <c r="W5" s="267"/>
      <c r="Y5" s="268"/>
      <c r="Z5" s="268"/>
      <c r="AA5" s="268"/>
      <c r="AB5" s="58"/>
      <c r="AC5" s="268"/>
      <c r="AD5" s="268"/>
      <c r="AE5" s="268"/>
      <c r="AF5" s="268"/>
      <c r="AG5" s="269" t="s">
        <v>230</v>
      </c>
      <c r="AH5" s="732">
        <v>100</v>
      </c>
      <c r="AI5" s="732"/>
      <c r="AJ5" s="732"/>
      <c r="AK5" s="268" t="s">
        <v>231</v>
      </c>
      <c r="AL5" s="270"/>
      <c r="AM5" s="268" t="s">
        <v>232</v>
      </c>
      <c r="AN5" s="58"/>
    </row>
    <row r="6" spans="1:40" ht="9.9499999999999993" customHeight="1" x14ac:dyDescent="0.15">
      <c r="A6" s="58"/>
      <c r="B6" s="61"/>
      <c r="C6" s="61"/>
      <c r="D6" s="61"/>
      <c r="E6" s="61"/>
      <c r="F6" s="61"/>
      <c r="G6" s="61"/>
      <c r="H6" s="61"/>
      <c r="I6" s="61"/>
      <c r="J6" s="61"/>
      <c r="K6" s="61"/>
      <c r="L6" s="61"/>
      <c r="M6" s="61"/>
      <c r="N6" s="61"/>
      <c r="O6" s="61"/>
      <c r="P6" s="61"/>
      <c r="Q6" s="61"/>
      <c r="R6" s="61"/>
      <c r="S6" s="61"/>
      <c r="T6" s="61"/>
      <c r="U6" s="61"/>
      <c r="V6" s="61"/>
      <c r="W6" s="61"/>
      <c r="X6" s="60"/>
      <c r="Y6" s="60"/>
      <c r="Z6" s="60"/>
      <c r="AA6" s="60"/>
      <c r="AB6" s="60"/>
      <c r="AC6" s="60"/>
      <c r="AD6" s="60"/>
      <c r="AE6" s="60"/>
      <c r="AF6" s="60"/>
      <c r="AG6" s="60"/>
      <c r="AH6" s="60"/>
      <c r="AI6" s="60"/>
      <c r="AJ6" s="60"/>
      <c r="AK6" s="60"/>
      <c r="AL6" s="60"/>
      <c r="AM6" s="58"/>
      <c r="AN6" s="58"/>
    </row>
    <row r="7" spans="1:40" ht="15" customHeight="1" x14ac:dyDescent="0.15">
      <c r="A7" s="715" t="s">
        <v>233</v>
      </c>
      <c r="B7" s="718" t="s">
        <v>234</v>
      </c>
      <c r="C7" s="720" t="s">
        <v>235</v>
      </c>
      <c r="D7" s="696" t="s">
        <v>236</v>
      </c>
      <c r="E7" s="713" t="s">
        <v>237</v>
      </c>
      <c r="F7" s="723" t="s">
        <v>238</v>
      </c>
      <c r="G7" s="723"/>
      <c r="H7" s="723"/>
      <c r="I7" s="723"/>
      <c r="J7" s="723"/>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4" t="s">
        <v>239</v>
      </c>
      <c r="AL7" s="705" t="s">
        <v>240</v>
      </c>
      <c r="AM7" s="717" t="s">
        <v>241</v>
      </c>
      <c r="AN7" s="717"/>
    </row>
    <row r="8" spans="1:40" ht="15" customHeight="1" x14ac:dyDescent="0.15">
      <c r="A8" s="715"/>
      <c r="B8" s="719"/>
      <c r="C8" s="721"/>
      <c r="D8" s="696"/>
      <c r="E8" s="713"/>
      <c r="F8" s="696" t="s">
        <v>97</v>
      </c>
      <c r="G8" s="696"/>
      <c r="H8" s="696"/>
      <c r="I8" s="696"/>
      <c r="J8" s="696"/>
      <c r="K8" s="696"/>
      <c r="L8" s="696"/>
      <c r="M8" s="696" t="s">
        <v>98</v>
      </c>
      <c r="N8" s="696"/>
      <c r="O8" s="696"/>
      <c r="P8" s="696"/>
      <c r="Q8" s="696"/>
      <c r="R8" s="696"/>
      <c r="S8" s="696"/>
      <c r="T8" s="696" t="s">
        <v>99</v>
      </c>
      <c r="U8" s="696"/>
      <c r="V8" s="696"/>
      <c r="W8" s="696"/>
      <c r="X8" s="696"/>
      <c r="Y8" s="696"/>
      <c r="Z8" s="696"/>
      <c r="AA8" s="696" t="s">
        <v>100</v>
      </c>
      <c r="AB8" s="696"/>
      <c r="AC8" s="696"/>
      <c r="AD8" s="696"/>
      <c r="AE8" s="696"/>
      <c r="AF8" s="696"/>
      <c r="AG8" s="696"/>
      <c r="AH8" s="696" t="s">
        <v>242</v>
      </c>
      <c r="AI8" s="696"/>
      <c r="AJ8" s="696"/>
      <c r="AK8" s="724"/>
      <c r="AL8" s="705"/>
      <c r="AM8" s="717"/>
      <c r="AN8" s="717"/>
    </row>
    <row r="9" spans="1:40" ht="15" customHeight="1" x14ac:dyDescent="0.15">
      <c r="A9" s="715"/>
      <c r="B9" s="725" t="s">
        <v>489</v>
      </c>
      <c r="C9" s="721"/>
      <c r="D9" s="696"/>
      <c r="E9" s="713"/>
      <c r="F9" s="62">
        <f>DATE($M$2,$S$2,1)</f>
        <v>46113</v>
      </c>
      <c r="G9" s="62">
        <f>DATE($M$2,$S$2,2)</f>
        <v>46114</v>
      </c>
      <c r="H9" s="62">
        <f>DATE($M$2,$S$2,3)</f>
        <v>46115</v>
      </c>
      <c r="I9" s="62">
        <f>DATE($M$2,$S$2,4)</f>
        <v>46116</v>
      </c>
      <c r="J9" s="62">
        <f>DATE($M$2,$S$2,5)</f>
        <v>46117</v>
      </c>
      <c r="K9" s="62">
        <f>DATE($M$2,$S$2,6)</f>
        <v>46118</v>
      </c>
      <c r="L9" s="62">
        <f>DATE($M$2,$S$2,7)</f>
        <v>46119</v>
      </c>
      <c r="M9" s="62">
        <f>DATE($M$2,$S$2,8)</f>
        <v>46120</v>
      </c>
      <c r="N9" s="62">
        <f>DATE($M$2,$S$2,9)</f>
        <v>46121</v>
      </c>
      <c r="O9" s="62">
        <f>DATE($M$2,$S$2,10)</f>
        <v>46122</v>
      </c>
      <c r="P9" s="62">
        <f>DATE($M$2,$S$2,11)</f>
        <v>46123</v>
      </c>
      <c r="Q9" s="62">
        <f>DATE($M$2,$S$2,12)</f>
        <v>46124</v>
      </c>
      <c r="R9" s="62">
        <f>DATE($M$2,$S$2,13)</f>
        <v>46125</v>
      </c>
      <c r="S9" s="62">
        <f>DATE($M$2,$S$2,14)</f>
        <v>46126</v>
      </c>
      <c r="T9" s="62">
        <f>DATE($M$2,$S$2,15)</f>
        <v>46127</v>
      </c>
      <c r="U9" s="62">
        <f>DATE($M$2,$S$2,16)</f>
        <v>46128</v>
      </c>
      <c r="V9" s="62">
        <f>DATE($M$2,$S$2,17)</f>
        <v>46129</v>
      </c>
      <c r="W9" s="62">
        <f>DATE($M$2,$S$2,18)</f>
        <v>46130</v>
      </c>
      <c r="X9" s="62">
        <f>DATE($M$2,$S$2,19)</f>
        <v>46131</v>
      </c>
      <c r="Y9" s="62">
        <f>DATE($M$2,$S$2,20)</f>
        <v>46132</v>
      </c>
      <c r="Z9" s="62">
        <f>DATE($M$2,$S$2,21)</f>
        <v>46133</v>
      </c>
      <c r="AA9" s="62">
        <f>DATE($M$2,$S$2,22)</f>
        <v>46134</v>
      </c>
      <c r="AB9" s="62">
        <f>DATE($M$2,$S$2,23)</f>
        <v>46135</v>
      </c>
      <c r="AC9" s="62">
        <f>DATE($M$2,$S$2,24)</f>
        <v>46136</v>
      </c>
      <c r="AD9" s="62">
        <f>DATE($M$2,$S$2,25)</f>
        <v>46137</v>
      </c>
      <c r="AE9" s="62">
        <f>DATE($M$2,$S$2,26)</f>
        <v>46138</v>
      </c>
      <c r="AF9" s="62">
        <f>DATE($M$2,$S$2,27)</f>
        <v>46139</v>
      </c>
      <c r="AG9" s="62">
        <f>DATE($M$2,$S$2,28)</f>
        <v>46140</v>
      </c>
      <c r="AH9" s="62">
        <f>IF(DAY(EOMONTH(F9,0))&lt;29,"",DATE($M$2,$S$2,29))</f>
        <v>46141</v>
      </c>
      <c r="AI9" s="62">
        <f>IF(DAY(EOMONTH(F9,0))&lt;30,"",DATE($M$2,$S$2,30))</f>
        <v>46142</v>
      </c>
      <c r="AJ9" s="62" t="str">
        <f>IF(DAY(EOMONTH(F9,0))&lt;31,"",DATE($M$2,$S$2,31))</f>
        <v/>
      </c>
      <c r="AK9" s="724"/>
      <c r="AL9" s="705"/>
      <c r="AM9" s="717"/>
      <c r="AN9" s="717"/>
    </row>
    <row r="10" spans="1:40" ht="15" customHeight="1" x14ac:dyDescent="0.15">
      <c r="A10" s="715"/>
      <c r="B10" s="726"/>
      <c r="C10" s="722"/>
      <c r="D10" s="696"/>
      <c r="E10" s="713"/>
      <c r="F10" s="63">
        <f>DATE($M$2,$S$2,1)</f>
        <v>46113</v>
      </c>
      <c r="G10" s="63">
        <f>DATE($M$2,$S$2,2)</f>
        <v>46114</v>
      </c>
      <c r="H10" s="63">
        <f>DATE($M$2,$S$2,3)</f>
        <v>46115</v>
      </c>
      <c r="I10" s="63">
        <f>DATE($M$2,$S$2,4)</f>
        <v>46116</v>
      </c>
      <c r="J10" s="63">
        <f>DATE($M$2,$S$2,5)</f>
        <v>46117</v>
      </c>
      <c r="K10" s="63">
        <f>DATE($M$2,$S$2,6)</f>
        <v>46118</v>
      </c>
      <c r="L10" s="63">
        <f>DATE($M$2,$S$2,7)</f>
        <v>46119</v>
      </c>
      <c r="M10" s="63">
        <f>DATE($M$2,$S$2,8)</f>
        <v>46120</v>
      </c>
      <c r="N10" s="63">
        <f>DATE($M$2,$S$2,9)</f>
        <v>46121</v>
      </c>
      <c r="O10" s="63">
        <f>DATE($M$2,$S$2,10)</f>
        <v>46122</v>
      </c>
      <c r="P10" s="63">
        <f>DATE($M$2,$S$2,11)</f>
        <v>46123</v>
      </c>
      <c r="Q10" s="63">
        <f>DATE($M$2,$S$2,12)</f>
        <v>46124</v>
      </c>
      <c r="R10" s="63">
        <f>DATE($M$2,$S$2,13)</f>
        <v>46125</v>
      </c>
      <c r="S10" s="63">
        <f>DATE($M$2,$S$2,14)</f>
        <v>46126</v>
      </c>
      <c r="T10" s="63">
        <f>DATE($M$2,$S$2,15)</f>
        <v>46127</v>
      </c>
      <c r="U10" s="63">
        <f>DATE($M$2,$S$2,16)</f>
        <v>46128</v>
      </c>
      <c r="V10" s="63">
        <f>DATE($M$2,$S$2,17)</f>
        <v>46129</v>
      </c>
      <c r="W10" s="63">
        <f>DATE($M$2,$S$2,18)</f>
        <v>46130</v>
      </c>
      <c r="X10" s="63">
        <f>DATE($M$2,$S$2,19)</f>
        <v>46131</v>
      </c>
      <c r="Y10" s="63">
        <f>DATE($M$2,$S$2,20)</f>
        <v>46132</v>
      </c>
      <c r="Z10" s="63">
        <f>DATE($M$2,$S$2,21)</f>
        <v>46133</v>
      </c>
      <c r="AA10" s="63">
        <f>DATE($M$2,$S$2,22)</f>
        <v>46134</v>
      </c>
      <c r="AB10" s="63">
        <f>DATE($M$2,$S$2,23)</f>
        <v>46135</v>
      </c>
      <c r="AC10" s="63">
        <f>DATE($M$2,$S$2,24)</f>
        <v>46136</v>
      </c>
      <c r="AD10" s="63">
        <f>DATE($M$2,$S$2,25)</f>
        <v>46137</v>
      </c>
      <c r="AE10" s="63">
        <f>DATE($M$2,$S$2,26)</f>
        <v>46138</v>
      </c>
      <c r="AF10" s="63">
        <f>DATE($M$2,$S$2,27)</f>
        <v>46139</v>
      </c>
      <c r="AG10" s="63">
        <f>DATE($M$2,$S$2,28)</f>
        <v>46140</v>
      </c>
      <c r="AH10" s="63">
        <f>IF(DAY(EOMONTH(F10,0))&lt;29,"",DATE($M$2,$S$2,29))</f>
        <v>46141</v>
      </c>
      <c r="AI10" s="63">
        <f>IF(DAY(EOMONTH(F10,0))&lt;30,"",DATE($M$2,$S$2,30))</f>
        <v>46142</v>
      </c>
      <c r="AJ10" s="63" t="str">
        <f>IF(DAY(EOMONTH(F10,0))&lt;31,"",DATE($M$2,$S$2,31))</f>
        <v/>
      </c>
      <c r="AK10" s="724"/>
      <c r="AL10" s="705"/>
      <c r="AM10" s="717"/>
      <c r="AN10" s="717"/>
    </row>
    <row r="11" spans="1:40" ht="18" customHeight="1" x14ac:dyDescent="0.15">
      <c r="A11" s="91">
        <v>1</v>
      </c>
      <c r="B11" s="64" t="s">
        <v>243</v>
      </c>
      <c r="C11" s="65" t="s">
        <v>245</v>
      </c>
      <c r="D11" s="66"/>
      <c r="E11" s="67" t="s">
        <v>245</v>
      </c>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68">
        <f>+SUM(F11:AJ11)</f>
        <v>0</v>
      </c>
      <c r="AL11" s="69">
        <f>IF($AK$3="４週",AK11/4,AK11/(DAY(EOMONTH($F$9,0))/7))</f>
        <v>0</v>
      </c>
      <c r="AM11" s="712"/>
      <c r="AN11" s="712"/>
    </row>
    <row r="12" spans="1:40" ht="18" customHeight="1" x14ac:dyDescent="0.15">
      <c r="A12" s="91">
        <v>2</v>
      </c>
      <c r="B12" s="64" t="s">
        <v>254</v>
      </c>
      <c r="C12" s="65" t="s">
        <v>244</v>
      </c>
      <c r="D12" s="66"/>
      <c r="E12" s="67" t="s">
        <v>244</v>
      </c>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68">
        <f t="shared" ref="AK12:AK31" si="0">+SUM(F12:AJ12)</f>
        <v>0</v>
      </c>
      <c r="AL12" s="69">
        <f t="shared" ref="AL12:AL30" si="1">IF($AK$3="４週",AK12/4,AK12/(DAY(EOMONTH($F$9,0))/7))</f>
        <v>0</v>
      </c>
      <c r="AM12" s="712"/>
      <c r="AN12" s="712"/>
    </row>
    <row r="13" spans="1:40" ht="18" customHeight="1" x14ac:dyDescent="0.15">
      <c r="A13" s="91">
        <v>3</v>
      </c>
      <c r="B13" s="64" t="s">
        <v>288</v>
      </c>
      <c r="C13" s="65" t="s">
        <v>246</v>
      </c>
      <c r="D13" s="66"/>
      <c r="E13" s="67" t="s">
        <v>246</v>
      </c>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68">
        <f t="shared" si="0"/>
        <v>0</v>
      </c>
      <c r="AL13" s="69">
        <f t="shared" si="1"/>
        <v>0</v>
      </c>
      <c r="AM13" s="712"/>
      <c r="AN13" s="712"/>
    </row>
    <row r="14" spans="1:40" ht="18" customHeight="1" x14ac:dyDescent="0.15">
      <c r="A14" s="91">
        <v>4</v>
      </c>
      <c r="B14" s="64" t="s">
        <v>289</v>
      </c>
      <c r="C14" s="65" t="s">
        <v>274</v>
      </c>
      <c r="D14" s="66"/>
      <c r="E14" s="67" t="s">
        <v>274</v>
      </c>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68">
        <f t="shared" si="0"/>
        <v>0</v>
      </c>
      <c r="AL14" s="69">
        <f t="shared" si="1"/>
        <v>0</v>
      </c>
      <c r="AM14" s="712"/>
      <c r="AN14" s="712"/>
    </row>
    <row r="15" spans="1:40" ht="18" customHeight="1" x14ac:dyDescent="0.15">
      <c r="A15" s="91">
        <v>5</v>
      </c>
      <c r="B15" s="64"/>
      <c r="C15" s="65"/>
      <c r="D15" s="66"/>
      <c r="E15" s="67"/>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68">
        <f t="shared" si="0"/>
        <v>0</v>
      </c>
      <c r="AL15" s="69">
        <f t="shared" si="1"/>
        <v>0</v>
      </c>
      <c r="AM15" s="712"/>
      <c r="AN15" s="712"/>
    </row>
    <row r="16" spans="1:40" ht="18" customHeight="1" x14ac:dyDescent="0.15">
      <c r="A16" s="91">
        <v>6</v>
      </c>
      <c r="B16" s="64"/>
      <c r="C16" s="65"/>
      <c r="D16" s="66"/>
      <c r="E16" s="67"/>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68">
        <f t="shared" si="0"/>
        <v>0</v>
      </c>
      <c r="AL16" s="69">
        <f t="shared" si="1"/>
        <v>0</v>
      </c>
      <c r="AM16" s="712"/>
      <c r="AN16" s="712"/>
    </row>
    <row r="17" spans="1:40" ht="18" customHeight="1" x14ac:dyDescent="0.15">
      <c r="A17" s="91">
        <v>7</v>
      </c>
      <c r="B17" s="64"/>
      <c r="C17" s="65"/>
      <c r="D17" s="66"/>
      <c r="E17" s="67"/>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68">
        <f t="shared" si="0"/>
        <v>0</v>
      </c>
      <c r="AL17" s="69">
        <f t="shared" si="1"/>
        <v>0</v>
      </c>
      <c r="AM17" s="712"/>
      <c r="AN17" s="712"/>
    </row>
    <row r="18" spans="1:40" ht="18" customHeight="1" x14ac:dyDescent="0.15">
      <c r="A18" s="91">
        <v>8</v>
      </c>
      <c r="B18" s="64"/>
      <c r="C18" s="65"/>
      <c r="D18" s="66"/>
      <c r="E18" s="67"/>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68">
        <f t="shared" si="0"/>
        <v>0</v>
      </c>
      <c r="AL18" s="69">
        <f t="shared" si="1"/>
        <v>0</v>
      </c>
      <c r="AM18" s="712"/>
      <c r="AN18" s="712"/>
    </row>
    <row r="19" spans="1:40" ht="18" customHeight="1" x14ac:dyDescent="0.15">
      <c r="A19" s="91">
        <v>9</v>
      </c>
      <c r="B19" s="64"/>
      <c r="C19" s="65"/>
      <c r="D19" s="66"/>
      <c r="E19" s="67"/>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68">
        <f t="shared" si="0"/>
        <v>0</v>
      </c>
      <c r="AL19" s="69">
        <f t="shared" si="1"/>
        <v>0</v>
      </c>
      <c r="AM19" s="712"/>
      <c r="AN19" s="712"/>
    </row>
    <row r="20" spans="1:40" ht="18" customHeight="1" x14ac:dyDescent="0.15">
      <c r="A20" s="91">
        <v>10</v>
      </c>
      <c r="B20" s="64"/>
      <c r="C20" s="65"/>
      <c r="D20" s="66"/>
      <c r="E20" s="67"/>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68">
        <f t="shared" si="0"/>
        <v>0</v>
      </c>
      <c r="AL20" s="69">
        <f t="shared" si="1"/>
        <v>0</v>
      </c>
      <c r="AM20" s="712"/>
      <c r="AN20" s="712"/>
    </row>
    <row r="21" spans="1:40" ht="18" customHeight="1" x14ac:dyDescent="0.15">
      <c r="A21" s="91">
        <v>11</v>
      </c>
      <c r="B21" s="64"/>
      <c r="C21" s="65"/>
      <c r="D21" s="66"/>
      <c r="E21" s="67"/>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68">
        <f t="shared" si="0"/>
        <v>0</v>
      </c>
      <c r="AL21" s="69">
        <f t="shared" si="1"/>
        <v>0</v>
      </c>
      <c r="AM21" s="712"/>
      <c r="AN21" s="712"/>
    </row>
    <row r="22" spans="1:40" ht="18" customHeight="1" x14ac:dyDescent="0.15">
      <c r="A22" s="91">
        <v>12</v>
      </c>
      <c r="B22" s="64"/>
      <c r="C22" s="65"/>
      <c r="D22" s="66"/>
      <c r="E22" s="67"/>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68">
        <f t="shared" si="0"/>
        <v>0</v>
      </c>
      <c r="AL22" s="69">
        <f t="shared" si="1"/>
        <v>0</v>
      </c>
      <c r="AM22" s="712"/>
      <c r="AN22" s="712"/>
    </row>
    <row r="23" spans="1:40" ht="18" customHeight="1" x14ac:dyDescent="0.15">
      <c r="A23" s="91">
        <v>13</v>
      </c>
      <c r="B23" s="64"/>
      <c r="C23" s="65"/>
      <c r="D23" s="66"/>
      <c r="E23" s="67"/>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68">
        <f t="shared" si="0"/>
        <v>0</v>
      </c>
      <c r="AL23" s="69">
        <f t="shared" si="1"/>
        <v>0</v>
      </c>
      <c r="AM23" s="712"/>
      <c r="AN23" s="712"/>
    </row>
    <row r="24" spans="1:40" ht="18" customHeight="1" x14ac:dyDescent="0.15">
      <c r="A24" s="91">
        <v>14</v>
      </c>
      <c r="B24" s="64"/>
      <c r="C24" s="65"/>
      <c r="D24" s="66"/>
      <c r="E24" s="67"/>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68">
        <f t="shared" si="0"/>
        <v>0</v>
      </c>
      <c r="AL24" s="69">
        <f t="shared" si="1"/>
        <v>0</v>
      </c>
      <c r="AM24" s="712"/>
      <c r="AN24" s="712"/>
    </row>
    <row r="25" spans="1:40" ht="18" customHeight="1" x14ac:dyDescent="0.15">
      <c r="A25" s="91">
        <v>15</v>
      </c>
      <c r="B25" s="64"/>
      <c r="C25" s="65"/>
      <c r="D25" s="66"/>
      <c r="E25" s="67"/>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68">
        <f t="shared" si="0"/>
        <v>0</v>
      </c>
      <c r="AL25" s="69">
        <f t="shared" si="1"/>
        <v>0</v>
      </c>
      <c r="AM25" s="712"/>
      <c r="AN25" s="712"/>
    </row>
    <row r="26" spans="1:40" ht="18" customHeight="1" x14ac:dyDescent="0.15">
      <c r="A26" s="91">
        <v>16</v>
      </c>
      <c r="B26" s="64"/>
      <c r="C26" s="65"/>
      <c r="D26" s="66"/>
      <c r="E26" s="67"/>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68">
        <f t="shared" si="0"/>
        <v>0</v>
      </c>
      <c r="AL26" s="69">
        <f t="shared" si="1"/>
        <v>0</v>
      </c>
      <c r="AM26" s="712"/>
      <c r="AN26" s="712"/>
    </row>
    <row r="27" spans="1:40" ht="18" customHeight="1" x14ac:dyDescent="0.15">
      <c r="A27" s="91">
        <v>17</v>
      </c>
      <c r="B27" s="64"/>
      <c r="C27" s="65"/>
      <c r="D27" s="66"/>
      <c r="E27" s="67"/>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68">
        <f t="shared" si="0"/>
        <v>0</v>
      </c>
      <c r="AL27" s="69">
        <f t="shared" si="1"/>
        <v>0</v>
      </c>
      <c r="AM27" s="712"/>
      <c r="AN27" s="712"/>
    </row>
    <row r="28" spans="1:40" ht="18" customHeight="1" x14ac:dyDescent="0.15">
      <c r="A28" s="91">
        <v>18</v>
      </c>
      <c r="B28" s="64"/>
      <c r="C28" s="65"/>
      <c r="D28" s="66"/>
      <c r="E28" s="67"/>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68">
        <f t="shared" si="0"/>
        <v>0</v>
      </c>
      <c r="AL28" s="69">
        <f t="shared" si="1"/>
        <v>0</v>
      </c>
      <c r="AM28" s="712"/>
      <c r="AN28" s="712"/>
    </row>
    <row r="29" spans="1:40" ht="18" customHeight="1" x14ac:dyDescent="0.15">
      <c r="A29" s="91">
        <v>19</v>
      </c>
      <c r="B29" s="64"/>
      <c r="C29" s="65"/>
      <c r="D29" s="66"/>
      <c r="E29" s="67"/>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68">
        <f t="shared" si="0"/>
        <v>0</v>
      </c>
      <c r="AL29" s="69">
        <f t="shared" si="1"/>
        <v>0</v>
      </c>
      <c r="AM29" s="712"/>
      <c r="AN29" s="712"/>
    </row>
    <row r="30" spans="1:40" ht="18" customHeight="1" x14ac:dyDescent="0.15">
      <c r="A30" s="91">
        <v>20</v>
      </c>
      <c r="B30" s="64"/>
      <c r="C30" s="65"/>
      <c r="D30" s="66"/>
      <c r="E30" s="67"/>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68">
        <f t="shared" si="0"/>
        <v>0</v>
      </c>
      <c r="AL30" s="69">
        <f t="shared" si="1"/>
        <v>0</v>
      </c>
      <c r="AM30" s="712"/>
      <c r="AN30" s="712"/>
    </row>
    <row r="31" spans="1:40" ht="18" customHeight="1" x14ac:dyDescent="0.15">
      <c r="A31" s="713" t="s">
        <v>20</v>
      </c>
      <c r="B31" s="714"/>
      <c r="C31" s="714"/>
      <c r="D31" s="714"/>
      <c r="E31" s="714"/>
      <c r="F31" s="96">
        <f>+SUM(F11:F30)</f>
        <v>0</v>
      </c>
      <c r="G31" s="96">
        <f t="shared" ref="G31:AJ31" si="2">+SUM(G11:G30)</f>
        <v>0</v>
      </c>
      <c r="H31" s="96">
        <f t="shared" si="2"/>
        <v>0</v>
      </c>
      <c r="I31" s="96">
        <f t="shared" si="2"/>
        <v>0</v>
      </c>
      <c r="J31" s="96">
        <f t="shared" si="2"/>
        <v>0</v>
      </c>
      <c r="K31" s="96">
        <f t="shared" si="2"/>
        <v>0</v>
      </c>
      <c r="L31" s="96">
        <f t="shared" si="2"/>
        <v>0</v>
      </c>
      <c r="M31" s="96">
        <f t="shared" si="2"/>
        <v>0</v>
      </c>
      <c r="N31" s="96">
        <f t="shared" si="2"/>
        <v>0</v>
      </c>
      <c r="O31" s="96">
        <f t="shared" si="2"/>
        <v>0</v>
      </c>
      <c r="P31" s="96">
        <f t="shared" si="2"/>
        <v>0</v>
      </c>
      <c r="Q31" s="96">
        <f t="shared" si="2"/>
        <v>0</v>
      </c>
      <c r="R31" s="96">
        <f t="shared" si="2"/>
        <v>0</v>
      </c>
      <c r="S31" s="96">
        <f t="shared" si="2"/>
        <v>0</v>
      </c>
      <c r="T31" s="96">
        <f t="shared" si="2"/>
        <v>0</v>
      </c>
      <c r="U31" s="96">
        <f t="shared" si="2"/>
        <v>0</v>
      </c>
      <c r="V31" s="96">
        <f t="shared" si="2"/>
        <v>0</v>
      </c>
      <c r="W31" s="96">
        <f t="shared" si="2"/>
        <v>0</v>
      </c>
      <c r="X31" s="96">
        <f t="shared" si="2"/>
        <v>0</v>
      </c>
      <c r="Y31" s="96">
        <f t="shared" si="2"/>
        <v>0</v>
      </c>
      <c r="Z31" s="96">
        <f t="shared" si="2"/>
        <v>0</v>
      </c>
      <c r="AA31" s="96">
        <f t="shared" si="2"/>
        <v>0</v>
      </c>
      <c r="AB31" s="96">
        <f t="shared" si="2"/>
        <v>0</v>
      </c>
      <c r="AC31" s="96">
        <f t="shared" si="2"/>
        <v>0</v>
      </c>
      <c r="AD31" s="96">
        <f t="shared" si="2"/>
        <v>0</v>
      </c>
      <c r="AE31" s="96">
        <f t="shared" si="2"/>
        <v>0</v>
      </c>
      <c r="AF31" s="96">
        <f t="shared" si="2"/>
        <v>0</v>
      </c>
      <c r="AG31" s="96">
        <f t="shared" si="2"/>
        <v>0</v>
      </c>
      <c r="AH31" s="96">
        <f t="shared" si="2"/>
        <v>0</v>
      </c>
      <c r="AI31" s="96">
        <f t="shared" si="2"/>
        <v>0</v>
      </c>
      <c r="AJ31" s="96">
        <f t="shared" si="2"/>
        <v>0</v>
      </c>
      <c r="AK31" s="68">
        <f t="shared" si="0"/>
        <v>0</v>
      </c>
      <c r="AL31" s="69">
        <f>IF($AK$3="４週",AK31/4,AK31/(DAY(EOMONTH($F$9,0))/7))</f>
        <v>0</v>
      </c>
      <c r="AM31" s="715"/>
      <c r="AN31" s="715"/>
    </row>
    <row r="32" spans="1:40" ht="18" customHeight="1" x14ac:dyDescent="0.15">
      <c r="A32" s="714" t="s">
        <v>101</v>
      </c>
      <c r="B32" s="714"/>
      <c r="C32" s="714"/>
      <c r="D32" s="714"/>
      <c r="E32" s="716"/>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96"/>
      <c r="AL32" s="71"/>
      <c r="AM32" s="715"/>
      <c r="AN32" s="715"/>
    </row>
    <row r="33" spans="1:43" ht="15" customHeight="1" x14ac:dyDescent="0.15">
      <c r="A33" s="61"/>
      <c r="B33" s="61"/>
      <c r="C33" s="61"/>
      <c r="D33" s="61"/>
      <c r="E33" s="61"/>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61"/>
      <c r="AL33" s="61"/>
      <c r="AM33" s="58"/>
    </row>
    <row r="34" spans="1:43" ht="15" customHeight="1" x14ac:dyDescent="0.15">
      <c r="A34" s="61"/>
      <c r="B34" s="61"/>
      <c r="C34" s="61"/>
      <c r="D34" s="61"/>
      <c r="E34" s="61"/>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61"/>
      <c r="AL34" s="61"/>
      <c r="AM34" s="58"/>
    </row>
    <row r="35" spans="1:43" ht="15" customHeight="1" x14ac:dyDescent="0.15">
      <c r="A35" s="61"/>
      <c r="B35" s="61"/>
      <c r="C35" s="61"/>
      <c r="D35" s="61"/>
      <c r="E35" s="61"/>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61"/>
      <c r="AL35" s="61"/>
      <c r="AM35" s="58"/>
    </row>
    <row r="36" spans="1:43" ht="21" customHeight="1" x14ac:dyDescent="0.15">
      <c r="A36" s="3" t="s">
        <v>247</v>
      </c>
      <c r="B36" s="61"/>
      <c r="C36" s="61"/>
      <c r="D36" s="61"/>
      <c r="E36" s="61"/>
      <c r="F36" s="61"/>
      <c r="G36" s="72"/>
      <c r="H36" s="72"/>
      <c r="I36" s="72"/>
      <c r="J36" s="72"/>
      <c r="K36" s="72"/>
      <c r="L36" s="72"/>
      <c r="M36" s="72"/>
      <c r="N36" s="72"/>
      <c r="O36" s="72"/>
      <c r="AM36" s="61"/>
      <c r="AN36" s="58"/>
    </row>
    <row r="37" spans="1:43" ht="24.95" customHeight="1" x14ac:dyDescent="0.15">
      <c r="A37" s="696"/>
      <c r="B37" s="696"/>
      <c r="C37" s="696"/>
      <c r="D37" s="94">
        <v>4</v>
      </c>
      <c r="E37" s="94">
        <v>5</v>
      </c>
      <c r="F37" s="711">
        <v>6</v>
      </c>
      <c r="G37" s="711"/>
      <c r="H37" s="711"/>
      <c r="I37" s="711">
        <v>7</v>
      </c>
      <c r="J37" s="711"/>
      <c r="K37" s="711"/>
      <c r="L37" s="711">
        <v>8</v>
      </c>
      <c r="M37" s="711"/>
      <c r="N37" s="711"/>
      <c r="O37" s="711">
        <v>9</v>
      </c>
      <c r="P37" s="711"/>
      <c r="Q37" s="711"/>
      <c r="R37" s="711">
        <v>10</v>
      </c>
      <c r="S37" s="711"/>
      <c r="T37" s="711"/>
      <c r="U37" s="711">
        <v>11</v>
      </c>
      <c r="V37" s="711"/>
      <c r="W37" s="711"/>
      <c r="X37" s="711">
        <v>12</v>
      </c>
      <c r="Y37" s="711"/>
      <c r="Z37" s="711"/>
      <c r="AA37" s="711">
        <v>1</v>
      </c>
      <c r="AB37" s="711"/>
      <c r="AC37" s="711"/>
      <c r="AD37" s="711">
        <v>2</v>
      </c>
      <c r="AE37" s="711"/>
      <c r="AF37" s="711"/>
      <c r="AG37" s="711">
        <v>3</v>
      </c>
      <c r="AH37" s="711"/>
      <c r="AI37" s="711"/>
      <c r="AJ37" s="696" t="s">
        <v>248</v>
      </c>
      <c r="AK37" s="696"/>
      <c r="AL37" s="93" t="s">
        <v>249</v>
      </c>
      <c r="AM37" s="271"/>
      <c r="AN37" s="271"/>
      <c r="AO37" s="271"/>
      <c r="AP37" s="271"/>
      <c r="AQ37" s="271"/>
    </row>
    <row r="38" spans="1:43" ht="18" customHeight="1" x14ac:dyDescent="0.15">
      <c r="A38" s="710" t="s">
        <v>250</v>
      </c>
      <c r="B38" s="710"/>
      <c r="C38" s="710"/>
      <c r="D38" s="95">
        <v>1400</v>
      </c>
      <c r="E38" s="95">
        <v>1310</v>
      </c>
      <c r="F38" s="707">
        <v>1400</v>
      </c>
      <c r="G38" s="707"/>
      <c r="H38" s="707"/>
      <c r="I38" s="707">
        <v>1470</v>
      </c>
      <c r="J38" s="707"/>
      <c r="K38" s="707"/>
      <c r="L38" s="707">
        <v>1470</v>
      </c>
      <c r="M38" s="707"/>
      <c r="N38" s="707"/>
      <c r="O38" s="707">
        <v>1330</v>
      </c>
      <c r="P38" s="707"/>
      <c r="Q38" s="707"/>
      <c r="R38" s="707">
        <v>1400</v>
      </c>
      <c r="S38" s="707"/>
      <c r="T38" s="707"/>
      <c r="U38" s="707">
        <v>1400</v>
      </c>
      <c r="V38" s="707"/>
      <c r="W38" s="707"/>
      <c r="X38" s="707">
        <v>1330</v>
      </c>
      <c r="Y38" s="707"/>
      <c r="Z38" s="707"/>
      <c r="AA38" s="707">
        <v>1330</v>
      </c>
      <c r="AB38" s="707"/>
      <c r="AC38" s="707"/>
      <c r="AD38" s="707">
        <v>1330</v>
      </c>
      <c r="AE38" s="707"/>
      <c r="AF38" s="707"/>
      <c r="AG38" s="707">
        <v>1400</v>
      </c>
      <c r="AH38" s="707"/>
      <c r="AI38" s="707"/>
      <c r="AJ38" s="692">
        <f>SUM(D38:AI38)</f>
        <v>16570</v>
      </c>
      <c r="AK38" s="692"/>
      <c r="AL38" s="708">
        <f>ROUNDUP(AJ38/AJ39,1)</f>
        <v>70</v>
      </c>
      <c r="AM38" s="271"/>
      <c r="AN38" s="271"/>
      <c r="AO38" s="271"/>
      <c r="AP38" s="271"/>
      <c r="AQ38" s="271"/>
    </row>
    <row r="39" spans="1:43" ht="18" customHeight="1" x14ac:dyDescent="0.15">
      <c r="A39" s="710" t="s">
        <v>251</v>
      </c>
      <c r="B39" s="710"/>
      <c r="C39" s="710"/>
      <c r="D39" s="95">
        <v>20</v>
      </c>
      <c r="E39" s="95">
        <v>19</v>
      </c>
      <c r="F39" s="707">
        <v>20</v>
      </c>
      <c r="G39" s="707"/>
      <c r="H39" s="707"/>
      <c r="I39" s="707">
        <v>21</v>
      </c>
      <c r="J39" s="707"/>
      <c r="K39" s="707"/>
      <c r="L39" s="707">
        <v>21</v>
      </c>
      <c r="M39" s="707"/>
      <c r="N39" s="707"/>
      <c r="O39" s="707">
        <v>19</v>
      </c>
      <c r="P39" s="707"/>
      <c r="Q39" s="707"/>
      <c r="R39" s="707">
        <v>20</v>
      </c>
      <c r="S39" s="707"/>
      <c r="T39" s="707"/>
      <c r="U39" s="707">
        <v>20</v>
      </c>
      <c r="V39" s="707"/>
      <c r="W39" s="707"/>
      <c r="X39" s="707">
        <v>19</v>
      </c>
      <c r="Y39" s="707"/>
      <c r="Z39" s="707"/>
      <c r="AA39" s="707">
        <v>19</v>
      </c>
      <c r="AB39" s="707"/>
      <c r="AC39" s="707"/>
      <c r="AD39" s="707">
        <v>19</v>
      </c>
      <c r="AE39" s="707"/>
      <c r="AF39" s="707"/>
      <c r="AG39" s="707">
        <v>20</v>
      </c>
      <c r="AH39" s="707"/>
      <c r="AI39" s="707"/>
      <c r="AJ39" s="692">
        <f>+SUM(D39:AI39)</f>
        <v>237</v>
      </c>
      <c r="AK39" s="692"/>
      <c r="AL39" s="709"/>
      <c r="AM39" s="271"/>
      <c r="AN39" s="271"/>
      <c r="AO39" s="271"/>
      <c r="AP39" s="271"/>
      <c r="AQ39" s="271"/>
    </row>
    <row r="40" spans="1:43" ht="5.0999999999999996" customHeight="1" x14ac:dyDescent="0.15">
      <c r="A40" s="73"/>
      <c r="B40" s="73"/>
      <c r="C40" s="73"/>
      <c r="D40" s="271"/>
      <c r="E40" s="271"/>
      <c r="F40" s="271"/>
      <c r="G40" s="271"/>
      <c r="H40" s="271"/>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4"/>
      <c r="AK40" s="72"/>
      <c r="AL40" s="61"/>
      <c r="AM40" s="61"/>
      <c r="AN40" s="58"/>
    </row>
    <row r="41" spans="1:43" ht="18" customHeight="1" x14ac:dyDescent="0.15">
      <c r="A41" s="3" t="s">
        <v>252</v>
      </c>
      <c r="B41" s="72"/>
      <c r="D41" s="72"/>
      <c r="E41" s="72"/>
      <c r="F41" s="72"/>
      <c r="G41" s="72"/>
      <c r="H41" s="72"/>
      <c r="I41" s="72"/>
      <c r="J41" s="72"/>
      <c r="K41" s="72"/>
      <c r="L41" s="72"/>
      <c r="M41" s="72"/>
      <c r="N41" s="72"/>
      <c r="O41" s="72"/>
      <c r="P41" s="72"/>
      <c r="Q41" s="72"/>
      <c r="R41" s="72"/>
      <c r="S41" s="72"/>
      <c r="T41" s="72"/>
      <c r="U41" s="72"/>
      <c r="V41" s="72"/>
      <c r="W41" s="61"/>
      <c r="X41" s="72"/>
      <c r="Y41" s="72"/>
      <c r="Z41" s="72"/>
      <c r="AA41" s="72"/>
      <c r="AB41" s="72"/>
      <c r="AC41" s="72"/>
      <c r="AD41" s="72"/>
      <c r="AE41" s="72"/>
      <c r="AF41" s="72"/>
      <c r="AG41" s="72"/>
      <c r="AH41" s="72"/>
      <c r="AI41" s="72"/>
      <c r="AJ41" s="74"/>
      <c r="AK41" s="72"/>
      <c r="AL41" s="61"/>
      <c r="AM41" s="61"/>
      <c r="AN41" s="58"/>
    </row>
    <row r="42" spans="1:43" ht="18" customHeight="1" x14ac:dyDescent="0.15">
      <c r="A42" s="696" t="s">
        <v>253</v>
      </c>
      <c r="B42" s="696"/>
      <c r="C42" s="696" t="s">
        <v>254</v>
      </c>
      <c r="D42" s="696"/>
      <c r="E42" s="696" t="s">
        <v>289</v>
      </c>
      <c r="F42" s="696"/>
      <c r="G42" s="696"/>
      <c r="H42" s="696"/>
      <c r="I42" s="696" t="s">
        <v>290</v>
      </c>
      <c r="J42" s="696"/>
      <c r="K42" s="696"/>
      <c r="L42" s="696"/>
      <c r="M42" s="696"/>
      <c r="N42" s="696"/>
      <c r="O42" s="271"/>
      <c r="P42" s="271"/>
      <c r="Q42" s="271"/>
      <c r="R42" s="271"/>
      <c r="S42" s="271"/>
      <c r="T42" s="271"/>
      <c r="U42" s="271"/>
      <c r="W42" s="61"/>
      <c r="X42" s="72"/>
      <c r="Y42" s="72"/>
      <c r="Z42" s="72"/>
      <c r="AA42" s="72"/>
      <c r="AB42" s="72"/>
      <c r="AC42" s="72"/>
      <c r="AD42" s="72"/>
      <c r="AE42" s="72"/>
      <c r="AF42" s="72"/>
      <c r="AG42" s="72"/>
      <c r="AH42" s="72"/>
      <c r="AI42" s="72"/>
      <c r="AJ42" s="74"/>
      <c r="AK42" s="72"/>
      <c r="AL42" s="61"/>
      <c r="AM42" s="61"/>
      <c r="AN42" s="58"/>
    </row>
    <row r="43" spans="1:43" ht="18" customHeight="1" x14ac:dyDescent="0.15">
      <c r="A43" s="705" t="s">
        <v>255</v>
      </c>
      <c r="B43" s="705"/>
      <c r="C43" s="706">
        <f>ROUNDDOWN(IF(AL38&lt;=60,1,1+ROUNDUP((AL38-60)/40,0)),1)</f>
        <v>2</v>
      </c>
      <c r="D43" s="706"/>
      <c r="E43" s="706">
        <f>ROUNDDOWN(AL38/2,1)</f>
        <v>35</v>
      </c>
      <c r="F43" s="706"/>
      <c r="G43" s="706"/>
      <c r="H43" s="706"/>
      <c r="I43" s="706">
        <f>ROUNDDOWN(AL38/4,1)</f>
        <v>17.5</v>
      </c>
      <c r="J43" s="706"/>
      <c r="K43" s="706"/>
      <c r="L43" s="706"/>
      <c r="M43" s="706"/>
      <c r="N43" s="706"/>
      <c r="O43" s="271"/>
      <c r="P43" s="271"/>
      <c r="Q43" s="271"/>
      <c r="R43" s="271"/>
      <c r="S43" s="271"/>
      <c r="T43" s="271"/>
      <c r="U43" s="271"/>
      <c r="W43" s="61"/>
      <c r="X43" s="72"/>
      <c r="Y43" s="72"/>
      <c r="Z43" s="72"/>
      <c r="AA43" s="72"/>
      <c r="AB43" s="72"/>
      <c r="AC43" s="72"/>
      <c r="AD43" s="72"/>
      <c r="AE43" s="72"/>
      <c r="AF43" s="72"/>
      <c r="AG43" s="72"/>
      <c r="AH43" s="72"/>
      <c r="AI43" s="72"/>
      <c r="AJ43" s="74"/>
      <c r="AK43" s="72"/>
      <c r="AL43" s="61"/>
      <c r="AM43" s="61"/>
      <c r="AN43" s="58"/>
    </row>
    <row r="44" spans="1:43" ht="21" customHeight="1" x14ac:dyDescent="0.15">
      <c r="A44" s="3" t="s">
        <v>490</v>
      </c>
      <c r="B44" s="1"/>
      <c r="C44" s="60"/>
      <c r="D44" s="60"/>
      <c r="E44" s="60"/>
      <c r="F44" s="60"/>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60"/>
      <c r="AM44" s="60"/>
      <c r="AN44" s="58"/>
    </row>
    <row r="45" spans="1:43" ht="24.95" customHeight="1" x14ac:dyDescent="0.15">
      <c r="A45" s="58"/>
      <c r="B45" s="61"/>
      <c r="C45" s="693" t="str">
        <f>IF(VLOOKUP($AK$1,[6]選択肢!$A$1:$J$32,C50,FALSE)=0,"-",VLOOKUP($AK$1,[6]選択肢!$A$1:$J$32,C50,FALSE))</f>
        <v>管理者</v>
      </c>
      <c r="D45" s="694"/>
      <c r="E45" s="703" t="str">
        <f>IF(VLOOKUP($AK$1,[6]選択肢!$A$1:$J$32,E50,FALSE)=0,"-",VLOOKUP($AK$1,[6]選択肢!$A$1:$J$32,E50,FALSE))</f>
        <v>サービス管理責任者</v>
      </c>
      <c r="F45" s="703"/>
      <c r="G45" s="703"/>
      <c r="H45" s="703"/>
      <c r="I45" s="693" t="str">
        <f>IF(VLOOKUP($AK$1,[6]選択肢!$A$1:$J$32,I50,FALSE)=0,"-",VLOOKUP($AK$1,[6]選択肢!$A$1:$J$32,I50,FALSE))</f>
        <v>医師</v>
      </c>
      <c r="J45" s="694"/>
      <c r="K45" s="694"/>
      <c r="L45" s="694"/>
      <c r="M45" s="694"/>
      <c r="N45" s="695"/>
      <c r="O45" s="693" t="str">
        <f>IF(VLOOKUP($AK$1,[6]選択肢!$A$1:$J$32,O50,FALSE)=0,"-",VLOOKUP($AK$1,[6]選択肢!$A$1:$J$32,O50,FALSE))</f>
        <v>看護職員</v>
      </c>
      <c r="P45" s="694"/>
      <c r="Q45" s="694"/>
      <c r="R45" s="694"/>
      <c r="S45" s="694"/>
      <c r="T45" s="695"/>
      <c r="U45" s="693" t="str">
        <f>IF(VLOOKUP($AK$1,[6]選択肢!$A$1:$J$32,U50,FALSE)=0,"-",VLOOKUP($AK$1,[6]選択肢!$A$1:$J$32,U50,FALSE))</f>
        <v>生活支援員</v>
      </c>
      <c r="V45" s="694"/>
      <c r="W45" s="694"/>
      <c r="X45" s="694"/>
      <c r="Y45" s="694"/>
      <c r="Z45" s="695"/>
      <c r="AA45" s="693" t="str">
        <f>IF(VLOOKUP($AK$1,[6]選択肢!$A$1:$J$32,AA50,FALSE)=0,"-",VLOOKUP($AK$1,[6]選択肢!$A$1:$J$32,AA50,FALSE))</f>
        <v>-</v>
      </c>
      <c r="AB45" s="694"/>
      <c r="AC45" s="694"/>
      <c r="AD45" s="694"/>
      <c r="AE45" s="694"/>
      <c r="AF45" s="695"/>
      <c r="AG45" s="703" t="str">
        <f>IF(VLOOKUP($AK$1,[6]選択肢!$A$1:$J$32,AG50,FALSE)=0,"-",VLOOKUP($AK$1,[6]選択肢!$A$1:$J$32,AG50,FALSE))</f>
        <v>-</v>
      </c>
      <c r="AH45" s="703"/>
      <c r="AI45" s="703"/>
      <c r="AJ45" s="703"/>
      <c r="AK45" s="703"/>
      <c r="AL45" s="703" t="str">
        <f>IF(VLOOKUP($AK$1,[6]選択肢!$A$1:$J$32,AL50,FALSE)=0,"-",VLOOKUP($AK$1,[6]選択肢!$A$1:$J$32,AL50,FALSE))</f>
        <v>-</v>
      </c>
      <c r="AM45" s="703"/>
      <c r="AN45" s="58"/>
    </row>
    <row r="46" spans="1:43" ht="18" customHeight="1" x14ac:dyDescent="0.15">
      <c r="A46" s="58"/>
      <c r="B46" s="61"/>
      <c r="C46" s="98" t="s">
        <v>256</v>
      </c>
      <c r="D46" s="98" t="s">
        <v>257</v>
      </c>
      <c r="E46" s="97" t="s">
        <v>256</v>
      </c>
      <c r="F46" s="704" t="s">
        <v>257</v>
      </c>
      <c r="G46" s="704"/>
      <c r="H46" s="704"/>
      <c r="I46" s="700" t="s">
        <v>256</v>
      </c>
      <c r="J46" s="701"/>
      <c r="K46" s="702"/>
      <c r="L46" s="700" t="s">
        <v>257</v>
      </c>
      <c r="M46" s="701"/>
      <c r="N46" s="702"/>
      <c r="O46" s="700" t="s">
        <v>256</v>
      </c>
      <c r="P46" s="701"/>
      <c r="Q46" s="702"/>
      <c r="R46" s="700" t="s">
        <v>257</v>
      </c>
      <c r="S46" s="701"/>
      <c r="T46" s="702"/>
      <c r="U46" s="700" t="s">
        <v>256</v>
      </c>
      <c r="V46" s="701"/>
      <c r="W46" s="702"/>
      <c r="X46" s="700" t="s">
        <v>257</v>
      </c>
      <c r="Y46" s="701"/>
      <c r="Z46" s="702"/>
      <c r="AA46" s="700" t="s">
        <v>256</v>
      </c>
      <c r="AB46" s="701"/>
      <c r="AC46" s="702"/>
      <c r="AD46" s="700" t="s">
        <v>257</v>
      </c>
      <c r="AE46" s="701"/>
      <c r="AF46" s="702"/>
      <c r="AG46" s="700" t="s">
        <v>256</v>
      </c>
      <c r="AH46" s="701"/>
      <c r="AI46" s="702"/>
      <c r="AJ46" s="700" t="s">
        <v>257</v>
      </c>
      <c r="AK46" s="702"/>
      <c r="AL46" s="97" t="s">
        <v>13</v>
      </c>
      <c r="AM46" s="97" t="s">
        <v>258</v>
      </c>
      <c r="AN46" s="58"/>
    </row>
    <row r="47" spans="1:43" ht="18" customHeight="1" x14ac:dyDescent="0.15">
      <c r="A47" s="58"/>
      <c r="B47" s="92" t="s">
        <v>259</v>
      </c>
      <c r="C47" s="97">
        <f>COUNTIFS($B$11:$B$30,C$45,$C$11:$C$30,"A",$E$11:$E$30,"*")</f>
        <v>1</v>
      </c>
      <c r="D47" s="97">
        <f>COUNTIFS($B$11:$B$30,C$45,$C$11:$C$30,"B",$E$11:$E$30,"*")</f>
        <v>0</v>
      </c>
      <c r="E47" s="97">
        <f>COUNTIFS($B$11:$B$30,E$45,$C$11:$C$30,"A",$E$11:$E$30,"*")</f>
        <v>0</v>
      </c>
      <c r="F47" s="700">
        <f>COUNTIFS($B$11:$B$30,E$45,$C$11:$C$30,"B",$E$11:$E$30,"*")</f>
        <v>1</v>
      </c>
      <c r="G47" s="701"/>
      <c r="H47" s="702"/>
      <c r="I47" s="700">
        <f>COUNTIFS($B$11:$B$30,I$45,$C$11:$C$30,"A",$E$11:$E$30,"*")</f>
        <v>0</v>
      </c>
      <c r="J47" s="701"/>
      <c r="K47" s="702"/>
      <c r="L47" s="700">
        <f>COUNTIFS($B$11:$B$30,I$45,$C$11:$C$30,"B",$E$11:$E$30,"*")</f>
        <v>0</v>
      </c>
      <c r="M47" s="701"/>
      <c r="N47" s="702"/>
      <c r="O47" s="700">
        <f>COUNTIFS($B$11:$B$30,O$45,$C$11:$C$30,"A",$E$11:$E$30,"*")</f>
        <v>0</v>
      </c>
      <c r="P47" s="701"/>
      <c r="Q47" s="702"/>
      <c r="R47" s="700">
        <f>COUNTIFS($B$11:$B$30,O$45,$C$11:$C$30,"B",$E$11:$E$30,"*")</f>
        <v>0</v>
      </c>
      <c r="S47" s="701"/>
      <c r="T47" s="702"/>
      <c r="U47" s="700">
        <f>COUNTIFS($B$11:$B$30,U$45,$C$11:$C$30,"A",$E$11:$E$30,"*")</f>
        <v>0</v>
      </c>
      <c r="V47" s="701"/>
      <c r="W47" s="702"/>
      <c r="X47" s="700">
        <f>COUNTIFS($B$11:$B$30,U$45,$C$11:$C$30,"B",$E$11:$E$30,"*")</f>
        <v>0</v>
      </c>
      <c r="Y47" s="701"/>
      <c r="Z47" s="702"/>
      <c r="AA47" s="700">
        <f>COUNTIFS($B$11:$B$30,AA$45,$C$11:$C$30,"A",$E$11:$E$30,"*")</f>
        <v>0</v>
      </c>
      <c r="AB47" s="701"/>
      <c r="AC47" s="702"/>
      <c r="AD47" s="700">
        <f>COUNTIFS($B$11:$B$30,AA$45,$C$11:$C$30,"B",$E$11:$E$30,"*")</f>
        <v>0</v>
      </c>
      <c r="AE47" s="701"/>
      <c r="AF47" s="702"/>
      <c r="AG47" s="700">
        <f>COUNTIFS($B$11:$B$30,AG$45,$C$11:$C$30,"A",$E$11:$E$30,"*")</f>
        <v>0</v>
      </c>
      <c r="AH47" s="701"/>
      <c r="AI47" s="702"/>
      <c r="AJ47" s="700">
        <f>COUNTIFS($B$11:$B$30,AG$45,$C$11:$C$30,"B",$E$11:$E$30,"*")</f>
        <v>0</v>
      </c>
      <c r="AK47" s="702"/>
      <c r="AL47" s="97">
        <f>COUNTIFS($B$11:$B$30,AL$45,$C$11:$C$30,"A",$E$11:$E$30,"*")</f>
        <v>0</v>
      </c>
      <c r="AM47" s="97">
        <f>COUNTIFS($B$11:$B$30,AL$45,$C$11:$C$30,"B",$E$11:$E$30,"*")</f>
        <v>0</v>
      </c>
      <c r="AN47" s="58"/>
    </row>
    <row r="48" spans="1:43" ht="18" customHeight="1" x14ac:dyDescent="0.15">
      <c r="A48" s="58"/>
      <c r="B48" s="93" t="s">
        <v>260</v>
      </c>
      <c r="C48" s="97">
        <f>COUNTIFS($B$11:$B$30,C$45,$C$11:$C$30,"C",$E$11:$E$30,"*")</f>
        <v>0</v>
      </c>
      <c r="D48" s="97">
        <f>COUNTIFS($B$11:$B$30,C$45,$C$11:$C$30,"D",$E$11:$E$30,"*")</f>
        <v>0</v>
      </c>
      <c r="E48" s="97">
        <f>COUNTIFS($B$11:$B$30,E$45,$C$11:$C$30,"C",$E$11:$E$30,"*")</f>
        <v>0</v>
      </c>
      <c r="F48" s="700">
        <f>COUNTIFS($B$11:$B$30,E$45,$C$11:$C$30,"D",$E$11:$E$30,"*")</f>
        <v>0</v>
      </c>
      <c r="G48" s="701"/>
      <c r="H48" s="702"/>
      <c r="I48" s="700">
        <f>COUNTIFS($B$11:$B$30,I$45,$C$11:$C$30,"C",$E$11:$E$30,"*")</f>
        <v>1</v>
      </c>
      <c r="J48" s="701"/>
      <c r="K48" s="702"/>
      <c r="L48" s="700">
        <f>COUNTIFS($B$11:$B$30,I$45,$C$11:$C$30,"D",$E$11:$E$30,"*")</f>
        <v>0</v>
      </c>
      <c r="M48" s="701"/>
      <c r="N48" s="702"/>
      <c r="O48" s="700">
        <f>COUNTIFS($B$11:$B$30,O$45,$C$11:$C$30,"C",$E$11:$E$30,"*")</f>
        <v>0</v>
      </c>
      <c r="P48" s="701"/>
      <c r="Q48" s="702"/>
      <c r="R48" s="700">
        <f>COUNTIFS($B$11:$B$30,O$45,$C$11:$C$30,"D",$E$11:$E$30,"*")</f>
        <v>1</v>
      </c>
      <c r="S48" s="701"/>
      <c r="T48" s="702"/>
      <c r="U48" s="700">
        <f>COUNTIFS($B$11:$B$30,U$45,$C$11:$C$30,"C",$E$11:$E$30,"*")</f>
        <v>0</v>
      </c>
      <c r="V48" s="701"/>
      <c r="W48" s="702"/>
      <c r="X48" s="700">
        <f>COUNTIFS($B$11:$B$30,U$45,$C$11:$C$30,"D",$E$11:$E$30,"*")</f>
        <v>0</v>
      </c>
      <c r="Y48" s="701"/>
      <c r="Z48" s="702"/>
      <c r="AA48" s="700">
        <f>COUNTIFS($B$11:$B$30,AA$45,$C$11:$C$30,"C",$E$11:$E$30,"*")</f>
        <v>0</v>
      </c>
      <c r="AB48" s="701"/>
      <c r="AC48" s="702"/>
      <c r="AD48" s="700">
        <f>COUNTIFS($B$11:$B$30,AA$45,$C$11:$C$30,"D",$E$11:$E$30,"*")</f>
        <v>0</v>
      </c>
      <c r="AE48" s="701"/>
      <c r="AF48" s="702"/>
      <c r="AG48" s="700">
        <f>COUNTIFS($B$11:$B$30,AG$45,$C$11:$C$30,"C",$E$11:$E$30,"*")</f>
        <v>0</v>
      </c>
      <c r="AH48" s="701"/>
      <c r="AI48" s="702"/>
      <c r="AJ48" s="700">
        <f>COUNTIFS($B$11:$B$30,AG$45,$C$11:$C$30,"D",$E$11:$E$30,"*")</f>
        <v>0</v>
      </c>
      <c r="AK48" s="702"/>
      <c r="AL48" s="97">
        <f>COUNTIFS($B$11:$B$30,AL$45,$C$11:$C$30,"C",$E$11:$E$30,"*")</f>
        <v>0</v>
      </c>
      <c r="AM48" s="97">
        <f>COUNTIFS($B$11:$B$30,AL$45,$C$11:$C$30,"D",$E$11:$E$30,"*")</f>
        <v>0</v>
      </c>
      <c r="AN48" s="58"/>
    </row>
    <row r="49" spans="1:40" ht="24.95" customHeight="1" x14ac:dyDescent="0.15">
      <c r="A49" s="58"/>
      <c r="B49" s="93" t="s">
        <v>261</v>
      </c>
      <c r="C49" s="693">
        <f>IF($AK$3="４週",SUMIFS($AK$11:$AK$30,$B$11:$B$30,C45)/4/$AH$5,IF($AK$3="歴月",SUMIFS($AK$11:$AK$30,$B$11:$B$30,C45)/$AL$5,"記載する期間を選択してください"))</f>
        <v>0</v>
      </c>
      <c r="D49" s="695"/>
      <c r="E49" s="697">
        <f>IF($AK$3="４週",SUMIFS($AK$11:$AK$30,$B$11:$B$30,E45)/4/$AH$5,IF($AK$3="歴月",SUMIFS($AK$11:$AK$30,$B$11:$B$30,E45)/$AL$5,"記載する期間を選択してください"))</f>
        <v>0</v>
      </c>
      <c r="F49" s="698"/>
      <c r="G49" s="698"/>
      <c r="H49" s="699"/>
      <c r="I49" s="693">
        <f>IF($AK$3="４週",SUMIFS($AK$11:$AK$30,$B$11:$B$30,I45)/4/$AH$5,IF($AK$3="歴月",SUMIFS($AK$11:$AK$30,$B$11:$B$30,I45)/$AL$5,"記載する期間を選択してください"))</f>
        <v>0</v>
      </c>
      <c r="J49" s="694"/>
      <c r="K49" s="694"/>
      <c r="L49" s="694"/>
      <c r="M49" s="694"/>
      <c r="N49" s="695"/>
      <c r="O49" s="693">
        <f>IF($AK$3="４週",SUMIFS($AK$11:$AK$30,$B$11:$B$30,O45)/4/$AH$5,IF($AK$3="歴月",SUMIFS($AK$11:$AK$30,$B$11:$B$30,O45)/$AL$5,"記載する期間を選択してください"))</f>
        <v>0</v>
      </c>
      <c r="P49" s="694"/>
      <c r="Q49" s="694"/>
      <c r="R49" s="694"/>
      <c r="S49" s="694"/>
      <c r="T49" s="695"/>
      <c r="U49" s="693">
        <f>IF($AK$3="４週",SUMIFS($AK$11:$AK$30,$B$11:$B$30,U45)/4/$AH$5,IF($AK$3="歴月",SUMIFS($AK$11:$AK$30,$B$11:$B$30,U45)/$AL$5,"記載する期間を選択してください"))</f>
        <v>0</v>
      </c>
      <c r="V49" s="694"/>
      <c r="W49" s="694"/>
      <c r="X49" s="694"/>
      <c r="Y49" s="694"/>
      <c r="Z49" s="695"/>
      <c r="AA49" s="693">
        <f>IF($AK$3="４週",SUMIFS($AK$11:$AK$30,$B$11:$B$30,AA45)/4/$AH$5,IF($AK$3="歴月",SUMIFS($AK$11:$AK$30,$B$11:$B$30,AA45)/$AL$5,"記載する期間を選択してください"))</f>
        <v>0</v>
      </c>
      <c r="AB49" s="694"/>
      <c r="AC49" s="694"/>
      <c r="AD49" s="694"/>
      <c r="AE49" s="694"/>
      <c r="AF49" s="695"/>
      <c r="AG49" s="693">
        <f>IF($AK$3="４週",SUMIFS($AK$11:$AK$30,$B$11:$B$30,AG45)/4/$AH$5,IF($AK$3="歴月",SUMIFS($AK$11:$AK$30,$B$11:$B$30,AG45)/$AL$5,"記載する期間を選択してください"))</f>
        <v>0</v>
      </c>
      <c r="AH49" s="694"/>
      <c r="AI49" s="694"/>
      <c r="AJ49" s="694"/>
      <c r="AK49" s="695"/>
      <c r="AL49" s="693">
        <f>IF($AK$3="４週",SUMIFS($AK$11:$AK$30,$B$11:$B$30,AL45)/4/$AH$5,IF($AK$3="歴月",SUMIFS($AK$11:$AK$30,$B$11:$B$30,AL45)/$AL$5,"記載する期間を選択してください"))</f>
        <v>0</v>
      </c>
      <c r="AM49" s="695"/>
      <c r="AN49" s="58"/>
    </row>
    <row r="50" spans="1:40" ht="5.0999999999999996" customHeight="1" x14ac:dyDescent="0.15">
      <c r="A50" s="58"/>
      <c r="B50" s="1"/>
      <c r="C50" s="75">
        <v>2</v>
      </c>
      <c r="D50" s="75"/>
      <c r="E50" s="75">
        <v>3</v>
      </c>
      <c r="F50" s="75"/>
      <c r="G50" s="75"/>
      <c r="H50" s="75"/>
      <c r="I50" s="75">
        <v>4</v>
      </c>
      <c r="J50" s="75"/>
      <c r="K50" s="75"/>
      <c r="L50" s="75"/>
      <c r="M50" s="75"/>
      <c r="N50" s="75"/>
      <c r="O50" s="75">
        <v>5</v>
      </c>
      <c r="P50" s="75"/>
      <c r="Q50" s="75"/>
      <c r="R50" s="75"/>
      <c r="S50" s="75"/>
      <c r="T50" s="75"/>
      <c r="U50" s="75">
        <v>6</v>
      </c>
      <c r="V50" s="75"/>
      <c r="W50" s="75"/>
      <c r="X50" s="75"/>
      <c r="Y50" s="75"/>
      <c r="Z50" s="75"/>
      <c r="AA50" s="75">
        <v>7</v>
      </c>
      <c r="AB50" s="75"/>
      <c r="AC50" s="75"/>
      <c r="AD50" s="75"/>
      <c r="AE50" s="75"/>
      <c r="AF50" s="75"/>
      <c r="AG50" s="75">
        <v>8</v>
      </c>
      <c r="AH50" s="75"/>
      <c r="AI50" s="75"/>
      <c r="AJ50" s="75"/>
      <c r="AK50" s="75"/>
      <c r="AL50" s="75">
        <v>9</v>
      </c>
      <c r="AM50" s="76"/>
      <c r="AN50" s="58"/>
    </row>
    <row r="51" spans="1:40" ht="15" customHeight="1" x14ac:dyDescent="0.15">
      <c r="A51" s="72" t="s">
        <v>262</v>
      </c>
      <c r="B51" s="77"/>
      <c r="C51" s="78"/>
      <c r="D51" s="78"/>
      <c r="E51" s="78"/>
      <c r="F51" s="79"/>
      <c r="G51" s="78"/>
      <c r="H51" s="75"/>
      <c r="I51" s="75"/>
      <c r="J51" s="75"/>
      <c r="K51" s="75"/>
      <c r="L51" s="75"/>
      <c r="M51" s="75"/>
      <c r="N51" s="75"/>
      <c r="O51" s="75"/>
      <c r="P51" s="75"/>
      <c r="Q51" s="75"/>
      <c r="R51" s="75">
        <v>6</v>
      </c>
      <c r="S51" s="75"/>
      <c r="T51" s="75"/>
      <c r="U51" s="75"/>
      <c r="V51" s="75"/>
      <c r="W51" s="75"/>
      <c r="X51" s="75">
        <v>7</v>
      </c>
      <c r="Y51" s="75"/>
      <c r="Z51" s="75"/>
      <c r="AA51" s="75"/>
      <c r="AB51" s="75"/>
      <c r="AC51" s="75"/>
      <c r="AD51" s="75">
        <v>8</v>
      </c>
      <c r="AE51" s="75"/>
      <c r="AF51" s="75"/>
      <c r="AG51" s="80"/>
      <c r="AH51" s="80"/>
      <c r="AI51" s="80"/>
      <c r="AJ51" s="80">
        <v>9</v>
      </c>
      <c r="AK51" s="81"/>
      <c r="AL51" s="81"/>
      <c r="AM51" s="58"/>
    </row>
    <row r="52" spans="1:40" s="72" customFormat="1" ht="15" customHeight="1" x14ac:dyDescent="0.15">
      <c r="A52" s="72" t="s">
        <v>263</v>
      </c>
      <c r="B52" s="73"/>
      <c r="C52" s="73"/>
      <c r="D52" s="73"/>
      <c r="E52" s="73"/>
      <c r="F52" s="73"/>
      <c r="G52" s="7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40" s="72" customFormat="1" ht="15" customHeight="1" x14ac:dyDescent="0.15">
      <c r="A53" s="72" t="s">
        <v>264</v>
      </c>
      <c r="B53" s="73"/>
      <c r="C53" s="73"/>
      <c r="D53" s="73"/>
      <c r="E53" s="73"/>
      <c r="F53" s="73"/>
      <c r="G53" s="7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40" s="72" customFormat="1" ht="15" customHeight="1" x14ac:dyDescent="0.15">
      <c r="A54" s="72" t="s">
        <v>265</v>
      </c>
      <c r="B54" s="73"/>
      <c r="C54" s="73"/>
      <c r="D54" s="73"/>
      <c r="E54" s="73"/>
      <c r="F54" s="73"/>
      <c r="G54" s="7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40" s="72" customFormat="1" ht="15" customHeight="1" x14ac:dyDescent="0.15">
      <c r="A55" s="72" t="s">
        <v>266</v>
      </c>
      <c r="B55" s="73"/>
      <c r="C55" s="73"/>
      <c r="D55" s="73"/>
      <c r="E55" s="73"/>
      <c r="F55" s="73"/>
      <c r="G55" s="7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40" ht="15" customHeight="1" x14ac:dyDescent="0.15">
      <c r="A56" s="72" t="s">
        <v>267</v>
      </c>
      <c r="B56" s="82"/>
      <c r="C56" s="72"/>
      <c r="D56" s="72"/>
      <c r="E56" s="72"/>
      <c r="F56" s="72"/>
      <c r="G56" s="72"/>
    </row>
    <row r="57" spans="1:40" ht="15" customHeight="1" x14ac:dyDescent="0.15">
      <c r="A57" s="72" t="s">
        <v>268</v>
      </c>
      <c r="B57" s="82"/>
      <c r="C57" s="72"/>
      <c r="D57" s="72"/>
      <c r="E57" s="72"/>
      <c r="F57" s="72"/>
      <c r="G57" s="72"/>
    </row>
    <row r="58" spans="1:40" ht="15" customHeight="1" x14ac:dyDescent="0.15">
      <c r="A58" s="72"/>
      <c r="B58" s="92" t="s">
        <v>269</v>
      </c>
      <c r="C58" s="696" t="s">
        <v>270</v>
      </c>
      <c r="D58" s="696"/>
      <c r="E58" s="696"/>
      <c r="F58" s="72"/>
      <c r="G58" s="72"/>
    </row>
    <row r="59" spans="1:40" ht="15" customHeight="1" x14ac:dyDescent="0.15">
      <c r="A59" s="72"/>
      <c r="B59" s="83" t="s">
        <v>245</v>
      </c>
      <c r="C59" s="692" t="s">
        <v>271</v>
      </c>
      <c r="D59" s="692"/>
      <c r="E59" s="692"/>
      <c r="F59" s="72"/>
      <c r="G59" s="72"/>
    </row>
    <row r="60" spans="1:40" ht="15" customHeight="1" x14ac:dyDescent="0.15">
      <c r="A60" s="72"/>
      <c r="B60" s="83" t="s">
        <v>244</v>
      </c>
      <c r="C60" s="692" t="s">
        <v>272</v>
      </c>
      <c r="D60" s="692"/>
      <c r="E60" s="692"/>
      <c r="F60" s="72"/>
      <c r="G60" s="72"/>
    </row>
    <row r="61" spans="1:40" ht="15" customHeight="1" x14ac:dyDescent="0.15">
      <c r="A61" s="72"/>
      <c r="B61" s="83" t="s">
        <v>246</v>
      </c>
      <c r="C61" s="692" t="s">
        <v>273</v>
      </c>
      <c r="D61" s="692"/>
      <c r="E61" s="692"/>
      <c r="F61" s="72"/>
      <c r="G61" s="72"/>
    </row>
    <row r="62" spans="1:40" ht="15" customHeight="1" x14ac:dyDescent="0.15">
      <c r="A62" s="72"/>
      <c r="B62" s="83" t="s">
        <v>274</v>
      </c>
      <c r="C62" s="692" t="s">
        <v>275</v>
      </c>
      <c r="D62" s="692"/>
      <c r="E62" s="692"/>
      <c r="F62" s="72"/>
      <c r="G62" s="72"/>
    </row>
    <row r="63" spans="1:40" ht="15" customHeight="1" x14ac:dyDescent="0.15">
      <c r="A63" s="72"/>
      <c r="B63" s="72" t="s">
        <v>276</v>
      </c>
      <c r="C63" s="72"/>
      <c r="D63" s="72"/>
      <c r="E63" s="72"/>
      <c r="F63" s="72"/>
      <c r="G63" s="72"/>
    </row>
    <row r="64" spans="1:40" ht="15" customHeight="1" x14ac:dyDescent="0.15">
      <c r="A64" s="72"/>
      <c r="B64" s="72" t="s">
        <v>277</v>
      </c>
      <c r="C64" s="72"/>
      <c r="D64" s="72"/>
      <c r="E64" s="72"/>
      <c r="F64" s="72"/>
      <c r="G64" s="72"/>
    </row>
    <row r="65" spans="1:7" ht="15" customHeight="1" x14ac:dyDescent="0.15">
      <c r="A65" s="72"/>
      <c r="B65" s="72" t="s">
        <v>278</v>
      </c>
      <c r="C65" s="72"/>
      <c r="D65" s="72"/>
      <c r="E65" s="72"/>
      <c r="F65" s="72"/>
      <c r="G65" s="72"/>
    </row>
    <row r="66" spans="1:7" ht="15" customHeight="1" x14ac:dyDescent="0.15">
      <c r="A66" s="72" t="s">
        <v>279</v>
      </c>
      <c r="B66" s="82"/>
      <c r="C66" s="72"/>
      <c r="D66" s="72"/>
      <c r="E66" s="72"/>
      <c r="F66" s="72"/>
      <c r="G66" s="72"/>
    </row>
    <row r="67" spans="1:7" ht="15" customHeight="1" x14ac:dyDescent="0.15">
      <c r="A67" s="72" t="s">
        <v>280</v>
      </c>
      <c r="B67" s="82"/>
      <c r="C67" s="72"/>
      <c r="D67" s="72"/>
      <c r="E67" s="72"/>
      <c r="F67" s="72"/>
      <c r="G67" s="72"/>
    </row>
    <row r="68" spans="1:7" ht="15" customHeight="1" x14ac:dyDescent="0.15">
      <c r="A68" s="72" t="s">
        <v>281</v>
      </c>
      <c r="B68" s="82"/>
      <c r="C68" s="72"/>
      <c r="D68" s="72"/>
      <c r="E68" s="72"/>
      <c r="F68" s="72"/>
      <c r="G68" s="72"/>
    </row>
    <row r="69" spans="1:7" ht="15" customHeight="1" x14ac:dyDescent="0.15">
      <c r="A69" s="72" t="s">
        <v>282</v>
      </c>
      <c r="B69" s="82"/>
      <c r="C69" s="72"/>
      <c r="D69" s="72"/>
      <c r="E69" s="72"/>
      <c r="F69" s="72"/>
      <c r="G69" s="72"/>
    </row>
    <row r="70" spans="1:7" ht="15" customHeight="1" x14ac:dyDescent="0.15">
      <c r="A70" s="72" t="s">
        <v>491</v>
      </c>
      <c r="B70" s="82"/>
      <c r="C70" s="72"/>
      <c r="D70" s="72"/>
      <c r="E70" s="72"/>
      <c r="F70" s="72"/>
      <c r="G70" s="72"/>
    </row>
    <row r="71" spans="1:7" ht="15" customHeight="1" x14ac:dyDescent="0.15">
      <c r="A71" s="72" t="s">
        <v>492</v>
      </c>
      <c r="B71" s="82"/>
      <c r="C71" s="72"/>
      <c r="D71" s="72"/>
      <c r="E71" s="72"/>
      <c r="F71" s="72"/>
      <c r="G71" s="72"/>
    </row>
    <row r="72" spans="1:7" ht="15" customHeight="1" x14ac:dyDescent="0.15">
      <c r="A72" s="72"/>
      <c r="B72" s="72" t="s">
        <v>493</v>
      </c>
      <c r="C72" s="72"/>
      <c r="D72" s="72"/>
      <c r="E72" s="72"/>
      <c r="F72" s="72"/>
      <c r="G72" s="72"/>
    </row>
    <row r="73" spans="1:7" ht="15" customHeight="1" x14ac:dyDescent="0.15">
      <c r="A73" s="72"/>
      <c r="B73" s="72" t="s">
        <v>494</v>
      </c>
      <c r="C73" s="72"/>
      <c r="D73" s="72"/>
      <c r="E73" s="72"/>
      <c r="F73" s="72"/>
      <c r="G73" s="72"/>
    </row>
    <row r="74" spans="1:7" ht="15" customHeight="1" x14ac:dyDescent="0.15">
      <c r="A74" s="72" t="s">
        <v>495</v>
      </c>
      <c r="B74" s="82"/>
      <c r="C74" s="72"/>
      <c r="D74" s="72"/>
      <c r="E74" s="72"/>
      <c r="F74" s="72"/>
      <c r="G74" s="72"/>
    </row>
    <row r="75" spans="1:7" ht="15" customHeight="1" x14ac:dyDescent="0.15">
      <c r="A75" s="72" t="s">
        <v>283</v>
      </c>
      <c r="B75" s="82"/>
      <c r="C75" s="72"/>
      <c r="D75" s="72"/>
      <c r="E75" s="72"/>
      <c r="F75" s="72"/>
      <c r="G75" s="72"/>
    </row>
    <row r="76" spans="1:7" ht="15" customHeight="1" x14ac:dyDescent="0.15">
      <c r="A76" s="72" t="s">
        <v>496</v>
      </c>
      <c r="B76" s="82"/>
      <c r="C76" s="72"/>
      <c r="D76" s="72"/>
      <c r="E76" s="72"/>
      <c r="F76" s="72"/>
      <c r="G76" s="72"/>
    </row>
    <row r="77" spans="1:7" ht="15" customHeight="1" x14ac:dyDescent="0.15">
      <c r="A77" s="72" t="s">
        <v>497</v>
      </c>
      <c r="B77" s="82"/>
      <c r="C77" s="72"/>
      <c r="D77" s="72"/>
      <c r="E77" s="72"/>
      <c r="F77" s="72"/>
      <c r="G77" s="72"/>
    </row>
    <row r="78" spans="1:7" ht="15" customHeight="1" x14ac:dyDescent="0.15">
      <c r="A78" s="72" t="s">
        <v>284</v>
      </c>
      <c r="B78" s="82"/>
      <c r="C78" s="72"/>
      <c r="D78" s="72"/>
      <c r="E78" s="72"/>
      <c r="F78" s="72"/>
      <c r="G78" s="72"/>
    </row>
    <row r="79" spans="1:7" ht="15" customHeight="1" x14ac:dyDescent="0.15">
      <c r="A79" s="72" t="s">
        <v>285</v>
      </c>
      <c r="B79" s="82"/>
      <c r="C79" s="72"/>
      <c r="D79" s="72"/>
      <c r="E79" s="72"/>
      <c r="F79" s="72"/>
      <c r="G79" s="72"/>
    </row>
    <row r="80" spans="1:7" ht="15" customHeight="1" x14ac:dyDescent="0.15">
      <c r="A80" s="72" t="s">
        <v>498</v>
      </c>
      <c r="B80" s="82"/>
      <c r="C80" s="72"/>
      <c r="D80" s="72"/>
      <c r="E80" s="72"/>
      <c r="F80" s="72"/>
      <c r="G80" s="72"/>
    </row>
    <row r="81" spans="1:7" ht="15" customHeight="1" x14ac:dyDescent="0.15">
      <c r="A81" s="72" t="s">
        <v>499</v>
      </c>
      <c r="B81" s="82"/>
      <c r="C81" s="72"/>
      <c r="D81" s="72"/>
      <c r="E81" s="72"/>
      <c r="F81" s="72"/>
      <c r="G81" s="72"/>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F48:H48"/>
    <mergeCell ref="I48:K48"/>
    <mergeCell ref="L48:N48"/>
    <mergeCell ref="O48:Q48"/>
    <mergeCell ref="R48:T48"/>
    <mergeCell ref="F47:H47"/>
    <mergeCell ref="I47:K47"/>
    <mergeCell ref="L47:N47"/>
    <mergeCell ref="O47:Q47"/>
    <mergeCell ref="R47:T47"/>
    <mergeCell ref="U48:W48"/>
    <mergeCell ref="X48:Z48"/>
    <mergeCell ref="AA48:AC48"/>
    <mergeCell ref="AD48:AF48"/>
    <mergeCell ref="AG48:AI48"/>
    <mergeCell ref="AJ48:AK48"/>
    <mergeCell ref="X47:Z47"/>
    <mergeCell ref="AA47:AC47"/>
    <mergeCell ref="AD47:AF47"/>
    <mergeCell ref="AG47:AI47"/>
    <mergeCell ref="AJ47:AK47"/>
    <mergeCell ref="U47:W47"/>
    <mergeCell ref="C62:E62"/>
    <mergeCell ref="AG49:AK49"/>
    <mergeCell ref="AL49:AM49"/>
    <mergeCell ref="C58:E58"/>
    <mergeCell ref="C59:E59"/>
    <mergeCell ref="C60:E60"/>
    <mergeCell ref="C61:E61"/>
    <mergeCell ref="C49:D49"/>
    <mergeCell ref="E49:H49"/>
    <mergeCell ref="I49:N49"/>
    <mergeCell ref="O49:T49"/>
    <mergeCell ref="U49:Z49"/>
    <mergeCell ref="AA49:AF49"/>
  </mergeCells>
  <phoneticPr fontId="5"/>
  <dataValidations count="7">
    <dataValidation type="whole" operator="greaterThanOrEqual" allowBlank="1" showInputMessage="1" showErrorMessage="1" sqref="I38:I39 D38:F39 AG38:AG39 AD38:AD39 AA38:AA39 X38:X39 U38:U39 R38:R39 O38:O39 L38:L39" xr:uid="{FE2E6D96-4424-4B13-8AE0-385CD08D528E}">
      <formula1>0</formula1>
    </dataValidation>
    <dataValidation operator="greaterThanOrEqual" allowBlank="1" showInputMessage="1" showErrorMessage="1" sqref="I40:I41 AJ38:AJ39 AL38 I43 L40:L41" xr:uid="{497B4149-A360-44FA-8D8A-F61E36243428}"/>
    <dataValidation type="list" allowBlank="1" showInputMessage="1" showErrorMessage="1" sqref="C11:C30" xr:uid="{33B905DF-B5B9-4C32-B828-7BE07C5D7DE0}">
      <formula1>"A,B,C,D"</formula1>
    </dataValidation>
    <dataValidation type="list" allowBlank="1" showInputMessage="1" showErrorMessage="1" sqref="AK4:AN4" xr:uid="{043A5202-0126-438E-A0A8-EFA8B16B75AD}">
      <formula1>"予定,実績"</formula1>
    </dataValidation>
    <dataValidation type="list" allowBlank="1" showInputMessage="1" showErrorMessage="1" sqref="AK3:AN3" xr:uid="{062E8A8F-A40F-4FDA-AB2E-8CB71328EAA7}">
      <formula1>"４週,歴月"</formula1>
    </dataValidation>
    <dataValidation type="list" allowBlank="1" showInputMessage="1" sqref="B13:B30" xr:uid="{0695601E-2FCF-4735-9658-09D1794F761F}">
      <formula1>INDIRECT($AK$1)</formula1>
    </dataValidation>
    <dataValidation allowBlank="1" showInputMessage="1" sqref="B11:B12" xr:uid="{7CC7235C-94E7-4F94-A46A-C60076B5607F}"/>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BC8F-FBC4-49EC-B6EE-CB13FD6C9A11}">
  <dimension ref="A1:U69"/>
  <sheetViews>
    <sheetView zoomScaleNormal="100" workbookViewId="0">
      <selection activeCell="F53" sqref="F53:G53"/>
    </sheetView>
  </sheetViews>
  <sheetFormatPr defaultColWidth="2.25" defaultRowHeight="13.5" customHeight="1" x14ac:dyDescent="0.15"/>
  <cols>
    <col min="1" max="1" width="2.625" style="99" customWidth="1"/>
    <col min="2" max="2" width="6.625" style="99" customWidth="1"/>
    <col min="3" max="3" width="8.625" style="99" customWidth="1"/>
    <col min="4" max="4" width="10.875" style="99" customWidth="1"/>
    <col min="5" max="5" width="8.625" style="99" customWidth="1"/>
    <col min="6" max="6" width="6.625" style="99" customWidth="1"/>
    <col min="7" max="7" width="8.125" style="99" customWidth="1"/>
    <col min="8" max="21" width="2.625" style="99" customWidth="1"/>
    <col min="22" max="16384" width="2.25" style="99"/>
  </cols>
  <sheetData>
    <row r="1" spans="1:21" ht="13.5" customHeight="1" x14ac:dyDescent="0.15">
      <c r="A1" s="453" t="s">
        <v>329</v>
      </c>
      <c r="B1" s="453"/>
      <c r="C1" s="453"/>
    </row>
    <row r="2" spans="1:21" ht="15" customHeight="1" x14ac:dyDescent="0.15">
      <c r="A2" s="454" t="s">
        <v>330</v>
      </c>
      <c r="B2" s="454"/>
      <c r="C2" s="454"/>
      <c r="D2" s="454"/>
      <c r="E2" s="454"/>
      <c r="F2" s="454"/>
      <c r="G2" s="454"/>
      <c r="H2" s="454"/>
      <c r="I2" s="454"/>
      <c r="J2" s="454"/>
      <c r="K2" s="454"/>
      <c r="L2" s="454"/>
      <c r="M2" s="454"/>
      <c r="N2" s="454"/>
      <c r="O2" s="454"/>
      <c r="P2" s="454"/>
      <c r="Q2" s="454"/>
      <c r="R2" s="454"/>
      <c r="S2" s="454"/>
      <c r="T2" s="454"/>
      <c r="U2" s="454"/>
    </row>
    <row r="3" spans="1:21" ht="15" customHeight="1" x14ac:dyDescent="0.15">
      <c r="A3" s="454" t="s">
        <v>331</v>
      </c>
      <c r="B3" s="454"/>
      <c r="C3" s="454"/>
      <c r="D3" s="454"/>
      <c r="E3" s="454"/>
      <c r="F3" s="454"/>
      <c r="G3" s="454"/>
      <c r="H3" s="454"/>
      <c r="I3" s="454"/>
      <c r="J3" s="454"/>
      <c r="K3" s="454"/>
      <c r="L3" s="454"/>
      <c r="M3" s="454"/>
      <c r="N3" s="454"/>
      <c r="O3" s="454"/>
      <c r="P3" s="454"/>
      <c r="Q3" s="454"/>
      <c r="R3" s="454"/>
      <c r="S3" s="454"/>
      <c r="T3" s="454"/>
      <c r="U3" s="454"/>
    </row>
    <row r="4" spans="1:21" ht="15" customHeight="1" x14ac:dyDescent="0.15">
      <c r="A4" s="454" t="s">
        <v>332</v>
      </c>
      <c r="B4" s="454"/>
      <c r="C4" s="454"/>
      <c r="D4" s="454"/>
      <c r="E4" s="454"/>
      <c r="F4" s="454"/>
      <c r="G4" s="454"/>
      <c r="H4" s="454"/>
      <c r="I4" s="454"/>
      <c r="J4" s="454"/>
      <c r="K4" s="454"/>
      <c r="L4" s="454"/>
      <c r="M4" s="454"/>
      <c r="N4" s="454"/>
      <c r="O4" s="454"/>
      <c r="P4" s="454"/>
      <c r="Q4" s="454"/>
      <c r="R4" s="454"/>
      <c r="S4" s="454"/>
      <c r="T4" s="454"/>
      <c r="U4" s="454"/>
    </row>
    <row r="5" spans="1:21" ht="15" customHeight="1" x14ac:dyDescent="0.15">
      <c r="A5" s="100"/>
      <c r="B5" s="100"/>
      <c r="C5" s="100"/>
      <c r="D5" s="100"/>
      <c r="E5" s="455" t="s">
        <v>333</v>
      </c>
      <c r="F5" s="455"/>
      <c r="G5" s="100" t="s">
        <v>334</v>
      </c>
      <c r="H5" s="100"/>
      <c r="I5" s="100"/>
      <c r="J5" s="100"/>
      <c r="K5" s="100"/>
      <c r="L5" s="100"/>
      <c r="M5" s="100"/>
      <c r="N5" s="100"/>
      <c r="O5" s="100"/>
      <c r="P5" s="100"/>
      <c r="Q5" s="100"/>
      <c r="R5" s="100"/>
      <c r="S5" s="100"/>
      <c r="T5" s="100"/>
      <c r="U5" s="100"/>
    </row>
    <row r="6" spans="1:21" ht="15" customHeight="1" x14ac:dyDescent="0.15">
      <c r="A6" s="100"/>
      <c r="B6" s="100"/>
      <c r="C6" s="100"/>
      <c r="D6" s="100"/>
      <c r="E6" s="100"/>
      <c r="F6" s="100"/>
      <c r="G6" s="100"/>
      <c r="H6" s="100"/>
      <c r="I6" s="100"/>
      <c r="J6" s="100"/>
      <c r="K6" s="456"/>
      <c r="L6" s="456"/>
      <c r="M6" s="456"/>
      <c r="N6" s="456"/>
      <c r="O6" s="100" t="s">
        <v>335</v>
      </c>
      <c r="P6" s="456"/>
      <c r="Q6" s="456"/>
      <c r="R6" s="100" t="s">
        <v>336</v>
      </c>
      <c r="S6" s="456"/>
      <c r="T6" s="456"/>
      <c r="U6" s="100" t="s">
        <v>337</v>
      </c>
    </row>
    <row r="7" spans="1:21" ht="15" customHeight="1" x14ac:dyDescent="0.15">
      <c r="A7" s="100"/>
      <c r="B7" s="454"/>
      <c r="C7" s="454"/>
      <c r="D7" s="101" t="s">
        <v>338</v>
      </c>
      <c r="E7" s="100"/>
      <c r="F7" s="100"/>
      <c r="G7" s="100"/>
      <c r="H7" s="100"/>
      <c r="I7" s="100"/>
      <c r="J7" s="100"/>
      <c r="K7" s="102"/>
      <c r="L7" s="102"/>
      <c r="M7" s="102"/>
      <c r="N7" s="102"/>
      <c r="O7" s="100"/>
      <c r="P7" s="102"/>
      <c r="Q7" s="102"/>
      <c r="R7" s="100"/>
      <c r="S7" s="102"/>
      <c r="T7" s="102"/>
      <c r="U7" s="100"/>
    </row>
    <row r="8" spans="1:21" ht="15" customHeight="1" x14ac:dyDescent="0.15">
      <c r="A8" s="100"/>
      <c r="B8" s="100"/>
      <c r="C8" s="100"/>
      <c r="D8" s="100"/>
      <c r="E8" s="100"/>
      <c r="F8" s="100"/>
      <c r="G8" s="100"/>
      <c r="H8" s="100" t="s">
        <v>339</v>
      </c>
      <c r="I8" s="100"/>
      <c r="J8" s="103"/>
      <c r="K8" s="415"/>
      <c r="L8" s="415"/>
      <c r="M8" s="415"/>
      <c r="N8" s="415"/>
      <c r="O8" s="415"/>
      <c r="P8" s="415"/>
      <c r="Q8" s="415"/>
      <c r="R8" s="415"/>
      <c r="S8" s="415"/>
      <c r="T8" s="415"/>
      <c r="U8" s="415"/>
    </row>
    <row r="9" spans="1:21" ht="15" customHeight="1" x14ac:dyDescent="0.15">
      <c r="A9" s="100"/>
      <c r="B9" s="100"/>
      <c r="C9" s="100"/>
      <c r="D9" s="100"/>
      <c r="E9" s="100"/>
      <c r="F9" s="100"/>
      <c r="G9" s="100" t="s">
        <v>340</v>
      </c>
      <c r="H9" s="104" t="s">
        <v>341</v>
      </c>
      <c r="I9" s="104"/>
      <c r="J9" s="103"/>
      <c r="K9" s="415"/>
      <c r="L9" s="415"/>
      <c r="M9" s="415"/>
      <c r="N9" s="415"/>
      <c r="O9" s="415"/>
      <c r="P9" s="415"/>
      <c r="Q9" s="415"/>
      <c r="R9" s="415"/>
      <c r="S9" s="415"/>
      <c r="T9" s="415"/>
      <c r="U9" s="415"/>
    </row>
    <row r="10" spans="1:21" ht="15" customHeight="1" x14ac:dyDescent="0.15">
      <c r="A10" s="100"/>
      <c r="B10" s="100"/>
      <c r="C10" s="100"/>
      <c r="D10" s="100"/>
      <c r="E10" s="100"/>
      <c r="F10" s="100"/>
      <c r="G10" s="100"/>
      <c r="H10" s="100" t="s">
        <v>342</v>
      </c>
      <c r="I10" s="100"/>
      <c r="J10" s="103"/>
      <c r="K10" s="415"/>
      <c r="L10" s="415"/>
      <c r="M10" s="415"/>
      <c r="N10" s="415"/>
      <c r="O10" s="415"/>
      <c r="P10" s="415"/>
      <c r="Q10" s="415"/>
      <c r="R10" s="415"/>
      <c r="S10" s="415"/>
      <c r="T10" s="415"/>
      <c r="U10" s="415"/>
    </row>
    <row r="11" spans="1:21" ht="1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ht="15" customHeight="1" x14ac:dyDescent="0.15">
      <c r="A12" s="105"/>
      <c r="B12" s="106" t="s">
        <v>343</v>
      </c>
      <c r="C12" s="105"/>
      <c r="D12" s="105"/>
      <c r="E12" s="105"/>
      <c r="F12" s="105"/>
      <c r="G12" s="105"/>
      <c r="H12" s="105"/>
      <c r="I12" s="105"/>
      <c r="J12" s="105"/>
      <c r="K12" s="105"/>
      <c r="L12" s="105"/>
      <c r="M12" s="105"/>
      <c r="N12" s="105"/>
      <c r="O12" s="105"/>
      <c r="P12" s="105"/>
      <c r="Q12" s="105"/>
      <c r="R12" s="105"/>
      <c r="S12" s="105"/>
      <c r="T12" s="105"/>
      <c r="U12" s="105"/>
    </row>
    <row r="13" spans="1:21" ht="15" customHeight="1" x14ac:dyDescent="0.15">
      <c r="A13" s="107"/>
      <c r="B13" s="105"/>
      <c r="C13" s="105"/>
      <c r="D13" s="105"/>
      <c r="E13" s="105"/>
      <c r="F13" s="105"/>
      <c r="G13" s="105"/>
      <c r="H13" s="105"/>
      <c r="I13" s="105"/>
      <c r="J13" s="105"/>
      <c r="K13" s="105"/>
      <c r="L13" s="105"/>
      <c r="M13" s="105"/>
      <c r="N13" s="105"/>
      <c r="O13" s="105"/>
      <c r="P13" s="105"/>
      <c r="Q13" s="105"/>
      <c r="R13" s="105"/>
      <c r="S13" s="105"/>
      <c r="T13" s="105"/>
      <c r="U13" s="105"/>
    </row>
    <row r="14" spans="1:21" ht="15" customHeight="1" x14ac:dyDescent="0.15">
      <c r="A14" s="107"/>
      <c r="B14" s="105"/>
      <c r="C14" s="105"/>
      <c r="D14" s="105"/>
      <c r="E14" s="105"/>
      <c r="F14" s="416" t="s">
        <v>344</v>
      </c>
      <c r="G14" s="417"/>
      <c r="H14" s="418"/>
      <c r="I14" s="108"/>
      <c r="J14" s="108"/>
      <c r="K14" s="108"/>
      <c r="L14" s="108"/>
      <c r="M14" s="108"/>
      <c r="N14" s="108"/>
      <c r="O14" s="109"/>
      <c r="P14" s="109"/>
      <c r="Q14" s="109"/>
      <c r="R14" s="109"/>
      <c r="S14" s="109"/>
      <c r="T14" s="109"/>
      <c r="U14" s="110"/>
    </row>
    <row r="15" spans="1:21" ht="15" customHeight="1" x14ac:dyDescent="0.15">
      <c r="A15" s="339" t="s">
        <v>345</v>
      </c>
      <c r="B15" s="419" t="s">
        <v>346</v>
      </c>
      <c r="C15" s="406"/>
      <c r="D15" s="420"/>
      <c r="E15" s="421"/>
      <c r="F15" s="421"/>
      <c r="G15" s="421"/>
      <c r="H15" s="421"/>
      <c r="I15" s="421"/>
      <c r="J15" s="421"/>
      <c r="K15" s="421"/>
      <c r="L15" s="421"/>
      <c r="M15" s="421"/>
      <c r="N15" s="421"/>
      <c r="O15" s="421"/>
      <c r="P15" s="421"/>
      <c r="Q15" s="421"/>
      <c r="R15" s="421"/>
      <c r="S15" s="421"/>
      <c r="T15" s="421"/>
      <c r="U15" s="422"/>
    </row>
    <row r="16" spans="1:21" ht="15" customHeight="1" x14ac:dyDescent="0.15">
      <c r="A16" s="340"/>
      <c r="B16" s="423" t="s">
        <v>347</v>
      </c>
      <c r="C16" s="411"/>
      <c r="D16" s="412"/>
      <c r="E16" s="413"/>
      <c r="F16" s="413"/>
      <c r="G16" s="413"/>
      <c r="H16" s="413"/>
      <c r="I16" s="413"/>
      <c r="J16" s="413"/>
      <c r="K16" s="413"/>
      <c r="L16" s="413"/>
      <c r="M16" s="413"/>
      <c r="N16" s="413"/>
      <c r="O16" s="413"/>
      <c r="P16" s="413"/>
      <c r="Q16" s="413"/>
      <c r="R16" s="413"/>
      <c r="S16" s="413"/>
      <c r="T16" s="413"/>
      <c r="U16" s="414"/>
    </row>
    <row r="17" spans="1:21" ht="15" customHeight="1" x14ac:dyDescent="0.15">
      <c r="A17" s="340"/>
      <c r="B17" s="444" t="s">
        <v>348</v>
      </c>
      <c r="C17" s="380"/>
      <c r="D17" s="111" t="s">
        <v>349</v>
      </c>
      <c r="E17" s="112"/>
      <c r="F17" s="113" t="s">
        <v>350</v>
      </c>
      <c r="G17" s="386"/>
      <c r="H17" s="386"/>
      <c r="I17" s="113" t="s">
        <v>106</v>
      </c>
      <c r="J17" s="113"/>
      <c r="K17" s="113"/>
      <c r="L17" s="113"/>
      <c r="M17" s="113"/>
      <c r="N17" s="113"/>
      <c r="O17" s="113"/>
      <c r="P17" s="113"/>
      <c r="Q17" s="113"/>
      <c r="R17" s="113"/>
      <c r="S17" s="113"/>
      <c r="T17" s="113"/>
      <c r="U17" s="114"/>
    </row>
    <row r="18" spans="1:21" ht="15" customHeight="1" x14ac:dyDescent="0.15">
      <c r="A18" s="340"/>
      <c r="B18" s="445"/>
      <c r="C18" s="382"/>
      <c r="D18" s="115"/>
      <c r="E18" s="116"/>
      <c r="F18" s="387"/>
      <c r="G18" s="387"/>
      <c r="H18" s="117"/>
      <c r="I18" s="388"/>
      <c r="J18" s="388"/>
      <c r="K18" s="388"/>
      <c r="L18" s="388"/>
      <c r="M18" s="388"/>
      <c r="N18" s="388"/>
      <c r="O18" s="388"/>
      <c r="P18" s="388"/>
      <c r="Q18" s="388"/>
      <c r="R18" s="388"/>
      <c r="S18" s="388"/>
      <c r="T18" s="388"/>
      <c r="U18" s="389"/>
    </row>
    <row r="19" spans="1:21" ht="15" customHeight="1" x14ac:dyDescent="0.15">
      <c r="A19" s="340"/>
      <c r="B19" s="446"/>
      <c r="C19" s="384"/>
      <c r="D19" s="390"/>
      <c r="E19" s="391"/>
      <c r="F19" s="391"/>
      <c r="G19" s="391"/>
      <c r="H19" s="391"/>
      <c r="I19" s="391"/>
      <c r="J19" s="391"/>
      <c r="K19" s="391"/>
      <c r="L19" s="391"/>
      <c r="M19" s="391"/>
      <c r="N19" s="391"/>
      <c r="O19" s="391"/>
      <c r="P19" s="391"/>
      <c r="Q19" s="391"/>
      <c r="R19" s="391"/>
      <c r="S19" s="391"/>
      <c r="T19" s="391"/>
      <c r="U19" s="404"/>
    </row>
    <row r="20" spans="1:21" ht="15" customHeight="1" x14ac:dyDescent="0.15">
      <c r="A20" s="340"/>
      <c r="B20" s="398" t="s">
        <v>351</v>
      </c>
      <c r="C20" s="399"/>
      <c r="D20" s="118" t="s">
        <v>352</v>
      </c>
      <c r="E20" s="447" t="s">
        <v>353</v>
      </c>
      <c r="F20" s="448"/>
      <c r="G20" s="448"/>
      <c r="H20" s="448"/>
      <c r="I20" s="448"/>
      <c r="J20" s="448"/>
      <c r="K20" s="448"/>
      <c r="L20" s="449"/>
      <c r="M20" s="449"/>
      <c r="N20" s="449"/>
      <c r="O20" s="449"/>
      <c r="P20" s="449"/>
      <c r="Q20" s="449"/>
      <c r="R20" s="449"/>
      <c r="S20" s="449"/>
      <c r="T20" s="449"/>
      <c r="U20" s="450"/>
    </row>
    <row r="21" spans="1:21" ht="15" customHeight="1" x14ac:dyDescent="0.15">
      <c r="A21" s="340"/>
      <c r="B21" s="402"/>
      <c r="C21" s="403"/>
      <c r="D21" s="451" t="s">
        <v>354</v>
      </c>
      <c r="E21" s="452"/>
      <c r="F21" s="358"/>
      <c r="G21" s="358"/>
      <c r="H21" s="358"/>
      <c r="I21" s="358"/>
      <c r="J21" s="358"/>
      <c r="K21" s="358"/>
      <c r="L21" s="358"/>
      <c r="M21" s="358"/>
      <c r="N21" s="358"/>
      <c r="O21" s="358"/>
      <c r="P21" s="358"/>
      <c r="Q21" s="358"/>
      <c r="R21" s="358"/>
      <c r="S21" s="358"/>
      <c r="T21" s="358"/>
      <c r="U21" s="352"/>
    </row>
    <row r="22" spans="1:21" ht="15" customHeight="1" x14ac:dyDescent="0.15">
      <c r="A22" s="340"/>
      <c r="B22" s="119" t="s">
        <v>355</v>
      </c>
      <c r="C22" s="120"/>
      <c r="D22" s="111"/>
      <c r="E22" s="113"/>
      <c r="F22" s="121"/>
      <c r="G22" s="121"/>
      <c r="H22" s="121"/>
      <c r="I22" s="121"/>
      <c r="J22" s="121"/>
      <c r="K22" s="121"/>
      <c r="L22" s="121"/>
      <c r="M22" s="121"/>
      <c r="N22" s="121"/>
      <c r="O22" s="121"/>
      <c r="P22" s="121"/>
      <c r="Q22" s="121"/>
      <c r="R22" s="121"/>
      <c r="S22" s="121"/>
      <c r="T22" s="121"/>
      <c r="U22" s="122"/>
    </row>
    <row r="23" spans="1:21" ht="15" customHeight="1" x14ac:dyDescent="0.15">
      <c r="A23" s="340"/>
      <c r="B23" s="424" t="s">
        <v>356</v>
      </c>
      <c r="C23" s="425"/>
      <c r="D23" s="428" t="s">
        <v>357</v>
      </c>
      <c r="E23" s="430"/>
      <c r="F23" s="431"/>
      <c r="G23" s="123" t="s">
        <v>346</v>
      </c>
      <c r="H23" s="434"/>
      <c r="I23" s="435"/>
      <c r="J23" s="435"/>
      <c r="K23" s="435"/>
      <c r="L23" s="436"/>
      <c r="M23" s="437" t="s">
        <v>358</v>
      </c>
      <c r="N23" s="438"/>
      <c r="O23" s="113"/>
      <c r="P23" s="113"/>
      <c r="Q23" s="113"/>
      <c r="R23" s="113"/>
      <c r="S23" s="113"/>
      <c r="T23" s="113"/>
      <c r="U23" s="114"/>
    </row>
    <row r="24" spans="1:21" ht="15" customHeight="1" x14ac:dyDescent="0.15">
      <c r="A24" s="340"/>
      <c r="B24" s="426"/>
      <c r="C24" s="427"/>
      <c r="D24" s="429"/>
      <c r="E24" s="432"/>
      <c r="F24" s="433"/>
      <c r="G24" s="124" t="s">
        <v>359</v>
      </c>
      <c r="H24" s="441"/>
      <c r="I24" s="442"/>
      <c r="J24" s="442"/>
      <c r="K24" s="442"/>
      <c r="L24" s="443"/>
      <c r="M24" s="439"/>
      <c r="N24" s="440"/>
      <c r="O24" s="125"/>
      <c r="P24" s="125"/>
      <c r="Q24" s="125"/>
      <c r="R24" s="125"/>
      <c r="S24" s="125"/>
      <c r="T24" s="125"/>
      <c r="U24" s="126"/>
    </row>
    <row r="25" spans="1:21" ht="15" customHeight="1" x14ac:dyDescent="0.15">
      <c r="A25" s="340"/>
      <c r="B25" s="398" t="s">
        <v>360</v>
      </c>
      <c r="C25" s="399"/>
      <c r="D25" s="111" t="s">
        <v>349</v>
      </c>
      <c r="E25" s="112"/>
      <c r="F25" s="113" t="s">
        <v>350</v>
      </c>
      <c r="G25" s="386"/>
      <c r="H25" s="386"/>
      <c r="I25" s="113" t="s">
        <v>106</v>
      </c>
      <c r="J25" s="113"/>
      <c r="K25" s="113"/>
      <c r="L25" s="113"/>
      <c r="M25" s="113"/>
      <c r="N25" s="113"/>
      <c r="O25" s="113"/>
      <c r="P25" s="113"/>
      <c r="Q25" s="113"/>
      <c r="R25" s="113"/>
      <c r="S25" s="113"/>
      <c r="T25" s="113"/>
      <c r="U25" s="114"/>
    </row>
    <row r="26" spans="1:21" ht="15" customHeight="1" x14ac:dyDescent="0.15">
      <c r="A26" s="340"/>
      <c r="B26" s="400"/>
      <c r="C26" s="401"/>
      <c r="D26" s="115"/>
      <c r="E26" s="116"/>
      <c r="F26" s="387"/>
      <c r="G26" s="387"/>
      <c r="H26" s="117"/>
      <c r="I26" s="388"/>
      <c r="J26" s="388"/>
      <c r="K26" s="388"/>
      <c r="L26" s="388"/>
      <c r="M26" s="388"/>
      <c r="N26" s="388"/>
      <c r="O26" s="388"/>
      <c r="P26" s="388"/>
      <c r="Q26" s="388"/>
      <c r="R26" s="388"/>
      <c r="S26" s="388"/>
      <c r="T26" s="388"/>
      <c r="U26" s="389"/>
    </row>
    <row r="27" spans="1:21" ht="15" customHeight="1" x14ac:dyDescent="0.15">
      <c r="A27" s="341"/>
      <c r="B27" s="402"/>
      <c r="C27" s="403"/>
      <c r="D27" s="390"/>
      <c r="E27" s="391"/>
      <c r="F27" s="391"/>
      <c r="G27" s="391"/>
      <c r="H27" s="391"/>
      <c r="I27" s="391"/>
      <c r="J27" s="391"/>
      <c r="K27" s="391"/>
      <c r="L27" s="391"/>
      <c r="M27" s="391"/>
      <c r="N27" s="391"/>
      <c r="O27" s="391"/>
      <c r="P27" s="391"/>
      <c r="Q27" s="391"/>
      <c r="R27" s="391"/>
      <c r="S27" s="391"/>
      <c r="T27" s="391"/>
      <c r="U27" s="404"/>
    </row>
    <row r="28" spans="1:21" ht="15" customHeight="1" x14ac:dyDescent="0.15">
      <c r="A28" s="339" t="s">
        <v>361</v>
      </c>
      <c r="B28" s="405" t="s">
        <v>346</v>
      </c>
      <c r="C28" s="406"/>
      <c r="D28" s="407"/>
      <c r="E28" s="408"/>
      <c r="F28" s="408"/>
      <c r="G28" s="408"/>
      <c r="H28" s="408"/>
      <c r="I28" s="408"/>
      <c r="J28" s="408"/>
      <c r="K28" s="408"/>
      <c r="L28" s="408"/>
      <c r="M28" s="408"/>
      <c r="N28" s="408"/>
      <c r="O28" s="408"/>
      <c r="P28" s="408"/>
      <c r="Q28" s="408"/>
      <c r="R28" s="408"/>
      <c r="S28" s="408"/>
      <c r="T28" s="408"/>
      <c r="U28" s="409"/>
    </row>
    <row r="29" spans="1:21" ht="15" customHeight="1" x14ac:dyDescent="0.15">
      <c r="A29" s="340"/>
      <c r="B29" s="410" t="s">
        <v>347</v>
      </c>
      <c r="C29" s="411"/>
      <c r="D29" s="412"/>
      <c r="E29" s="413"/>
      <c r="F29" s="413"/>
      <c r="G29" s="413"/>
      <c r="H29" s="413"/>
      <c r="I29" s="413"/>
      <c r="J29" s="413"/>
      <c r="K29" s="413"/>
      <c r="L29" s="413"/>
      <c r="M29" s="413"/>
      <c r="N29" s="413"/>
      <c r="O29" s="413"/>
      <c r="P29" s="413"/>
      <c r="Q29" s="413"/>
      <c r="R29" s="413"/>
      <c r="S29" s="413"/>
      <c r="T29" s="413"/>
      <c r="U29" s="414"/>
    </row>
    <row r="30" spans="1:21" ht="15" customHeight="1" x14ac:dyDescent="0.15">
      <c r="A30" s="340"/>
      <c r="B30" s="380" t="s">
        <v>362</v>
      </c>
      <c r="C30" s="381"/>
      <c r="D30" s="111" t="s">
        <v>349</v>
      </c>
      <c r="E30" s="112"/>
      <c r="F30" s="113" t="s">
        <v>350</v>
      </c>
      <c r="G30" s="386"/>
      <c r="H30" s="386"/>
      <c r="I30" s="113" t="s">
        <v>106</v>
      </c>
      <c r="J30" s="113"/>
      <c r="K30" s="113"/>
      <c r="L30" s="113"/>
      <c r="M30" s="113"/>
      <c r="N30" s="113"/>
      <c r="O30" s="113"/>
      <c r="P30" s="113"/>
      <c r="Q30" s="113"/>
      <c r="R30" s="113"/>
      <c r="S30" s="113"/>
      <c r="T30" s="113"/>
      <c r="U30" s="114"/>
    </row>
    <row r="31" spans="1:21" ht="15" customHeight="1" x14ac:dyDescent="0.15">
      <c r="A31" s="340"/>
      <c r="B31" s="382"/>
      <c r="C31" s="383"/>
      <c r="D31" s="115"/>
      <c r="E31" s="116"/>
      <c r="F31" s="387"/>
      <c r="G31" s="387"/>
      <c r="H31" s="117"/>
      <c r="I31" s="388"/>
      <c r="J31" s="388"/>
      <c r="K31" s="388"/>
      <c r="L31" s="388"/>
      <c r="M31" s="388"/>
      <c r="N31" s="388"/>
      <c r="O31" s="388"/>
      <c r="P31" s="388"/>
      <c r="Q31" s="388"/>
      <c r="R31" s="388"/>
      <c r="S31" s="388"/>
      <c r="T31" s="388"/>
      <c r="U31" s="389"/>
    </row>
    <row r="32" spans="1:21" ht="15" customHeight="1" x14ac:dyDescent="0.15">
      <c r="A32" s="340"/>
      <c r="B32" s="384"/>
      <c r="C32" s="385"/>
      <c r="D32" s="390"/>
      <c r="E32" s="391"/>
      <c r="F32" s="391"/>
      <c r="G32" s="391"/>
      <c r="H32" s="391"/>
      <c r="I32" s="391"/>
      <c r="J32" s="391"/>
      <c r="K32" s="391"/>
      <c r="L32" s="391"/>
      <c r="M32" s="391"/>
      <c r="N32" s="391"/>
      <c r="O32" s="391"/>
      <c r="P32" s="391"/>
      <c r="Q32" s="391"/>
      <c r="R32" s="391"/>
      <c r="S32" s="391"/>
      <c r="T32" s="391"/>
      <c r="U32" s="392"/>
    </row>
    <row r="33" spans="1:21" ht="15" customHeight="1" x14ac:dyDescent="0.15">
      <c r="A33" s="340"/>
      <c r="B33" s="393" t="s">
        <v>363</v>
      </c>
      <c r="C33" s="394"/>
      <c r="D33" s="394"/>
      <c r="E33" s="395"/>
      <c r="F33" s="396"/>
      <c r="G33" s="397"/>
      <c r="H33" s="127"/>
      <c r="I33" s="127"/>
      <c r="J33" s="127"/>
      <c r="K33" s="127"/>
      <c r="L33" s="127"/>
      <c r="M33" s="127"/>
      <c r="N33" s="127"/>
      <c r="O33" s="127"/>
      <c r="P33" s="127"/>
      <c r="Q33" s="127"/>
      <c r="R33" s="127"/>
      <c r="S33" s="127"/>
      <c r="T33" s="127"/>
      <c r="U33" s="127"/>
    </row>
    <row r="34" spans="1:21" ht="15" customHeight="1" x14ac:dyDescent="0.15">
      <c r="A34" s="340"/>
      <c r="B34" s="365" t="s">
        <v>364</v>
      </c>
      <c r="C34" s="365"/>
      <c r="D34" s="365"/>
      <c r="E34" s="128"/>
      <c r="F34" s="367" t="s">
        <v>365</v>
      </c>
      <c r="G34" s="367"/>
      <c r="H34" s="367" t="s">
        <v>366</v>
      </c>
      <c r="I34" s="367"/>
      <c r="J34" s="367"/>
      <c r="K34" s="367"/>
      <c r="L34" s="368" t="s">
        <v>367</v>
      </c>
      <c r="M34" s="368"/>
      <c r="N34" s="368"/>
      <c r="O34" s="368"/>
      <c r="P34" s="368"/>
      <c r="Q34" s="368"/>
      <c r="R34" s="369" t="s">
        <v>368</v>
      </c>
      <c r="S34" s="370"/>
      <c r="T34" s="370"/>
      <c r="U34" s="371"/>
    </row>
    <row r="35" spans="1:21" ht="39.950000000000003" customHeight="1" x14ac:dyDescent="0.15">
      <c r="A35" s="340"/>
      <c r="B35" s="366"/>
      <c r="C35" s="366"/>
      <c r="D35" s="366"/>
      <c r="E35" s="129" t="s">
        <v>369</v>
      </c>
      <c r="F35" s="367"/>
      <c r="G35" s="367"/>
      <c r="H35" s="367"/>
      <c r="I35" s="367"/>
      <c r="J35" s="367"/>
      <c r="K35" s="367"/>
      <c r="L35" s="368"/>
      <c r="M35" s="368"/>
      <c r="N35" s="368"/>
      <c r="O35" s="368"/>
      <c r="P35" s="368"/>
      <c r="Q35" s="368"/>
      <c r="R35" s="372"/>
      <c r="S35" s="373"/>
      <c r="T35" s="373"/>
      <c r="U35" s="374"/>
    </row>
    <row r="36" spans="1:21" ht="15" customHeight="1" x14ac:dyDescent="0.15">
      <c r="A36" s="340"/>
      <c r="B36" s="375" t="s">
        <v>370</v>
      </c>
      <c r="C36" s="378" t="s">
        <v>371</v>
      </c>
      <c r="D36" s="379"/>
      <c r="E36" s="130"/>
      <c r="F36" s="332"/>
      <c r="G36" s="333"/>
      <c r="H36" s="332"/>
      <c r="I36" s="334"/>
      <c r="J36" s="334"/>
      <c r="K36" s="333"/>
      <c r="L36" s="332"/>
      <c r="M36" s="334"/>
      <c r="N36" s="334"/>
      <c r="O36" s="334"/>
      <c r="P36" s="334"/>
      <c r="Q36" s="333"/>
      <c r="R36" s="362" t="s">
        <v>372</v>
      </c>
      <c r="S36" s="363"/>
      <c r="T36" s="363"/>
      <c r="U36" s="364"/>
    </row>
    <row r="37" spans="1:21" ht="15" customHeight="1" x14ac:dyDescent="0.15">
      <c r="A37" s="340"/>
      <c r="B37" s="376"/>
      <c r="C37" s="351" t="s">
        <v>373</v>
      </c>
      <c r="D37" s="359"/>
      <c r="E37" s="130"/>
      <c r="F37" s="332"/>
      <c r="G37" s="333"/>
      <c r="H37" s="332"/>
      <c r="I37" s="334"/>
      <c r="J37" s="334"/>
      <c r="K37" s="333"/>
      <c r="L37" s="332"/>
      <c r="M37" s="334"/>
      <c r="N37" s="334"/>
      <c r="O37" s="334"/>
      <c r="P37" s="334"/>
      <c r="Q37" s="333"/>
      <c r="R37" s="362" t="s">
        <v>372</v>
      </c>
      <c r="S37" s="363"/>
      <c r="T37" s="363"/>
      <c r="U37" s="364"/>
    </row>
    <row r="38" spans="1:21" ht="15" customHeight="1" x14ac:dyDescent="0.15">
      <c r="A38" s="340"/>
      <c r="B38" s="376"/>
      <c r="C38" s="351" t="s">
        <v>374</v>
      </c>
      <c r="D38" s="359"/>
      <c r="E38" s="131"/>
      <c r="F38" s="332"/>
      <c r="G38" s="333"/>
      <c r="H38" s="332"/>
      <c r="I38" s="334"/>
      <c r="J38" s="334"/>
      <c r="K38" s="333"/>
      <c r="L38" s="332"/>
      <c r="M38" s="334"/>
      <c r="N38" s="334"/>
      <c r="O38" s="334"/>
      <c r="P38" s="334"/>
      <c r="Q38" s="333"/>
      <c r="R38" s="362" t="s">
        <v>372</v>
      </c>
      <c r="S38" s="363"/>
      <c r="T38" s="363"/>
      <c r="U38" s="364"/>
    </row>
    <row r="39" spans="1:21" ht="15" customHeight="1" x14ac:dyDescent="0.15">
      <c r="A39" s="340"/>
      <c r="B39" s="376"/>
      <c r="C39" s="351" t="s">
        <v>375</v>
      </c>
      <c r="D39" s="359"/>
      <c r="E39" s="131"/>
      <c r="F39" s="332"/>
      <c r="G39" s="333"/>
      <c r="H39" s="332"/>
      <c r="I39" s="334"/>
      <c r="J39" s="334"/>
      <c r="K39" s="333"/>
      <c r="L39" s="332"/>
      <c r="M39" s="334"/>
      <c r="N39" s="334"/>
      <c r="O39" s="334"/>
      <c r="P39" s="334"/>
      <c r="Q39" s="333"/>
      <c r="R39" s="362" t="s">
        <v>372</v>
      </c>
      <c r="S39" s="363"/>
      <c r="T39" s="363"/>
      <c r="U39" s="364"/>
    </row>
    <row r="40" spans="1:21" ht="15" customHeight="1" x14ac:dyDescent="0.15">
      <c r="A40" s="340"/>
      <c r="B40" s="376"/>
      <c r="C40" s="351" t="s">
        <v>376</v>
      </c>
      <c r="D40" s="359"/>
      <c r="E40" s="131"/>
      <c r="F40" s="332"/>
      <c r="G40" s="333"/>
      <c r="H40" s="332"/>
      <c r="I40" s="334"/>
      <c r="J40" s="334"/>
      <c r="K40" s="333"/>
      <c r="L40" s="332"/>
      <c r="M40" s="334"/>
      <c r="N40" s="334"/>
      <c r="O40" s="334"/>
      <c r="P40" s="334"/>
      <c r="Q40" s="333"/>
      <c r="R40" s="362" t="s">
        <v>377</v>
      </c>
      <c r="S40" s="363"/>
      <c r="T40" s="363"/>
      <c r="U40" s="364"/>
    </row>
    <row r="41" spans="1:21" ht="15" customHeight="1" x14ac:dyDescent="0.15">
      <c r="A41" s="340"/>
      <c r="B41" s="376"/>
      <c r="C41" s="351" t="s">
        <v>378</v>
      </c>
      <c r="D41" s="359"/>
      <c r="E41" s="130"/>
      <c r="F41" s="332"/>
      <c r="G41" s="333"/>
      <c r="H41" s="332"/>
      <c r="I41" s="334"/>
      <c r="J41" s="334"/>
      <c r="K41" s="333"/>
      <c r="L41" s="332"/>
      <c r="M41" s="334"/>
      <c r="N41" s="334"/>
      <c r="O41" s="334"/>
      <c r="P41" s="334"/>
      <c r="Q41" s="333"/>
      <c r="R41" s="362" t="s">
        <v>379</v>
      </c>
      <c r="S41" s="363"/>
      <c r="T41" s="363"/>
      <c r="U41" s="364"/>
    </row>
    <row r="42" spans="1:21" ht="15" customHeight="1" x14ac:dyDescent="0.15">
      <c r="A42" s="340"/>
      <c r="B42" s="376"/>
      <c r="C42" s="351" t="s">
        <v>380</v>
      </c>
      <c r="D42" s="359"/>
      <c r="E42" s="130"/>
      <c r="F42" s="332"/>
      <c r="G42" s="333"/>
      <c r="H42" s="332"/>
      <c r="I42" s="334"/>
      <c r="J42" s="334"/>
      <c r="K42" s="333"/>
      <c r="L42" s="332"/>
      <c r="M42" s="334"/>
      <c r="N42" s="334"/>
      <c r="O42" s="334"/>
      <c r="P42" s="334"/>
      <c r="Q42" s="333"/>
      <c r="R42" s="362" t="s">
        <v>381</v>
      </c>
      <c r="S42" s="363"/>
      <c r="T42" s="363"/>
      <c r="U42" s="364"/>
    </row>
    <row r="43" spans="1:21" ht="15" customHeight="1" x14ac:dyDescent="0.15">
      <c r="A43" s="340"/>
      <c r="B43" s="376"/>
      <c r="C43" s="351" t="s">
        <v>382</v>
      </c>
      <c r="D43" s="359"/>
      <c r="E43" s="131"/>
      <c r="F43" s="332"/>
      <c r="G43" s="333"/>
      <c r="H43" s="332"/>
      <c r="I43" s="334"/>
      <c r="J43" s="334"/>
      <c r="K43" s="333"/>
      <c r="L43" s="332"/>
      <c r="M43" s="334"/>
      <c r="N43" s="334"/>
      <c r="O43" s="334"/>
      <c r="P43" s="334"/>
      <c r="Q43" s="333"/>
      <c r="R43" s="362" t="s">
        <v>383</v>
      </c>
      <c r="S43" s="363"/>
      <c r="T43" s="363"/>
      <c r="U43" s="364"/>
    </row>
    <row r="44" spans="1:21" ht="15" customHeight="1" x14ac:dyDescent="0.15">
      <c r="A44" s="340"/>
      <c r="B44" s="376"/>
      <c r="C44" s="351" t="s">
        <v>384</v>
      </c>
      <c r="D44" s="352"/>
      <c r="E44" s="130"/>
      <c r="F44" s="332"/>
      <c r="G44" s="333"/>
      <c r="H44" s="332"/>
      <c r="I44" s="334"/>
      <c r="J44" s="334"/>
      <c r="K44" s="333"/>
      <c r="L44" s="332"/>
      <c r="M44" s="334"/>
      <c r="N44" s="334"/>
      <c r="O44" s="334"/>
      <c r="P44" s="334"/>
      <c r="Q44" s="333"/>
      <c r="R44" s="362" t="s">
        <v>385</v>
      </c>
      <c r="S44" s="363"/>
      <c r="T44" s="363"/>
      <c r="U44" s="364"/>
    </row>
    <row r="45" spans="1:21" ht="15" customHeight="1" x14ac:dyDescent="0.15">
      <c r="A45" s="340"/>
      <c r="B45" s="376"/>
      <c r="C45" s="351" t="s">
        <v>386</v>
      </c>
      <c r="D45" s="352"/>
      <c r="E45" s="130"/>
      <c r="F45" s="332"/>
      <c r="G45" s="333"/>
      <c r="H45" s="332"/>
      <c r="I45" s="334"/>
      <c r="J45" s="334"/>
      <c r="K45" s="333"/>
      <c r="L45" s="332"/>
      <c r="M45" s="334"/>
      <c r="N45" s="334"/>
      <c r="O45" s="334"/>
      <c r="P45" s="334"/>
      <c r="Q45" s="333"/>
      <c r="R45" s="362" t="s">
        <v>385</v>
      </c>
      <c r="S45" s="363"/>
      <c r="T45" s="363"/>
      <c r="U45" s="364"/>
    </row>
    <row r="46" spans="1:21" ht="15" customHeight="1" x14ac:dyDescent="0.15">
      <c r="A46" s="340"/>
      <c r="B46" s="376"/>
      <c r="C46" s="360" t="s">
        <v>387</v>
      </c>
      <c r="D46" s="361"/>
      <c r="E46" s="131"/>
      <c r="F46" s="332"/>
      <c r="G46" s="333"/>
      <c r="H46" s="332"/>
      <c r="I46" s="334"/>
      <c r="J46" s="334"/>
      <c r="K46" s="333"/>
      <c r="L46" s="332"/>
      <c r="M46" s="334"/>
      <c r="N46" s="334"/>
      <c r="O46" s="334"/>
      <c r="P46" s="334"/>
      <c r="Q46" s="333"/>
      <c r="R46" s="348" t="s">
        <v>388</v>
      </c>
      <c r="S46" s="349"/>
      <c r="T46" s="349"/>
      <c r="U46" s="350"/>
    </row>
    <row r="47" spans="1:21" ht="15" customHeight="1" x14ac:dyDescent="0.15">
      <c r="A47" s="340"/>
      <c r="B47" s="376"/>
      <c r="C47" s="351" t="s">
        <v>389</v>
      </c>
      <c r="D47" s="352"/>
      <c r="E47" s="131"/>
      <c r="F47" s="332"/>
      <c r="G47" s="333"/>
      <c r="H47" s="332"/>
      <c r="I47" s="334"/>
      <c r="J47" s="334"/>
      <c r="K47" s="333"/>
      <c r="L47" s="332"/>
      <c r="M47" s="334"/>
      <c r="N47" s="334"/>
      <c r="O47" s="334"/>
      <c r="P47" s="334"/>
      <c r="Q47" s="333"/>
      <c r="R47" s="348" t="s">
        <v>390</v>
      </c>
      <c r="S47" s="349"/>
      <c r="T47" s="349"/>
      <c r="U47" s="350"/>
    </row>
    <row r="48" spans="1:21" ht="15" customHeight="1" x14ac:dyDescent="0.15">
      <c r="A48" s="340"/>
      <c r="B48" s="376"/>
      <c r="C48" s="351" t="s">
        <v>391</v>
      </c>
      <c r="D48" s="352"/>
      <c r="E48" s="131"/>
      <c r="F48" s="332"/>
      <c r="G48" s="333"/>
      <c r="H48" s="332"/>
      <c r="I48" s="334"/>
      <c r="J48" s="334"/>
      <c r="K48" s="333"/>
      <c r="L48" s="332"/>
      <c r="M48" s="334"/>
      <c r="N48" s="334"/>
      <c r="O48" s="334"/>
      <c r="P48" s="334"/>
      <c r="Q48" s="333"/>
      <c r="R48" s="348" t="s">
        <v>392</v>
      </c>
      <c r="S48" s="349"/>
      <c r="T48" s="349"/>
      <c r="U48" s="350"/>
    </row>
    <row r="49" spans="1:21" ht="15" customHeight="1" x14ac:dyDescent="0.15">
      <c r="A49" s="340"/>
      <c r="B49" s="376"/>
      <c r="C49" s="351" t="s">
        <v>393</v>
      </c>
      <c r="D49" s="352"/>
      <c r="E49" s="131"/>
      <c r="F49" s="332"/>
      <c r="G49" s="333"/>
      <c r="H49" s="332"/>
      <c r="I49" s="334"/>
      <c r="J49" s="334"/>
      <c r="K49" s="333"/>
      <c r="L49" s="332"/>
      <c r="M49" s="334"/>
      <c r="N49" s="334"/>
      <c r="O49" s="334"/>
      <c r="P49" s="334"/>
      <c r="Q49" s="333"/>
      <c r="R49" s="348" t="s">
        <v>394</v>
      </c>
      <c r="S49" s="349"/>
      <c r="T49" s="349"/>
      <c r="U49" s="350"/>
    </row>
    <row r="50" spans="1:21" ht="15" customHeight="1" x14ac:dyDescent="0.15">
      <c r="A50" s="340"/>
      <c r="B50" s="376"/>
      <c r="C50" s="351" t="s">
        <v>395</v>
      </c>
      <c r="D50" s="352"/>
      <c r="E50" s="131"/>
      <c r="F50" s="332"/>
      <c r="G50" s="333"/>
      <c r="H50" s="332"/>
      <c r="I50" s="334"/>
      <c r="J50" s="334"/>
      <c r="K50" s="333"/>
      <c r="L50" s="332"/>
      <c r="M50" s="334"/>
      <c r="N50" s="334"/>
      <c r="O50" s="334"/>
      <c r="P50" s="334"/>
      <c r="Q50" s="333"/>
      <c r="R50" s="348" t="s">
        <v>394</v>
      </c>
      <c r="S50" s="349"/>
      <c r="T50" s="349"/>
      <c r="U50" s="350"/>
    </row>
    <row r="51" spans="1:21" ht="15" customHeight="1" x14ac:dyDescent="0.15">
      <c r="A51" s="340"/>
      <c r="B51" s="376"/>
      <c r="C51" s="351" t="s">
        <v>396</v>
      </c>
      <c r="D51" s="359"/>
      <c r="E51" s="131"/>
      <c r="F51" s="332"/>
      <c r="G51" s="333"/>
      <c r="H51" s="332"/>
      <c r="I51" s="334"/>
      <c r="J51" s="334"/>
      <c r="K51" s="333"/>
      <c r="L51" s="332"/>
      <c r="M51" s="334"/>
      <c r="N51" s="334"/>
      <c r="O51" s="334"/>
      <c r="P51" s="334"/>
      <c r="Q51" s="333"/>
      <c r="R51" s="348" t="s">
        <v>397</v>
      </c>
      <c r="S51" s="349"/>
      <c r="T51" s="349"/>
      <c r="U51" s="350"/>
    </row>
    <row r="52" spans="1:21" ht="15" customHeight="1" x14ac:dyDescent="0.15">
      <c r="A52" s="340"/>
      <c r="B52" s="377"/>
      <c r="C52" s="351" t="s">
        <v>398</v>
      </c>
      <c r="D52" s="359"/>
      <c r="E52" s="131"/>
      <c r="F52" s="332"/>
      <c r="G52" s="333"/>
      <c r="H52" s="332"/>
      <c r="I52" s="334"/>
      <c r="J52" s="334"/>
      <c r="K52" s="333"/>
      <c r="L52" s="332"/>
      <c r="M52" s="334"/>
      <c r="N52" s="334"/>
      <c r="O52" s="334"/>
      <c r="P52" s="334"/>
      <c r="Q52" s="333"/>
      <c r="R52" s="348" t="s">
        <v>399</v>
      </c>
      <c r="S52" s="349"/>
      <c r="T52" s="349"/>
      <c r="U52" s="350"/>
    </row>
    <row r="53" spans="1:21" ht="15" customHeight="1" x14ac:dyDescent="0.15">
      <c r="A53" s="340"/>
      <c r="B53" s="329" t="s">
        <v>400</v>
      </c>
      <c r="C53" s="330"/>
      <c r="D53" s="331"/>
      <c r="E53" s="131"/>
      <c r="F53" s="332"/>
      <c r="G53" s="333"/>
      <c r="H53" s="332"/>
      <c r="I53" s="334"/>
      <c r="J53" s="334"/>
      <c r="K53" s="333"/>
      <c r="L53" s="332"/>
      <c r="M53" s="334"/>
      <c r="N53" s="334"/>
      <c r="O53" s="334"/>
      <c r="P53" s="334"/>
      <c r="Q53" s="333"/>
      <c r="R53" s="348" t="s">
        <v>401</v>
      </c>
      <c r="S53" s="349"/>
      <c r="T53" s="349"/>
      <c r="U53" s="350"/>
    </row>
    <row r="54" spans="1:21" ht="15" customHeight="1" x14ac:dyDescent="0.15">
      <c r="A54" s="340"/>
      <c r="B54" s="357" t="s">
        <v>402</v>
      </c>
      <c r="C54" s="351" t="s">
        <v>403</v>
      </c>
      <c r="D54" s="358"/>
      <c r="E54" s="131"/>
      <c r="F54" s="332"/>
      <c r="G54" s="333"/>
      <c r="H54" s="332"/>
      <c r="I54" s="334"/>
      <c r="J54" s="334"/>
      <c r="K54" s="333"/>
      <c r="L54" s="332"/>
      <c r="M54" s="334"/>
      <c r="N54" s="334"/>
      <c r="O54" s="334"/>
      <c r="P54" s="334"/>
      <c r="Q54" s="333"/>
      <c r="R54" s="348" t="s">
        <v>404</v>
      </c>
      <c r="S54" s="349"/>
      <c r="T54" s="349"/>
      <c r="U54" s="350"/>
    </row>
    <row r="55" spans="1:21" ht="15" customHeight="1" x14ac:dyDescent="0.15">
      <c r="A55" s="340"/>
      <c r="B55" s="357"/>
      <c r="C55" s="351" t="s">
        <v>405</v>
      </c>
      <c r="D55" s="358"/>
      <c r="E55" s="131"/>
      <c r="F55" s="332"/>
      <c r="G55" s="333"/>
      <c r="H55" s="332"/>
      <c r="I55" s="334"/>
      <c r="J55" s="334"/>
      <c r="K55" s="333"/>
      <c r="L55" s="332"/>
      <c r="M55" s="334"/>
      <c r="N55" s="334"/>
      <c r="O55" s="334"/>
      <c r="P55" s="334"/>
      <c r="Q55" s="333"/>
      <c r="R55" s="348" t="s">
        <v>404</v>
      </c>
      <c r="S55" s="349"/>
      <c r="T55" s="349"/>
      <c r="U55" s="350"/>
    </row>
    <row r="56" spans="1:21" ht="15" customHeight="1" x14ac:dyDescent="0.15">
      <c r="A56" s="340"/>
      <c r="B56" s="356" t="s">
        <v>406</v>
      </c>
      <c r="C56" s="356"/>
      <c r="D56" s="356"/>
      <c r="E56" s="131"/>
      <c r="F56" s="332"/>
      <c r="G56" s="333"/>
      <c r="H56" s="332"/>
      <c r="I56" s="334"/>
      <c r="J56" s="334"/>
      <c r="K56" s="333"/>
      <c r="L56" s="332"/>
      <c r="M56" s="334"/>
      <c r="N56" s="334"/>
      <c r="O56" s="334"/>
      <c r="P56" s="334"/>
      <c r="Q56" s="333"/>
      <c r="R56" s="348" t="s">
        <v>407</v>
      </c>
      <c r="S56" s="349"/>
      <c r="T56" s="349"/>
      <c r="U56" s="350"/>
    </row>
    <row r="57" spans="1:21" ht="15" customHeight="1" x14ac:dyDescent="0.15">
      <c r="A57" s="340"/>
      <c r="B57" s="353" t="s">
        <v>408</v>
      </c>
      <c r="C57" s="351" t="s">
        <v>409</v>
      </c>
      <c r="D57" s="352"/>
      <c r="E57" s="130"/>
      <c r="F57" s="332"/>
      <c r="G57" s="333"/>
      <c r="H57" s="332"/>
      <c r="I57" s="334"/>
      <c r="J57" s="334"/>
      <c r="K57" s="333"/>
      <c r="L57" s="332"/>
      <c r="M57" s="334"/>
      <c r="N57" s="334"/>
      <c r="O57" s="334"/>
      <c r="P57" s="334"/>
      <c r="Q57" s="333"/>
      <c r="R57" s="348" t="s">
        <v>410</v>
      </c>
      <c r="S57" s="349"/>
      <c r="T57" s="349"/>
      <c r="U57" s="350"/>
    </row>
    <row r="58" spans="1:21" ht="15" customHeight="1" x14ac:dyDescent="0.15">
      <c r="A58" s="340"/>
      <c r="B58" s="354"/>
      <c r="C58" s="351" t="s">
        <v>411</v>
      </c>
      <c r="D58" s="352"/>
      <c r="E58" s="130"/>
      <c r="F58" s="332"/>
      <c r="G58" s="333"/>
      <c r="H58" s="332"/>
      <c r="I58" s="334"/>
      <c r="J58" s="334"/>
      <c r="K58" s="333"/>
      <c r="L58" s="332"/>
      <c r="M58" s="334"/>
      <c r="N58" s="334"/>
      <c r="O58" s="334"/>
      <c r="P58" s="334"/>
      <c r="Q58" s="333"/>
      <c r="R58" s="348" t="s">
        <v>412</v>
      </c>
      <c r="S58" s="349"/>
      <c r="T58" s="349"/>
      <c r="U58" s="350"/>
    </row>
    <row r="59" spans="1:21" ht="15" customHeight="1" x14ac:dyDescent="0.15">
      <c r="A59" s="340"/>
      <c r="B59" s="354"/>
      <c r="C59" s="351" t="s">
        <v>413</v>
      </c>
      <c r="D59" s="352"/>
      <c r="E59" s="131"/>
      <c r="F59" s="332"/>
      <c r="G59" s="333"/>
      <c r="H59" s="332"/>
      <c r="I59" s="334"/>
      <c r="J59" s="334"/>
      <c r="K59" s="333"/>
      <c r="L59" s="332"/>
      <c r="M59" s="334"/>
      <c r="N59" s="334"/>
      <c r="O59" s="334"/>
      <c r="P59" s="334"/>
      <c r="Q59" s="333"/>
      <c r="R59" s="348" t="s">
        <v>414</v>
      </c>
      <c r="S59" s="349"/>
      <c r="T59" s="349"/>
      <c r="U59" s="350"/>
    </row>
    <row r="60" spans="1:21" ht="15" customHeight="1" x14ac:dyDescent="0.15">
      <c r="A60" s="340"/>
      <c r="B60" s="355"/>
      <c r="C60" s="351" t="s">
        <v>415</v>
      </c>
      <c r="D60" s="352"/>
      <c r="E60" s="131"/>
      <c r="F60" s="332"/>
      <c r="G60" s="333"/>
      <c r="H60" s="332"/>
      <c r="I60" s="334"/>
      <c r="J60" s="334"/>
      <c r="K60" s="333"/>
      <c r="L60" s="332"/>
      <c r="M60" s="334"/>
      <c r="N60" s="334"/>
      <c r="O60" s="334"/>
      <c r="P60" s="334"/>
      <c r="Q60" s="333"/>
      <c r="R60" s="348" t="s">
        <v>416</v>
      </c>
      <c r="S60" s="349"/>
      <c r="T60" s="349"/>
      <c r="U60" s="350"/>
    </row>
    <row r="61" spans="1:21" ht="15" customHeight="1" x14ac:dyDescent="0.15">
      <c r="A61" s="340"/>
      <c r="B61" s="329" t="s">
        <v>417</v>
      </c>
      <c r="C61" s="330"/>
      <c r="D61" s="331"/>
      <c r="E61" s="131"/>
      <c r="F61" s="332"/>
      <c r="G61" s="333"/>
      <c r="H61" s="332"/>
      <c r="I61" s="334"/>
      <c r="J61" s="334"/>
      <c r="K61" s="333"/>
      <c r="L61" s="332"/>
      <c r="M61" s="334"/>
      <c r="N61" s="334"/>
      <c r="O61" s="334"/>
      <c r="P61" s="334"/>
      <c r="Q61" s="333"/>
      <c r="R61" s="342" t="s">
        <v>418</v>
      </c>
      <c r="S61" s="343"/>
      <c r="T61" s="343"/>
      <c r="U61" s="344"/>
    </row>
    <row r="62" spans="1:21" ht="15" customHeight="1" x14ac:dyDescent="0.15">
      <c r="A62" s="341"/>
      <c r="B62" s="329" t="s">
        <v>419</v>
      </c>
      <c r="C62" s="330"/>
      <c r="D62" s="331"/>
      <c r="E62" s="131"/>
      <c r="F62" s="332"/>
      <c r="G62" s="333"/>
      <c r="H62" s="332"/>
      <c r="I62" s="334"/>
      <c r="J62" s="334"/>
      <c r="K62" s="333"/>
      <c r="L62" s="332"/>
      <c r="M62" s="334"/>
      <c r="N62" s="334"/>
      <c r="O62" s="334"/>
      <c r="P62" s="334"/>
      <c r="Q62" s="333"/>
      <c r="R62" s="335" t="s">
        <v>407</v>
      </c>
      <c r="S62" s="335"/>
      <c r="T62" s="335"/>
      <c r="U62" s="335"/>
    </row>
    <row r="63" spans="1:21" ht="15" customHeight="1" x14ac:dyDescent="0.15">
      <c r="A63" s="336" t="s">
        <v>420</v>
      </c>
      <c r="B63" s="337"/>
      <c r="C63" s="337"/>
      <c r="D63" s="337"/>
      <c r="E63" s="337"/>
      <c r="F63" s="337"/>
      <c r="G63" s="338"/>
      <c r="H63" s="132"/>
      <c r="I63" s="108"/>
      <c r="J63" s="108"/>
      <c r="K63" s="108"/>
      <c r="L63" s="108"/>
      <c r="M63" s="108"/>
      <c r="N63" s="109"/>
      <c r="O63" s="109"/>
      <c r="P63" s="109"/>
      <c r="Q63" s="110"/>
      <c r="R63" s="133"/>
      <c r="S63" s="133"/>
      <c r="T63" s="133"/>
      <c r="U63" s="133"/>
    </row>
    <row r="64" spans="1:21" ht="15" customHeight="1" x14ac:dyDescent="0.15">
      <c r="A64" s="105" t="s">
        <v>421</v>
      </c>
      <c r="B64" s="105"/>
      <c r="C64" s="105"/>
      <c r="D64" s="105"/>
      <c r="E64" s="105"/>
      <c r="F64" s="105"/>
      <c r="G64" s="105"/>
      <c r="H64" s="105"/>
      <c r="I64" s="105"/>
      <c r="J64" s="105"/>
      <c r="K64" s="105"/>
      <c r="L64" s="105"/>
      <c r="M64" s="105"/>
      <c r="N64" s="105"/>
      <c r="O64" s="105"/>
      <c r="P64" s="105"/>
      <c r="Q64" s="105"/>
      <c r="R64" s="105"/>
      <c r="S64" s="105"/>
      <c r="T64" s="105"/>
      <c r="U64" s="105"/>
    </row>
    <row r="65" spans="1:21" ht="27" customHeight="1" x14ac:dyDescent="0.15">
      <c r="A65" s="134">
        <v>1</v>
      </c>
      <c r="B65" s="345" t="s">
        <v>422</v>
      </c>
      <c r="C65" s="345"/>
      <c r="D65" s="345"/>
      <c r="E65" s="345"/>
      <c r="F65" s="345"/>
      <c r="G65" s="345"/>
      <c r="H65" s="345"/>
      <c r="I65" s="345"/>
      <c r="J65" s="345"/>
      <c r="K65" s="345"/>
      <c r="L65" s="345"/>
      <c r="M65" s="345"/>
      <c r="N65" s="345"/>
      <c r="O65" s="345"/>
      <c r="P65" s="345"/>
      <c r="Q65" s="345"/>
      <c r="R65" s="345"/>
      <c r="S65" s="345"/>
      <c r="T65" s="345"/>
      <c r="U65" s="345"/>
    </row>
    <row r="66" spans="1:21" ht="39" customHeight="1" x14ac:dyDescent="0.15">
      <c r="A66" s="134">
        <v>2</v>
      </c>
      <c r="B66" s="328" t="s">
        <v>423</v>
      </c>
      <c r="C66" s="328"/>
      <c r="D66" s="328"/>
      <c r="E66" s="328"/>
      <c r="F66" s="328"/>
      <c r="G66" s="328"/>
      <c r="H66" s="328"/>
      <c r="I66" s="328"/>
      <c r="J66" s="328"/>
      <c r="K66" s="328"/>
      <c r="L66" s="328"/>
      <c r="M66" s="328"/>
      <c r="N66" s="328"/>
      <c r="O66" s="328"/>
      <c r="P66" s="328"/>
      <c r="Q66" s="328"/>
      <c r="R66" s="328"/>
      <c r="S66" s="328"/>
      <c r="T66" s="328"/>
      <c r="U66" s="328"/>
    </row>
    <row r="67" spans="1:21" ht="27" customHeight="1" x14ac:dyDescent="0.15">
      <c r="A67" s="134">
        <v>3</v>
      </c>
      <c r="B67" s="346" t="s">
        <v>424</v>
      </c>
      <c r="C67" s="347"/>
      <c r="D67" s="347"/>
      <c r="E67" s="347"/>
      <c r="F67" s="347"/>
      <c r="G67" s="347"/>
      <c r="H67" s="347"/>
      <c r="I67" s="347"/>
      <c r="J67" s="347"/>
      <c r="K67" s="347"/>
      <c r="L67" s="347"/>
      <c r="M67" s="347"/>
      <c r="N67" s="347"/>
      <c r="O67" s="347"/>
      <c r="P67" s="347"/>
      <c r="Q67" s="347"/>
      <c r="R67" s="347"/>
      <c r="S67" s="347"/>
      <c r="T67" s="347"/>
      <c r="U67" s="347"/>
    </row>
    <row r="68" spans="1:21" ht="27" customHeight="1" x14ac:dyDescent="0.15">
      <c r="A68" s="134">
        <v>4</v>
      </c>
      <c r="B68" s="346" t="s">
        <v>425</v>
      </c>
      <c r="C68" s="347"/>
      <c r="D68" s="347"/>
      <c r="E68" s="347"/>
      <c r="F68" s="347"/>
      <c r="G68" s="347"/>
      <c r="H68" s="347"/>
      <c r="I68" s="347"/>
      <c r="J68" s="347"/>
      <c r="K68" s="347"/>
      <c r="L68" s="347"/>
      <c r="M68" s="347"/>
      <c r="N68" s="347"/>
      <c r="O68" s="347"/>
      <c r="P68" s="347"/>
      <c r="Q68" s="347"/>
      <c r="R68" s="347"/>
      <c r="S68" s="347"/>
      <c r="T68" s="347"/>
      <c r="U68" s="347"/>
    </row>
    <row r="69" spans="1:21" ht="27" customHeight="1" x14ac:dyDescent="0.15">
      <c r="A69" s="134">
        <v>5</v>
      </c>
      <c r="B69" s="328" t="s">
        <v>426</v>
      </c>
      <c r="C69" s="328"/>
      <c r="D69" s="328"/>
      <c r="E69" s="328"/>
      <c r="F69" s="328"/>
      <c r="G69" s="328"/>
      <c r="H69" s="328"/>
      <c r="I69" s="328"/>
      <c r="J69" s="328"/>
      <c r="K69" s="328"/>
      <c r="L69" s="328"/>
      <c r="M69" s="328"/>
      <c r="N69" s="328"/>
      <c r="O69" s="328"/>
      <c r="P69" s="328"/>
      <c r="Q69" s="328"/>
      <c r="R69" s="328"/>
      <c r="S69" s="328"/>
      <c r="T69" s="328"/>
      <c r="U69" s="328"/>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5"/>
  <dataValidations count="5">
    <dataValidation type="list" allowBlank="1" showInputMessage="1" showErrorMessage="1" sqref="E5:F5" xr:uid="{DB8BF35C-5F89-4C80-82B2-035BF3828B37}">
      <formula1>"指定,指定更新,指定変更"</formula1>
    </dataValidation>
    <dataValidation type="list" allowBlank="1" showInputMessage="1" showErrorMessage="1" sqref="E45 E36:E37 E41:E42 F33 E57:E58 F36:K62" xr:uid="{0DFE88B9-2053-43DE-8BAD-28A6A4D74DEC}">
      <formula1>"○"</formula1>
    </dataValidation>
    <dataValidation type="list" allowBlank="1" showInputMessage="1" showErrorMessage="1" sqref="E44" xr:uid="{92A348D9-ED0B-4837-AFB8-BF86C7814DDE}">
      <formula1>"　,○"</formula1>
    </dataValidation>
    <dataValidation type="list" allowBlank="1" showInputMessage="1" showErrorMessage="1" sqref="H18 H26 H31" xr:uid="{29909460-C7FF-4417-A083-784E55887FF1}">
      <formula1>"市,郡,区"</formula1>
    </dataValidation>
    <dataValidation type="list" allowBlank="1" showInputMessage="1" showErrorMessage="1" sqref="E18 E26 E31" xr:uid="{AE95F4AA-1A2A-4E30-A445-D7EAD9DFC5B2}">
      <formula1>"都,道,府,県"</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1595A-DB3B-41D7-9C6D-10FF26649C31}">
  <dimension ref="A1:O79"/>
  <sheetViews>
    <sheetView workbookViewId="0"/>
  </sheetViews>
  <sheetFormatPr defaultColWidth="3.875" defaultRowHeight="13.5" x14ac:dyDescent="0.15"/>
  <cols>
    <col min="1" max="1" width="5.625" style="137" customWidth="1"/>
    <col min="2" max="7" width="8.625" style="137" customWidth="1"/>
    <col min="8" max="13" width="4.625" style="137" customWidth="1"/>
    <col min="14" max="16384" width="3.875" style="137"/>
  </cols>
  <sheetData>
    <row r="1" spans="1:15" ht="15" customHeight="1" x14ac:dyDescent="0.15">
      <c r="A1" s="135" t="s">
        <v>427</v>
      </c>
      <c r="B1" s="136"/>
      <c r="C1" s="136"/>
      <c r="D1" s="136"/>
      <c r="E1" s="136"/>
      <c r="F1" s="136"/>
      <c r="G1" s="136"/>
      <c r="H1" s="136"/>
      <c r="I1" s="136"/>
      <c r="J1" s="136"/>
      <c r="K1" s="136"/>
      <c r="L1" s="136"/>
      <c r="M1" s="136"/>
      <c r="N1" s="136"/>
      <c r="O1" s="136"/>
    </row>
    <row r="2" spans="1:15" ht="15" customHeight="1" x14ac:dyDescent="0.15">
      <c r="A2" s="138"/>
      <c r="B2" s="139"/>
      <c r="C2" s="139"/>
      <c r="D2" s="139"/>
      <c r="E2" s="139"/>
      <c r="F2" s="136"/>
      <c r="G2" s="136"/>
      <c r="H2" s="136"/>
      <c r="I2" s="136"/>
      <c r="J2" s="136"/>
      <c r="K2" s="136"/>
      <c r="L2" s="136"/>
      <c r="M2" s="136"/>
      <c r="N2" s="136"/>
      <c r="O2" s="136"/>
    </row>
    <row r="3" spans="1:15" ht="15" customHeight="1" x14ac:dyDescent="0.15">
      <c r="A3" s="474" t="s">
        <v>428</v>
      </c>
      <c r="B3" s="140" t="s">
        <v>4</v>
      </c>
      <c r="C3" s="539"/>
      <c r="D3" s="540"/>
      <c r="E3" s="540"/>
      <c r="F3" s="540"/>
      <c r="G3" s="540"/>
      <c r="H3" s="540"/>
      <c r="I3" s="540"/>
      <c r="J3" s="540"/>
      <c r="K3" s="540"/>
      <c r="L3" s="540"/>
      <c r="M3" s="541"/>
      <c r="N3" s="136"/>
      <c r="O3" s="136"/>
    </row>
    <row r="4" spans="1:15" ht="15" customHeight="1" x14ac:dyDescent="0.15">
      <c r="A4" s="475"/>
      <c r="B4" s="141" t="s">
        <v>5</v>
      </c>
      <c r="C4" s="542"/>
      <c r="D4" s="543"/>
      <c r="E4" s="543"/>
      <c r="F4" s="543"/>
      <c r="G4" s="543"/>
      <c r="H4" s="543"/>
      <c r="I4" s="543"/>
      <c r="J4" s="543"/>
      <c r="K4" s="543"/>
      <c r="L4" s="543"/>
      <c r="M4" s="544"/>
      <c r="N4" s="136"/>
      <c r="O4" s="136"/>
    </row>
    <row r="5" spans="1:15" ht="15" customHeight="1" x14ac:dyDescent="0.15">
      <c r="A5" s="475"/>
      <c r="B5" s="528" t="s">
        <v>0</v>
      </c>
      <c r="C5" s="142" t="s">
        <v>429</v>
      </c>
      <c r="D5" s="143"/>
      <c r="E5" s="144" t="s">
        <v>430</v>
      </c>
      <c r="F5" s="143"/>
      <c r="G5" s="145" t="s">
        <v>431</v>
      </c>
      <c r="H5" s="145"/>
      <c r="I5" s="145"/>
      <c r="J5" s="145"/>
      <c r="K5" s="145"/>
      <c r="L5" s="145"/>
      <c r="M5" s="146"/>
      <c r="N5" s="136"/>
      <c r="O5" s="136"/>
    </row>
    <row r="6" spans="1:15" ht="15" customHeight="1" x14ac:dyDescent="0.15">
      <c r="A6" s="475"/>
      <c r="B6" s="545"/>
      <c r="C6" s="147"/>
      <c r="D6" s="148"/>
      <c r="E6" s="149"/>
      <c r="F6" s="150"/>
      <c r="G6" s="460"/>
      <c r="H6" s="460"/>
      <c r="I6" s="460"/>
      <c r="J6" s="460"/>
      <c r="K6" s="460"/>
      <c r="L6" s="460"/>
      <c r="M6" s="461"/>
      <c r="N6" s="136"/>
      <c r="O6" s="136"/>
    </row>
    <row r="7" spans="1:15" ht="15" customHeight="1" x14ac:dyDescent="0.15">
      <c r="A7" s="475"/>
      <c r="B7" s="546"/>
      <c r="C7" s="462"/>
      <c r="D7" s="463"/>
      <c r="E7" s="463"/>
      <c r="F7" s="463"/>
      <c r="G7" s="463"/>
      <c r="H7" s="463"/>
      <c r="I7" s="463"/>
      <c r="J7" s="463"/>
      <c r="K7" s="463"/>
      <c r="L7" s="463"/>
      <c r="M7" s="464"/>
      <c r="N7" s="136"/>
      <c r="O7" s="136"/>
    </row>
    <row r="8" spans="1:15" ht="15" customHeight="1" x14ac:dyDescent="0.15">
      <c r="A8" s="475"/>
      <c r="B8" s="151" t="s">
        <v>6</v>
      </c>
      <c r="C8" s="152" t="s">
        <v>2</v>
      </c>
      <c r="D8" s="547"/>
      <c r="E8" s="548"/>
      <c r="F8" s="548"/>
      <c r="G8" s="548"/>
      <c r="H8" s="548"/>
      <c r="I8" s="548"/>
      <c r="J8" s="548"/>
      <c r="K8" s="548"/>
      <c r="L8" s="548"/>
      <c r="M8" s="549"/>
      <c r="N8" s="136"/>
      <c r="O8" s="136"/>
    </row>
    <row r="9" spans="1:15" ht="15" customHeight="1" x14ac:dyDescent="0.15">
      <c r="A9" s="476"/>
      <c r="B9" s="153" t="s">
        <v>432</v>
      </c>
      <c r="C9" s="514"/>
      <c r="D9" s="515"/>
      <c r="E9" s="515"/>
      <c r="F9" s="515"/>
      <c r="G9" s="515"/>
      <c r="H9" s="515"/>
      <c r="I9" s="515"/>
      <c r="J9" s="515"/>
      <c r="K9" s="515"/>
      <c r="L9" s="515"/>
      <c r="M9" s="516"/>
      <c r="N9" s="136"/>
      <c r="O9" s="136"/>
    </row>
    <row r="10" spans="1:15" ht="15" customHeight="1" x14ac:dyDescent="0.15">
      <c r="A10" s="474" t="s">
        <v>433</v>
      </c>
      <c r="B10" s="154" t="s">
        <v>4</v>
      </c>
      <c r="C10" s="465"/>
      <c r="D10" s="466"/>
      <c r="E10" s="467"/>
      <c r="F10" s="468" t="s">
        <v>434</v>
      </c>
      <c r="G10" s="469"/>
      <c r="H10" s="155"/>
      <c r="I10" s="469"/>
      <c r="J10" s="155"/>
      <c r="K10" s="469"/>
      <c r="L10" s="155"/>
      <c r="M10" s="156"/>
      <c r="N10" s="136"/>
      <c r="O10" s="136"/>
    </row>
    <row r="11" spans="1:15" ht="15" customHeight="1" x14ac:dyDescent="0.15">
      <c r="A11" s="475"/>
      <c r="B11" s="157" t="s">
        <v>8</v>
      </c>
      <c r="C11" s="462"/>
      <c r="D11" s="463"/>
      <c r="E11" s="464"/>
      <c r="F11" s="468"/>
      <c r="G11" s="470"/>
      <c r="H11" s="158" t="s">
        <v>109</v>
      </c>
      <c r="I11" s="470"/>
      <c r="J11" s="158" t="s">
        <v>110</v>
      </c>
      <c r="K11" s="470"/>
      <c r="L11" s="159" t="s">
        <v>436</v>
      </c>
      <c r="M11" s="160"/>
      <c r="N11" s="136"/>
      <c r="O11" s="136"/>
    </row>
    <row r="12" spans="1:15" ht="15" customHeight="1" x14ac:dyDescent="0.15">
      <c r="A12" s="475"/>
      <c r="B12" s="457" t="s">
        <v>7</v>
      </c>
      <c r="C12" s="142" t="s">
        <v>429</v>
      </c>
      <c r="D12" s="143"/>
      <c r="E12" s="144" t="s">
        <v>430</v>
      </c>
      <c r="F12" s="143"/>
      <c r="G12" s="145" t="s">
        <v>431</v>
      </c>
      <c r="H12" s="145"/>
      <c r="I12" s="145"/>
      <c r="J12" s="145"/>
      <c r="K12" s="145"/>
      <c r="L12" s="145"/>
      <c r="M12" s="146"/>
      <c r="N12" s="136"/>
      <c r="O12" s="136"/>
    </row>
    <row r="13" spans="1:15" ht="15" customHeight="1" x14ac:dyDescent="0.15">
      <c r="A13" s="475"/>
      <c r="B13" s="458"/>
      <c r="C13" s="147"/>
      <c r="D13" s="148"/>
      <c r="E13" s="149"/>
      <c r="F13" s="150"/>
      <c r="G13" s="460"/>
      <c r="H13" s="460"/>
      <c r="I13" s="460"/>
      <c r="J13" s="460"/>
      <c r="K13" s="460"/>
      <c r="L13" s="460"/>
      <c r="M13" s="461"/>
      <c r="N13" s="136"/>
      <c r="O13" s="136"/>
    </row>
    <row r="14" spans="1:15" ht="15" customHeight="1" x14ac:dyDescent="0.15">
      <c r="A14" s="475"/>
      <c r="B14" s="459"/>
      <c r="C14" s="462"/>
      <c r="D14" s="463"/>
      <c r="E14" s="463"/>
      <c r="F14" s="463"/>
      <c r="G14" s="463"/>
      <c r="H14" s="463"/>
      <c r="I14" s="463"/>
      <c r="J14" s="463"/>
      <c r="K14" s="463"/>
      <c r="L14" s="463"/>
      <c r="M14" s="464"/>
      <c r="N14" s="136"/>
      <c r="O14" s="136"/>
    </row>
    <row r="15" spans="1:15" ht="15" customHeight="1" x14ac:dyDescent="0.15">
      <c r="A15" s="475"/>
      <c r="B15" s="511" t="s">
        <v>437</v>
      </c>
      <c r="C15" s="513"/>
      <c r="D15" s="513"/>
      <c r="E15" s="513"/>
      <c r="F15" s="513"/>
      <c r="G15" s="512"/>
      <c r="H15" s="511"/>
      <c r="I15" s="513"/>
      <c r="J15" s="513"/>
      <c r="K15" s="513"/>
      <c r="L15" s="513"/>
      <c r="M15" s="512"/>
      <c r="N15" s="136"/>
      <c r="O15" s="136"/>
    </row>
    <row r="16" spans="1:15" ht="15" customHeight="1" x14ac:dyDescent="0.15">
      <c r="A16" s="475"/>
      <c r="B16" s="529" t="s">
        <v>438</v>
      </c>
      <c r="C16" s="530"/>
      <c r="D16" s="487" t="s">
        <v>9</v>
      </c>
      <c r="E16" s="488"/>
      <c r="F16" s="515"/>
      <c r="G16" s="515"/>
      <c r="H16" s="535"/>
      <c r="I16" s="535"/>
      <c r="J16" s="535"/>
      <c r="K16" s="515"/>
      <c r="L16" s="515"/>
      <c r="M16" s="516"/>
      <c r="N16" s="136"/>
      <c r="O16" s="136"/>
    </row>
    <row r="17" spans="1:15" ht="15" customHeight="1" x14ac:dyDescent="0.15">
      <c r="A17" s="475"/>
      <c r="B17" s="531"/>
      <c r="C17" s="532"/>
      <c r="D17" s="505" t="s">
        <v>10</v>
      </c>
      <c r="E17" s="536"/>
      <c r="F17" s="161"/>
      <c r="G17" s="161"/>
      <c r="H17" s="161"/>
      <c r="I17" s="161"/>
      <c r="J17" s="161"/>
      <c r="K17" s="161"/>
      <c r="L17" s="161"/>
      <c r="M17" s="162"/>
      <c r="N17" s="136"/>
      <c r="O17" s="136"/>
    </row>
    <row r="18" spans="1:15" ht="15" customHeight="1" x14ac:dyDescent="0.15">
      <c r="A18" s="475"/>
      <c r="B18" s="533"/>
      <c r="C18" s="534"/>
      <c r="D18" s="537"/>
      <c r="E18" s="538"/>
      <c r="F18" s="163"/>
      <c r="G18" s="163"/>
      <c r="H18" s="163"/>
      <c r="I18" s="163"/>
      <c r="J18" s="163"/>
      <c r="K18" s="163"/>
      <c r="L18" s="163"/>
      <c r="M18" s="164"/>
      <c r="N18" s="136"/>
      <c r="O18" s="136"/>
    </row>
    <row r="19" spans="1:15" ht="15" customHeight="1" x14ac:dyDescent="0.15">
      <c r="A19" s="474" t="s">
        <v>12</v>
      </c>
      <c r="B19" s="154" t="s">
        <v>4</v>
      </c>
      <c r="C19" s="465"/>
      <c r="D19" s="466"/>
      <c r="E19" s="467"/>
      <c r="F19" s="468" t="s">
        <v>434</v>
      </c>
      <c r="G19" s="469"/>
      <c r="H19" s="155"/>
      <c r="I19" s="469"/>
      <c r="J19" s="155"/>
      <c r="K19" s="469"/>
      <c r="L19" s="155"/>
      <c r="M19" s="156"/>
      <c r="N19" s="136"/>
      <c r="O19" s="136"/>
    </row>
    <row r="20" spans="1:15" ht="15" customHeight="1" x14ac:dyDescent="0.15">
      <c r="A20" s="475"/>
      <c r="B20" s="157" t="s">
        <v>8</v>
      </c>
      <c r="C20" s="462"/>
      <c r="D20" s="463"/>
      <c r="E20" s="464"/>
      <c r="F20" s="468"/>
      <c r="G20" s="470"/>
      <c r="H20" s="158" t="s">
        <v>109</v>
      </c>
      <c r="I20" s="470"/>
      <c r="J20" s="158" t="s">
        <v>110</v>
      </c>
      <c r="K20" s="470"/>
      <c r="L20" s="159" t="s">
        <v>436</v>
      </c>
      <c r="M20" s="160"/>
      <c r="N20" s="136"/>
      <c r="O20" s="136"/>
    </row>
    <row r="21" spans="1:15" ht="15" customHeight="1" x14ac:dyDescent="0.15">
      <c r="A21" s="475"/>
      <c r="B21" s="457" t="s">
        <v>7</v>
      </c>
      <c r="C21" s="142" t="s">
        <v>429</v>
      </c>
      <c r="D21" s="165"/>
      <c r="E21" s="144" t="s">
        <v>430</v>
      </c>
      <c r="F21" s="165"/>
      <c r="G21" s="145" t="s">
        <v>431</v>
      </c>
      <c r="H21" s="145"/>
      <c r="I21" s="145"/>
      <c r="J21" s="145"/>
      <c r="K21" s="145"/>
      <c r="L21" s="145"/>
      <c r="M21" s="146"/>
      <c r="N21" s="136"/>
      <c r="O21" s="136"/>
    </row>
    <row r="22" spans="1:15" ht="15" customHeight="1" x14ac:dyDescent="0.15">
      <c r="A22" s="475"/>
      <c r="B22" s="458"/>
      <c r="C22" s="147"/>
      <c r="D22" s="148"/>
      <c r="E22" s="149"/>
      <c r="F22" s="150"/>
      <c r="G22" s="460"/>
      <c r="H22" s="460"/>
      <c r="I22" s="460"/>
      <c r="J22" s="460"/>
      <c r="K22" s="460"/>
      <c r="L22" s="460"/>
      <c r="M22" s="461"/>
      <c r="N22" s="136"/>
      <c r="O22" s="136"/>
    </row>
    <row r="23" spans="1:15" ht="15" customHeight="1" x14ac:dyDescent="0.15">
      <c r="A23" s="475"/>
      <c r="B23" s="459"/>
      <c r="C23" s="462"/>
      <c r="D23" s="463"/>
      <c r="E23" s="463"/>
      <c r="F23" s="463"/>
      <c r="G23" s="463"/>
      <c r="H23" s="463"/>
      <c r="I23" s="463"/>
      <c r="J23" s="463"/>
      <c r="K23" s="463"/>
      <c r="L23" s="463"/>
      <c r="M23" s="464"/>
      <c r="N23" s="136"/>
      <c r="O23" s="136"/>
    </row>
    <row r="24" spans="1:15" ht="15" customHeight="1" x14ac:dyDescent="0.15">
      <c r="A24" s="520" t="s">
        <v>439</v>
      </c>
      <c r="B24" s="521"/>
      <c r="C24" s="521"/>
      <c r="D24" s="522"/>
      <c r="E24" s="522"/>
      <c r="F24" s="523"/>
      <c r="G24" s="524"/>
      <c r="H24" s="525" t="s">
        <v>292</v>
      </c>
      <c r="I24" s="526"/>
      <c r="J24" s="526"/>
      <c r="K24" s="526"/>
      <c r="L24" s="526"/>
      <c r="M24" s="527"/>
      <c r="N24" s="166"/>
      <c r="O24" s="136"/>
    </row>
    <row r="25" spans="1:15" ht="15" hidden="1" customHeight="1" x14ac:dyDescent="0.15">
      <c r="A25" s="501" t="s">
        <v>440</v>
      </c>
      <c r="B25" s="502"/>
      <c r="C25" s="502"/>
      <c r="D25" s="502"/>
      <c r="E25" s="502"/>
      <c r="F25" s="502"/>
      <c r="G25" s="502"/>
      <c r="H25" s="502"/>
      <c r="I25" s="502"/>
      <c r="J25" s="502"/>
      <c r="K25" s="502"/>
      <c r="L25" s="502"/>
      <c r="M25" s="503"/>
      <c r="N25" s="136"/>
      <c r="O25" s="136"/>
    </row>
    <row r="26" spans="1:15" ht="15" hidden="1" customHeight="1" x14ac:dyDescent="0.15">
      <c r="A26" s="505" t="s">
        <v>11</v>
      </c>
      <c r="B26" s="506"/>
      <c r="C26" s="468" t="s">
        <v>441</v>
      </c>
      <c r="D26" s="468"/>
      <c r="E26" s="457" t="s">
        <v>442</v>
      </c>
      <c r="F26" s="528"/>
      <c r="G26" s="144"/>
      <c r="H26" s="144"/>
      <c r="I26" s="144"/>
      <c r="J26" s="144"/>
      <c r="K26" s="144"/>
      <c r="L26" s="144"/>
      <c r="M26" s="167"/>
      <c r="N26" s="136"/>
      <c r="O26" s="136"/>
    </row>
    <row r="27" spans="1:15" ht="15" hidden="1" customHeight="1" x14ac:dyDescent="0.15">
      <c r="A27" s="509"/>
      <c r="B27" s="510"/>
      <c r="C27" s="168" t="s">
        <v>13</v>
      </c>
      <c r="D27" s="168" t="s">
        <v>258</v>
      </c>
      <c r="E27" s="168" t="s">
        <v>13</v>
      </c>
      <c r="F27" s="168" t="s">
        <v>258</v>
      </c>
      <c r="G27" s="136"/>
      <c r="H27" s="136"/>
      <c r="I27" s="136"/>
      <c r="J27" s="136"/>
      <c r="K27" s="136"/>
      <c r="L27" s="136"/>
      <c r="M27" s="169"/>
      <c r="N27" s="136"/>
      <c r="O27" s="136"/>
    </row>
    <row r="28" spans="1:15" ht="15" hidden="1" customHeight="1" x14ac:dyDescent="0.15">
      <c r="A28" s="457" t="s">
        <v>14</v>
      </c>
      <c r="B28" s="517"/>
      <c r="C28" s="168"/>
      <c r="D28" s="168"/>
      <c r="E28" s="168"/>
      <c r="F28" s="168"/>
      <c r="G28" s="136"/>
      <c r="H28" s="136"/>
      <c r="I28" s="136"/>
      <c r="J28" s="136"/>
      <c r="K28" s="136"/>
      <c r="L28" s="136"/>
      <c r="M28" s="169"/>
      <c r="N28" s="136"/>
      <c r="O28" s="136"/>
    </row>
    <row r="29" spans="1:15" ht="15" hidden="1" customHeight="1" x14ac:dyDescent="0.15">
      <c r="A29" s="459" t="s">
        <v>15</v>
      </c>
      <c r="B29" s="518"/>
      <c r="C29" s="168"/>
      <c r="D29" s="168"/>
      <c r="E29" s="168"/>
      <c r="F29" s="168"/>
      <c r="G29" s="136"/>
      <c r="H29" s="136"/>
      <c r="I29" s="136"/>
      <c r="J29" s="136"/>
      <c r="K29" s="136"/>
      <c r="L29" s="136"/>
      <c r="M29" s="169"/>
      <c r="N29" s="136"/>
      <c r="O29" s="136"/>
    </row>
    <row r="30" spans="1:15" ht="15" hidden="1" customHeight="1" x14ac:dyDescent="0.15">
      <c r="A30" s="153" t="s">
        <v>16</v>
      </c>
      <c r="B30" s="170"/>
      <c r="C30" s="468"/>
      <c r="D30" s="468"/>
      <c r="E30" s="468"/>
      <c r="F30" s="468"/>
      <c r="G30" s="136"/>
      <c r="H30" s="136"/>
      <c r="I30" s="136"/>
      <c r="J30" s="136"/>
      <c r="K30" s="136"/>
      <c r="L30" s="136"/>
      <c r="M30" s="169"/>
      <c r="N30" s="136"/>
      <c r="O30" s="136"/>
    </row>
    <row r="31" spans="1:15" ht="15" hidden="1" customHeight="1" x14ac:dyDescent="0.15">
      <c r="A31" s="153" t="s">
        <v>17</v>
      </c>
      <c r="B31" s="170"/>
      <c r="C31" s="519"/>
      <c r="D31" s="519"/>
      <c r="E31" s="519"/>
      <c r="F31" s="519"/>
      <c r="G31" s="171"/>
      <c r="H31" s="171"/>
      <c r="I31" s="171"/>
      <c r="J31" s="171"/>
      <c r="K31" s="171"/>
      <c r="L31" s="171"/>
      <c r="M31" s="172"/>
      <c r="N31" s="166"/>
      <c r="O31" s="136"/>
    </row>
    <row r="32" spans="1:15" ht="15" customHeight="1" x14ac:dyDescent="0.15">
      <c r="A32" s="501" t="s">
        <v>443</v>
      </c>
      <c r="B32" s="502"/>
      <c r="C32" s="502"/>
      <c r="D32" s="502"/>
      <c r="E32" s="502"/>
      <c r="F32" s="502"/>
      <c r="G32" s="502"/>
      <c r="H32" s="502"/>
      <c r="I32" s="502"/>
      <c r="J32" s="502"/>
      <c r="K32" s="502"/>
      <c r="L32" s="502"/>
      <c r="M32" s="503"/>
      <c r="N32" s="166"/>
      <c r="O32" s="136"/>
    </row>
    <row r="33" spans="1:15" ht="15" customHeight="1" x14ac:dyDescent="0.15">
      <c r="A33" s="487" t="s">
        <v>444</v>
      </c>
      <c r="B33" s="488"/>
      <c r="C33" s="489"/>
      <c r="D33" s="490"/>
      <c r="E33" s="504" t="s">
        <v>445</v>
      </c>
      <c r="F33" s="504"/>
      <c r="G33" s="504"/>
      <c r="H33" s="489"/>
      <c r="I33" s="490"/>
      <c r="J33" s="490"/>
      <c r="K33" s="490"/>
      <c r="L33" s="490"/>
      <c r="M33" s="491"/>
      <c r="N33" s="166"/>
      <c r="O33" s="136"/>
    </row>
    <row r="34" spans="1:15" ht="15" customHeight="1" x14ac:dyDescent="0.15">
      <c r="A34" s="505" t="s">
        <v>446</v>
      </c>
      <c r="B34" s="506"/>
      <c r="C34" s="137" t="s">
        <v>337</v>
      </c>
      <c r="D34" s="168" t="s">
        <v>447</v>
      </c>
      <c r="E34" s="168" t="s">
        <v>448</v>
      </c>
      <c r="F34" s="168" t="s">
        <v>449</v>
      </c>
      <c r="G34" s="168" t="s">
        <v>450</v>
      </c>
      <c r="H34" s="511" t="s">
        <v>451</v>
      </c>
      <c r="I34" s="512"/>
      <c r="J34" s="511" t="s">
        <v>452</v>
      </c>
      <c r="K34" s="512"/>
      <c r="L34" s="511" t="s">
        <v>453</v>
      </c>
      <c r="M34" s="512"/>
      <c r="N34" s="136"/>
      <c r="O34" s="136"/>
    </row>
    <row r="35" spans="1:15" ht="15" customHeight="1" x14ac:dyDescent="0.15">
      <c r="A35" s="507"/>
      <c r="B35" s="508"/>
      <c r="C35" s="173"/>
      <c r="D35" s="173"/>
      <c r="E35" s="173"/>
      <c r="F35" s="173"/>
      <c r="G35" s="173"/>
      <c r="H35" s="482"/>
      <c r="I35" s="483"/>
      <c r="J35" s="482"/>
      <c r="K35" s="483"/>
      <c r="L35" s="482"/>
      <c r="M35" s="483"/>
      <c r="N35" s="136"/>
      <c r="O35" s="136"/>
    </row>
    <row r="36" spans="1:15" ht="15" customHeight="1" x14ac:dyDescent="0.15">
      <c r="A36" s="509"/>
      <c r="B36" s="510"/>
      <c r="C36" s="511" t="s">
        <v>454</v>
      </c>
      <c r="D36" s="513"/>
      <c r="E36" s="512"/>
      <c r="F36" s="514"/>
      <c r="G36" s="515"/>
      <c r="H36" s="515"/>
      <c r="I36" s="515"/>
      <c r="J36" s="515"/>
      <c r="K36" s="515"/>
      <c r="L36" s="515"/>
      <c r="M36" s="516"/>
      <c r="N36" s="136"/>
      <c r="O36" s="136"/>
    </row>
    <row r="37" spans="1:15" ht="15" customHeight="1" x14ac:dyDescent="0.15">
      <c r="A37" s="492" t="s">
        <v>455</v>
      </c>
      <c r="B37" s="493"/>
      <c r="C37" s="174" t="s">
        <v>456</v>
      </c>
      <c r="D37" s="175"/>
      <c r="E37" s="176" t="s">
        <v>457</v>
      </c>
      <c r="F37" s="177"/>
      <c r="G37" s="178" t="s">
        <v>458</v>
      </c>
      <c r="H37" s="484"/>
      <c r="I37" s="484"/>
      <c r="J37" s="486" t="s">
        <v>457</v>
      </c>
      <c r="K37" s="486"/>
      <c r="L37" s="484"/>
      <c r="M37" s="485"/>
      <c r="N37" s="166"/>
      <c r="O37" s="136"/>
    </row>
    <row r="38" spans="1:15" ht="15" customHeight="1" x14ac:dyDescent="0.15">
      <c r="A38" s="494"/>
      <c r="B38" s="495"/>
      <c r="C38" s="179" t="s">
        <v>459</v>
      </c>
      <c r="D38" s="175"/>
      <c r="E38" s="176" t="s">
        <v>457</v>
      </c>
      <c r="F38" s="177"/>
      <c r="G38" s="178" t="s">
        <v>458</v>
      </c>
      <c r="H38" s="484"/>
      <c r="I38" s="484"/>
      <c r="J38" s="486" t="s">
        <v>457</v>
      </c>
      <c r="K38" s="486"/>
      <c r="L38" s="484"/>
      <c r="M38" s="485"/>
      <c r="N38" s="166"/>
      <c r="O38" s="136"/>
    </row>
    <row r="39" spans="1:15" ht="15" customHeight="1" x14ac:dyDescent="0.15">
      <c r="A39" s="496"/>
      <c r="B39" s="497"/>
      <c r="C39" s="180" t="s">
        <v>460</v>
      </c>
      <c r="D39" s="181"/>
      <c r="E39" s="182" t="s">
        <v>457</v>
      </c>
      <c r="F39" s="177"/>
      <c r="G39" s="178" t="s">
        <v>458</v>
      </c>
      <c r="H39" s="484"/>
      <c r="I39" s="484"/>
      <c r="J39" s="486" t="s">
        <v>457</v>
      </c>
      <c r="K39" s="486"/>
      <c r="L39" s="484"/>
      <c r="M39" s="485"/>
      <c r="N39" s="166"/>
      <c r="O39" s="136"/>
    </row>
    <row r="40" spans="1:15" ht="15" customHeight="1" x14ac:dyDescent="0.15">
      <c r="A40" s="487" t="s">
        <v>18</v>
      </c>
      <c r="B40" s="488"/>
      <c r="C40" s="489"/>
      <c r="D40" s="490"/>
      <c r="E40" s="490"/>
      <c r="F40" s="490"/>
      <c r="G40" s="490"/>
      <c r="H40" s="490"/>
      <c r="I40" s="490"/>
      <c r="J40" s="490"/>
      <c r="K40" s="490"/>
      <c r="L40" s="490"/>
      <c r="M40" s="491"/>
      <c r="N40" s="136"/>
      <c r="O40" s="136"/>
    </row>
    <row r="41" spans="1:15" ht="15" customHeight="1" x14ac:dyDescent="0.15">
      <c r="A41" s="487" t="s">
        <v>19</v>
      </c>
      <c r="B41" s="488"/>
      <c r="C41" s="489"/>
      <c r="D41" s="490"/>
      <c r="E41" s="490"/>
      <c r="F41" s="490"/>
      <c r="G41" s="490"/>
      <c r="H41" s="490"/>
      <c r="I41" s="490"/>
      <c r="J41" s="490"/>
      <c r="K41" s="490"/>
      <c r="L41" s="490"/>
      <c r="M41" s="491"/>
      <c r="N41" s="166"/>
      <c r="O41" s="136"/>
    </row>
    <row r="42" spans="1:15" ht="35.1" customHeight="1" x14ac:dyDescent="0.15">
      <c r="A42" s="479" t="s">
        <v>461</v>
      </c>
      <c r="B42" s="481"/>
      <c r="C42" s="498"/>
      <c r="D42" s="499"/>
      <c r="E42" s="499"/>
      <c r="F42" s="499"/>
      <c r="G42" s="499"/>
      <c r="H42" s="499"/>
      <c r="I42" s="499"/>
      <c r="J42" s="499"/>
      <c r="K42" s="499"/>
      <c r="L42" s="499"/>
      <c r="M42" s="500"/>
      <c r="N42" s="166"/>
      <c r="O42" s="136"/>
    </row>
    <row r="43" spans="1:15" ht="15" customHeight="1" x14ac:dyDescent="0.15">
      <c r="A43" s="477" t="s">
        <v>462</v>
      </c>
      <c r="B43" s="478"/>
      <c r="C43" s="479" t="s">
        <v>463</v>
      </c>
      <c r="D43" s="480"/>
      <c r="E43" s="480"/>
      <c r="F43" s="480"/>
      <c r="G43" s="481"/>
      <c r="H43" s="153" t="s">
        <v>464</v>
      </c>
      <c r="I43" s="482"/>
      <c r="J43" s="483"/>
      <c r="K43" s="170" t="s">
        <v>465</v>
      </c>
      <c r="L43" s="482"/>
      <c r="M43" s="483"/>
      <c r="N43" s="166"/>
      <c r="O43" s="136"/>
    </row>
    <row r="44" spans="1:15" ht="15" customHeight="1" x14ac:dyDescent="0.15">
      <c r="A44" s="136" t="s">
        <v>466</v>
      </c>
      <c r="B44" s="136"/>
      <c r="C44" s="136"/>
      <c r="D44" s="136"/>
      <c r="E44" s="136"/>
      <c r="F44" s="136"/>
      <c r="G44" s="136"/>
      <c r="H44" s="136"/>
      <c r="I44" s="136"/>
      <c r="J44" s="136"/>
      <c r="K44" s="136"/>
      <c r="L44" s="136"/>
      <c r="M44" s="136"/>
      <c r="N44" s="136"/>
      <c r="O44" s="136"/>
    </row>
    <row r="45" spans="1:15" ht="18" customHeight="1" x14ac:dyDescent="0.15">
      <c r="A45" s="471" t="s">
        <v>467</v>
      </c>
      <c r="B45" s="471"/>
      <c r="C45" s="471"/>
      <c r="D45" s="471"/>
      <c r="E45" s="471"/>
      <c r="F45" s="471"/>
      <c r="G45" s="471"/>
      <c r="H45" s="471"/>
      <c r="I45" s="471"/>
      <c r="J45" s="471"/>
      <c r="K45" s="471"/>
      <c r="L45" s="471"/>
      <c r="M45" s="471"/>
      <c r="N45" s="166"/>
      <c r="O45" s="136"/>
    </row>
    <row r="46" spans="1:15" ht="18" customHeight="1" x14ac:dyDescent="0.15">
      <c r="A46" s="471" t="s">
        <v>468</v>
      </c>
      <c r="B46" s="471"/>
      <c r="C46" s="471"/>
      <c r="D46" s="471"/>
      <c r="E46" s="471"/>
      <c r="F46" s="471"/>
      <c r="G46" s="471"/>
      <c r="H46" s="471"/>
      <c r="I46" s="471"/>
      <c r="J46" s="471"/>
      <c r="K46" s="471"/>
      <c r="L46" s="471"/>
      <c r="M46" s="471"/>
      <c r="N46" s="166"/>
      <c r="O46" s="136"/>
    </row>
    <row r="47" spans="1:15" ht="30" customHeight="1" x14ac:dyDescent="0.15">
      <c r="A47" s="472" t="s">
        <v>469</v>
      </c>
      <c r="B47" s="473"/>
      <c r="C47" s="473"/>
      <c r="D47" s="473"/>
      <c r="E47" s="473"/>
      <c r="F47" s="473"/>
      <c r="G47" s="473"/>
      <c r="H47" s="473"/>
      <c r="I47" s="473"/>
      <c r="J47" s="473"/>
      <c r="K47" s="473"/>
      <c r="L47" s="473"/>
      <c r="M47" s="473"/>
      <c r="N47" s="136"/>
      <c r="O47" s="136"/>
    </row>
    <row r="48" spans="1:15" ht="15" customHeight="1" x14ac:dyDescent="0.15">
      <c r="A48" s="166" t="s">
        <v>470</v>
      </c>
      <c r="B48" s="136"/>
      <c r="C48" s="136"/>
      <c r="D48" s="136"/>
      <c r="E48" s="136"/>
      <c r="F48" s="136"/>
      <c r="G48" s="136"/>
      <c r="H48" s="136"/>
      <c r="I48" s="136"/>
      <c r="J48" s="136"/>
      <c r="K48" s="136"/>
      <c r="L48" s="136"/>
      <c r="M48" s="136"/>
      <c r="N48" s="136"/>
      <c r="O48" s="136"/>
    </row>
    <row r="49" spans="1:13" ht="15" customHeight="1" x14ac:dyDescent="0.15">
      <c r="A49" s="183" t="s">
        <v>471</v>
      </c>
    </row>
    <row r="50" spans="1:13" ht="15" customHeight="1" x14ac:dyDescent="0.15">
      <c r="A50" s="474" t="s">
        <v>12</v>
      </c>
      <c r="B50" s="140" t="s">
        <v>4</v>
      </c>
      <c r="C50" s="465"/>
      <c r="D50" s="466"/>
      <c r="E50" s="467"/>
      <c r="F50" s="468" t="s">
        <v>434</v>
      </c>
      <c r="G50" s="469"/>
      <c r="H50" s="155"/>
      <c r="I50" s="469"/>
      <c r="J50" s="155"/>
      <c r="K50" s="469"/>
      <c r="L50" s="155"/>
      <c r="M50" s="156"/>
    </row>
    <row r="51" spans="1:13" ht="15" customHeight="1" x14ac:dyDescent="0.15">
      <c r="A51" s="475"/>
      <c r="B51" s="184" t="s">
        <v>8</v>
      </c>
      <c r="C51" s="462"/>
      <c r="D51" s="463"/>
      <c r="E51" s="464"/>
      <c r="F51" s="468"/>
      <c r="G51" s="470"/>
      <c r="H51" s="158" t="s">
        <v>109</v>
      </c>
      <c r="I51" s="470"/>
      <c r="J51" s="158" t="s">
        <v>110</v>
      </c>
      <c r="K51" s="470"/>
      <c r="L51" s="159" t="s">
        <v>436</v>
      </c>
      <c r="M51" s="160"/>
    </row>
    <row r="52" spans="1:13" ht="15" customHeight="1" x14ac:dyDescent="0.15">
      <c r="A52" s="475"/>
      <c r="B52" s="457" t="s">
        <v>7</v>
      </c>
      <c r="C52" s="142" t="s">
        <v>429</v>
      </c>
      <c r="D52" s="165"/>
      <c r="E52" s="144" t="s">
        <v>430</v>
      </c>
      <c r="F52" s="165"/>
      <c r="G52" s="145" t="s">
        <v>431</v>
      </c>
      <c r="H52" s="145"/>
      <c r="I52" s="145"/>
      <c r="J52" s="145"/>
      <c r="K52" s="145"/>
      <c r="L52" s="145"/>
      <c r="M52" s="146"/>
    </row>
    <row r="53" spans="1:13" ht="15" customHeight="1" x14ac:dyDescent="0.15">
      <c r="A53" s="475"/>
      <c r="B53" s="458"/>
      <c r="C53" s="147"/>
      <c r="D53" s="148"/>
      <c r="E53" s="149"/>
      <c r="F53" s="150"/>
      <c r="G53" s="460"/>
      <c r="H53" s="460"/>
      <c r="I53" s="460"/>
      <c r="J53" s="460"/>
      <c r="K53" s="460"/>
      <c r="L53" s="460"/>
      <c r="M53" s="461"/>
    </row>
    <row r="54" spans="1:13" ht="15" customHeight="1" x14ac:dyDescent="0.15">
      <c r="A54" s="475"/>
      <c r="B54" s="459"/>
      <c r="C54" s="462"/>
      <c r="D54" s="463"/>
      <c r="E54" s="463"/>
      <c r="F54" s="463"/>
      <c r="G54" s="463"/>
      <c r="H54" s="463"/>
      <c r="I54" s="463"/>
      <c r="J54" s="463"/>
      <c r="K54" s="463"/>
      <c r="L54" s="463"/>
      <c r="M54" s="464"/>
    </row>
    <row r="55" spans="1:13" ht="15" customHeight="1" x14ac:dyDescent="0.15">
      <c r="A55" s="475"/>
      <c r="B55" s="154" t="s">
        <v>4</v>
      </c>
      <c r="C55" s="465"/>
      <c r="D55" s="466"/>
      <c r="E55" s="467"/>
      <c r="F55" s="468" t="s">
        <v>434</v>
      </c>
      <c r="G55" s="469"/>
      <c r="H55" s="155"/>
      <c r="I55" s="469"/>
      <c r="J55" s="155"/>
      <c r="K55" s="469"/>
      <c r="L55" s="155"/>
      <c r="M55" s="156"/>
    </row>
    <row r="56" spans="1:13" ht="15" customHeight="1" x14ac:dyDescent="0.15">
      <c r="A56" s="475"/>
      <c r="B56" s="157" t="s">
        <v>8</v>
      </c>
      <c r="C56" s="462"/>
      <c r="D56" s="463"/>
      <c r="E56" s="464"/>
      <c r="F56" s="468"/>
      <c r="G56" s="470"/>
      <c r="H56" s="158" t="s">
        <v>109</v>
      </c>
      <c r="I56" s="470"/>
      <c r="J56" s="158" t="s">
        <v>110</v>
      </c>
      <c r="K56" s="470"/>
      <c r="L56" s="159" t="s">
        <v>436</v>
      </c>
      <c r="M56" s="160"/>
    </row>
    <row r="57" spans="1:13" ht="15" customHeight="1" x14ac:dyDescent="0.15">
      <c r="A57" s="475"/>
      <c r="B57" s="457" t="s">
        <v>7</v>
      </c>
      <c r="C57" s="142" t="s">
        <v>429</v>
      </c>
      <c r="D57" s="165"/>
      <c r="E57" s="144" t="s">
        <v>430</v>
      </c>
      <c r="F57" s="165"/>
      <c r="G57" s="145" t="s">
        <v>431</v>
      </c>
      <c r="H57" s="145"/>
      <c r="I57" s="145"/>
      <c r="J57" s="145"/>
      <c r="K57" s="145"/>
      <c r="L57" s="145"/>
      <c r="M57" s="146"/>
    </row>
    <row r="58" spans="1:13" ht="15" customHeight="1" x14ac:dyDescent="0.15">
      <c r="A58" s="475"/>
      <c r="B58" s="458"/>
      <c r="C58" s="147"/>
      <c r="D58" s="148"/>
      <c r="E58" s="149"/>
      <c r="F58" s="150"/>
      <c r="G58" s="460"/>
      <c r="H58" s="460"/>
      <c r="I58" s="460"/>
      <c r="J58" s="460"/>
      <c r="K58" s="460"/>
      <c r="L58" s="460"/>
      <c r="M58" s="461"/>
    </row>
    <row r="59" spans="1:13" ht="15" customHeight="1" x14ac:dyDescent="0.15">
      <c r="A59" s="475"/>
      <c r="B59" s="459"/>
      <c r="C59" s="462"/>
      <c r="D59" s="463"/>
      <c r="E59" s="463"/>
      <c r="F59" s="463"/>
      <c r="G59" s="463"/>
      <c r="H59" s="463"/>
      <c r="I59" s="463"/>
      <c r="J59" s="463"/>
      <c r="K59" s="463"/>
      <c r="L59" s="463"/>
      <c r="M59" s="464"/>
    </row>
    <row r="60" spans="1:13" ht="15" customHeight="1" x14ac:dyDescent="0.15">
      <c r="A60" s="475"/>
      <c r="B60" s="154" t="s">
        <v>4</v>
      </c>
      <c r="C60" s="465"/>
      <c r="D60" s="466"/>
      <c r="E60" s="467"/>
      <c r="F60" s="468" t="s">
        <v>434</v>
      </c>
      <c r="G60" s="469"/>
      <c r="H60" s="155"/>
      <c r="I60" s="469"/>
      <c r="J60" s="155"/>
      <c r="K60" s="469"/>
      <c r="L60" s="155"/>
      <c r="M60" s="156"/>
    </row>
    <row r="61" spans="1:13" ht="15" customHeight="1" x14ac:dyDescent="0.15">
      <c r="A61" s="475"/>
      <c r="B61" s="157" t="s">
        <v>8</v>
      </c>
      <c r="C61" s="462"/>
      <c r="D61" s="463"/>
      <c r="E61" s="464"/>
      <c r="F61" s="468"/>
      <c r="G61" s="470"/>
      <c r="H61" s="158" t="s">
        <v>109</v>
      </c>
      <c r="I61" s="470"/>
      <c r="J61" s="158" t="s">
        <v>110</v>
      </c>
      <c r="K61" s="470"/>
      <c r="L61" s="159" t="s">
        <v>436</v>
      </c>
      <c r="M61" s="160"/>
    </row>
    <row r="62" spans="1:13" ht="15" customHeight="1" x14ac:dyDescent="0.15">
      <c r="A62" s="475"/>
      <c r="B62" s="457" t="s">
        <v>7</v>
      </c>
      <c r="C62" s="142" t="s">
        <v>429</v>
      </c>
      <c r="D62" s="165"/>
      <c r="E62" s="144" t="s">
        <v>430</v>
      </c>
      <c r="F62" s="165"/>
      <c r="G62" s="145" t="s">
        <v>431</v>
      </c>
      <c r="H62" s="145"/>
      <c r="I62" s="145"/>
      <c r="J62" s="145"/>
      <c r="K62" s="145"/>
      <c r="L62" s="145"/>
      <c r="M62" s="146"/>
    </row>
    <row r="63" spans="1:13" ht="15" customHeight="1" x14ac:dyDescent="0.15">
      <c r="A63" s="475"/>
      <c r="B63" s="458"/>
      <c r="C63" s="147"/>
      <c r="D63" s="148"/>
      <c r="E63" s="149"/>
      <c r="F63" s="150"/>
      <c r="G63" s="460"/>
      <c r="H63" s="460"/>
      <c r="I63" s="460"/>
      <c r="J63" s="460"/>
      <c r="K63" s="460"/>
      <c r="L63" s="460"/>
      <c r="M63" s="461"/>
    </row>
    <row r="64" spans="1:13" ht="15" customHeight="1" x14ac:dyDescent="0.15">
      <c r="A64" s="475"/>
      <c r="B64" s="459"/>
      <c r="C64" s="462"/>
      <c r="D64" s="463"/>
      <c r="E64" s="463"/>
      <c r="F64" s="463"/>
      <c r="G64" s="463"/>
      <c r="H64" s="463"/>
      <c r="I64" s="463"/>
      <c r="J64" s="463"/>
      <c r="K64" s="463"/>
      <c r="L64" s="463"/>
      <c r="M64" s="464"/>
    </row>
    <row r="65" spans="1:13" ht="15" customHeight="1" x14ac:dyDescent="0.15">
      <c r="A65" s="475"/>
      <c r="B65" s="154" t="s">
        <v>4</v>
      </c>
      <c r="C65" s="465"/>
      <c r="D65" s="466"/>
      <c r="E65" s="467"/>
      <c r="F65" s="468" t="s">
        <v>434</v>
      </c>
      <c r="G65" s="469"/>
      <c r="H65" s="155"/>
      <c r="I65" s="469"/>
      <c r="J65" s="155"/>
      <c r="K65" s="469"/>
      <c r="L65" s="155"/>
      <c r="M65" s="156"/>
    </row>
    <row r="66" spans="1:13" ht="15" customHeight="1" x14ac:dyDescent="0.15">
      <c r="A66" s="475"/>
      <c r="B66" s="157" t="s">
        <v>8</v>
      </c>
      <c r="C66" s="462"/>
      <c r="D66" s="463"/>
      <c r="E66" s="464"/>
      <c r="F66" s="468"/>
      <c r="G66" s="470"/>
      <c r="H66" s="158" t="s">
        <v>109</v>
      </c>
      <c r="I66" s="470"/>
      <c r="J66" s="158" t="s">
        <v>110</v>
      </c>
      <c r="K66" s="470"/>
      <c r="L66" s="159" t="s">
        <v>436</v>
      </c>
      <c r="M66" s="160"/>
    </row>
    <row r="67" spans="1:13" ht="15" customHeight="1" x14ac:dyDescent="0.15">
      <c r="A67" s="475"/>
      <c r="B67" s="457" t="s">
        <v>7</v>
      </c>
      <c r="C67" s="142" t="s">
        <v>429</v>
      </c>
      <c r="D67" s="165"/>
      <c r="E67" s="144" t="s">
        <v>430</v>
      </c>
      <c r="F67" s="165"/>
      <c r="G67" s="145" t="s">
        <v>431</v>
      </c>
      <c r="H67" s="145"/>
      <c r="I67" s="145"/>
      <c r="J67" s="145"/>
      <c r="K67" s="145"/>
      <c r="L67" s="145"/>
      <c r="M67" s="146"/>
    </row>
    <row r="68" spans="1:13" ht="15" customHeight="1" x14ac:dyDescent="0.15">
      <c r="A68" s="475"/>
      <c r="B68" s="458"/>
      <c r="C68" s="147"/>
      <c r="D68" s="148"/>
      <c r="E68" s="149"/>
      <c r="F68" s="150"/>
      <c r="G68" s="460"/>
      <c r="H68" s="460"/>
      <c r="I68" s="460"/>
      <c r="J68" s="460"/>
      <c r="K68" s="460"/>
      <c r="L68" s="460"/>
      <c r="M68" s="461"/>
    </row>
    <row r="69" spans="1:13" ht="15" customHeight="1" x14ac:dyDescent="0.15">
      <c r="A69" s="475"/>
      <c r="B69" s="459"/>
      <c r="C69" s="462"/>
      <c r="D69" s="463"/>
      <c r="E69" s="463"/>
      <c r="F69" s="463"/>
      <c r="G69" s="463"/>
      <c r="H69" s="463"/>
      <c r="I69" s="463"/>
      <c r="J69" s="463"/>
      <c r="K69" s="463"/>
      <c r="L69" s="463"/>
      <c r="M69" s="464"/>
    </row>
    <row r="70" spans="1:13" ht="15" customHeight="1" x14ac:dyDescent="0.15">
      <c r="A70" s="475"/>
      <c r="B70" s="154" t="s">
        <v>4</v>
      </c>
      <c r="C70" s="465"/>
      <c r="D70" s="466"/>
      <c r="E70" s="467"/>
      <c r="F70" s="468" t="s">
        <v>434</v>
      </c>
      <c r="G70" s="469"/>
      <c r="H70" s="155"/>
      <c r="I70" s="469"/>
      <c r="J70" s="155"/>
      <c r="K70" s="469"/>
      <c r="L70" s="155"/>
      <c r="M70" s="156"/>
    </row>
    <row r="71" spans="1:13" ht="15" customHeight="1" x14ac:dyDescent="0.15">
      <c r="A71" s="475"/>
      <c r="B71" s="157" t="s">
        <v>8</v>
      </c>
      <c r="C71" s="462"/>
      <c r="D71" s="463"/>
      <c r="E71" s="464"/>
      <c r="F71" s="468"/>
      <c r="G71" s="470"/>
      <c r="H71" s="158" t="s">
        <v>109</v>
      </c>
      <c r="I71" s="470"/>
      <c r="J71" s="158" t="s">
        <v>110</v>
      </c>
      <c r="K71" s="470"/>
      <c r="L71" s="159" t="s">
        <v>436</v>
      </c>
      <c r="M71" s="160"/>
    </row>
    <row r="72" spans="1:13" ht="15" customHeight="1" x14ac:dyDescent="0.15">
      <c r="A72" s="475"/>
      <c r="B72" s="457" t="s">
        <v>7</v>
      </c>
      <c r="C72" s="142" t="s">
        <v>429</v>
      </c>
      <c r="D72" s="165"/>
      <c r="E72" s="144" t="s">
        <v>430</v>
      </c>
      <c r="F72" s="165"/>
      <c r="G72" s="145" t="s">
        <v>431</v>
      </c>
      <c r="H72" s="145"/>
      <c r="I72" s="145"/>
      <c r="J72" s="145"/>
      <c r="K72" s="145"/>
      <c r="L72" s="145"/>
      <c r="M72" s="146"/>
    </row>
    <row r="73" spans="1:13" ht="15" customHeight="1" x14ac:dyDescent="0.15">
      <c r="A73" s="475"/>
      <c r="B73" s="458"/>
      <c r="C73" s="147"/>
      <c r="D73" s="148"/>
      <c r="E73" s="149"/>
      <c r="F73" s="150"/>
      <c r="G73" s="460"/>
      <c r="H73" s="460"/>
      <c r="I73" s="460"/>
      <c r="J73" s="460"/>
      <c r="K73" s="460"/>
      <c r="L73" s="460"/>
      <c r="M73" s="461"/>
    </row>
    <row r="74" spans="1:13" ht="15" customHeight="1" x14ac:dyDescent="0.15">
      <c r="A74" s="475"/>
      <c r="B74" s="459"/>
      <c r="C74" s="462"/>
      <c r="D74" s="463"/>
      <c r="E74" s="463"/>
      <c r="F74" s="463"/>
      <c r="G74" s="463"/>
      <c r="H74" s="463"/>
      <c r="I74" s="463"/>
      <c r="J74" s="463"/>
      <c r="K74" s="463"/>
      <c r="L74" s="463"/>
      <c r="M74" s="464"/>
    </row>
    <row r="75" spans="1:13" ht="15" customHeight="1" x14ac:dyDescent="0.15">
      <c r="A75" s="475"/>
      <c r="B75" s="154" t="s">
        <v>4</v>
      </c>
      <c r="C75" s="465"/>
      <c r="D75" s="466"/>
      <c r="E75" s="467"/>
      <c r="F75" s="468" t="s">
        <v>434</v>
      </c>
      <c r="G75" s="469"/>
      <c r="H75" s="155"/>
      <c r="I75" s="469"/>
      <c r="J75" s="155"/>
      <c r="K75" s="469"/>
      <c r="L75" s="155"/>
      <c r="M75" s="156"/>
    </row>
    <row r="76" spans="1:13" ht="15" customHeight="1" x14ac:dyDescent="0.15">
      <c r="A76" s="475"/>
      <c r="B76" s="157" t="s">
        <v>8</v>
      </c>
      <c r="C76" s="462"/>
      <c r="D76" s="463"/>
      <c r="E76" s="464"/>
      <c r="F76" s="468"/>
      <c r="G76" s="470"/>
      <c r="H76" s="158" t="s">
        <v>109</v>
      </c>
      <c r="I76" s="470"/>
      <c r="J76" s="158" t="s">
        <v>110</v>
      </c>
      <c r="K76" s="470"/>
      <c r="L76" s="159" t="s">
        <v>436</v>
      </c>
      <c r="M76" s="160"/>
    </row>
    <row r="77" spans="1:13" ht="15" customHeight="1" x14ac:dyDescent="0.15">
      <c r="A77" s="475"/>
      <c r="B77" s="457" t="s">
        <v>7</v>
      </c>
      <c r="C77" s="142" t="s">
        <v>429</v>
      </c>
      <c r="D77" s="165"/>
      <c r="E77" s="144" t="s">
        <v>430</v>
      </c>
      <c r="F77" s="165"/>
      <c r="G77" s="145" t="s">
        <v>431</v>
      </c>
      <c r="H77" s="145"/>
      <c r="I77" s="145"/>
      <c r="J77" s="145"/>
      <c r="K77" s="145"/>
      <c r="L77" s="145"/>
      <c r="M77" s="146"/>
    </row>
    <row r="78" spans="1:13" ht="15" customHeight="1" x14ac:dyDescent="0.15">
      <c r="A78" s="475"/>
      <c r="B78" s="458"/>
      <c r="C78" s="147"/>
      <c r="D78" s="148"/>
      <c r="E78" s="149"/>
      <c r="F78" s="150"/>
      <c r="G78" s="460"/>
      <c r="H78" s="460"/>
      <c r="I78" s="460"/>
      <c r="J78" s="460"/>
      <c r="K78" s="460"/>
      <c r="L78" s="460"/>
      <c r="M78" s="461"/>
    </row>
    <row r="79" spans="1:13" ht="15" customHeight="1" x14ac:dyDescent="0.15">
      <c r="A79" s="476"/>
      <c r="B79" s="459"/>
      <c r="C79" s="462"/>
      <c r="D79" s="463"/>
      <c r="E79" s="463"/>
      <c r="F79" s="463"/>
      <c r="G79" s="463"/>
      <c r="H79" s="463"/>
      <c r="I79" s="463"/>
      <c r="J79" s="463"/>
      <c r="K79" s="463"/>
      <c r="L79" s="463"/>
      <c r="M79" s="464"/>
    </row>
  </sheetData>
  <mergeCells count="138">
    <mergeCell ref="A3:A9"/>
    <mergeCell ref="C3:M3"/>
    <mergeCell ref="C4:M4"/>
    <mergeCell ref="B5:B7"/>
    <mergeCell ref="G6:M6"/>
    <mergeCell ref="C7:M7"/>
    <mergeCell ref="D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5"/>
  <dataValidations count="7">
    <dataValidation type="whole" operator="greaterThanOrEqual" allowBlank="1" showInputMessage="1" showErrorMessage="1" sqref="C33:D33 H33:M33" xr:uid="{C3478537-52FE-477D-84C7-94719B096D21}">
      <formula1>0</formula1>
    </dataValidation>
    <dataValidation type="list" allowBlank="1" showInputMessage="1" showErrorMessage="1" sqref="D73 D6 D22 D13 D53 D58 D63 D68 D78" xr:uid="{82B7032E-3143-46D1-A95A-86148B9AAD79}">
      <formula1>"都,道,府,県"</formula1>
    </dataValidation>
    <dataValidation type="list" allowBlank="1" showInputMessage="1" showErrorMessage="1" sqref="F73 F6 F22 F13 F53 F58 F63 F68 F78" xr:uid="{E4A3A886-67C4-412F-B7C3-C8563000A142}">
      <formula1>"市,郡,区"</formula1>
    </dataValidation>
    <dataValidation imeMode="fullKatakana" allowBlank="1" showInputMessage="1" showErrorMessage="1" sqref="C3:M3 C10:E10 C19:E19 C50:E50 C55:E55 C60:E60 C65:E65 C70:E70 C75:E75" xr:uid="{D7F1F81B-13C8-41E1-90A0-4491FEB7F18D}"/>
    <dataValidation imeMode="disabled" allowBlank="1" showInputMessage="1" showErrorMessage="1" sqref="D5 F5 D12 F12" xr:uid="{1141A608-CD26-492C-B46A-08C2B40944FB}"/>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C0F5BAB2-EAA2-4AA2-B793-F72571618787}">
      <formula1>0</formula1>
    </dataValidation>
    <dataValidation type="list" allowBlank="1" showInputMessage="1" showErrorMessage="1" sqref="C35:M35 I43:J43 L43:M43" xr:uid="{2307EF3E-8915-455F-A2F6-5B96D2D4746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DC4A-3B89-4051-A97E-1BFCB351E6D5}">
  <sheetPr>
    <tabColor theme="5" tint="0.59999389629810485"/>
    <pageSetUpPr fitToPage="1"/>
  </sheetPr>
  <dimension ref="A1:C18"/>
  <sheetViews>
    <sheetView view="pageBreakPreview" zoomScaleNormal="100" zoomScaleSheetLayoutView="100" workbookViewId="0">
      <selection activeCell="D2" sqref="D2"/>
    </sheetView>
  </sheetViews>
  <sheetFormatPr defaultColWidth="8.625" defaultRowHeight="19.5" customHeight="1" x14ac:dyDescent="0.15"/>
  <cols>
    <col min="1" max="1" width="4.625" style="186" customWidth="1"/>
    <col min="2" max="2" width="40.625" style="186" customWidth="1"/>
    <col min="3" max="3" width="50.625" style="186" customWidth="1"/>
    <col min="4" max="16384" width="8.625" style="186"/>
  </cols>
  <sheetData>
    <row r="1" spans="1:3" ht="18" customHeight="1" x14ac:dyDescent="0.2">
      <c r="A1" s="185" t="s">
        <v>543</v>
      </c>
    </row>
    <row r="2" spans="1:3" ht="18" customHeight="1" x14ac:dyDescent="0.15"/>
    <row r="3" spans="1:3" ht="18" customHeight="1" x14ac:dyDescent="0.15">
      <c r="A3" s="550" t="s">
        <v>544</v>
      </c>
      <c r="B3" s="550"/>
      <c r="C3" s="550"/>
    </row>
    <row r="4" spans="1:3" ht="36" customHeight="1" x14ac:dyDescent="0.15">
      <c r="A4" s="295"/>
      <c r="B4" s="295"/>
      <c r="C4" s="295"/>
    </row>
    <row r="5" spans="1:3" ht="18" customHeight="1" x14ac:dyDescent="0.15">
      <c r="B5" s="296" t="s">
        <v>93</v>
      </c>
      <c r="C5" s="297"/>
    </row>
    <row r="6" spans="1:3" ht="18" customHeight="1" x14ac:dyDescent="0.15">
      <c r="B6" s="298" t="s">
        <v>545</v>
      </c>
      <c r="C6" s="297"/>
    </row>
    <row r="7" spans="1:3" ht="18" customHeight="1" x14ac:dyDescent="0.15"/>
    <row r="8" spans="1:3" ht="18" customHeight="1" x14ac:dyDescent="0.15">
      <c r="A8" s="187"/>
      <c r="B8" s="188"/>
      <c r="C8" s="189"/>
    </row>
    <row r="9" spans="1:3" ht="18" customHeight="1" x14ac:dyDescent="0.15">
      <c r="A9" s="190" t="s">
        <v>546</v>
      </c>
      <c r="C9" s="191"/>
    </row>
    <row r="10" spans="1:3" ht="72" customHeight="1" x14ac:dyDescent="0.15">
      <c r="A10" s="551"/>
      <c r="B10" s="552"/>
      <c r="C10" s="553"/>
    </row>
    <row r="11" spans="1:3" ht="18" customHeight="1" x14ac:dyDescent="0.15">
      <c r="A11" s="190" t="s">
        <v>547</v>
      </c>
      <c r="C11" s="191"/>
    </row>
    <row r="12" spans="1:3" ht="198" customHeight="1" x14ac:dyDescent="0.15">
      <c r="A12" s="551"/>
      <c r="B12" s="552"/>
      <c r="C12" s="553"/>
    </row>
    <row r="13" spans="1:3" ht="18" customHeight="1" x14ac:dyDescent="0.15">
      <c r="A13" s="190" t="s">
        <v>96</v>
      </c>
      <c r="B13" s="299"/>
      <c r="C13" s="191"/>
    </row>
    <row r="14" spans="1:3" ht="18" customHeight="1" x14ac:dyDescent="0.15">
      <c r="A14" s="190" t="s">
        <v>548</v>
      </c>
      <c r="C14" s="300" t="s">
        <v>549</v>
      </c>
    </row>
    <row r="15" spans="1:3" ht="18" customHeight="1" x14ac:dyDescent="0.15">
      <c r="A15" s="190" t="s">
        <v>550</v>
      </c>
      <c r="C15" s="191"/>
    </row>
    <row r="16" spans="1:3" ht="90" customHeight="1" x14ac:dyDescent="0.15">
      <c r="A16" s="551"/>
      <c r="B16" s="552"/>
      <c r="C16" s="553"/>
    </row>
    <row r="17" spans="1:3" ht="18" customHeight="1" x14ac:dyDescent="0.15">
      <c r="A17" s="190" t="s">
        <v>551</v>
      </c>
      <c r="C17" s="191"/>
    </row>
    <row r="18" spans="1:3" ht="90" customHeight="1" x14ac:dyDescent="0.15">
      <c r="A18" s="551"/>
      <c r="B18" s="552"/>
      <c r="C18" s="553"/>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8F26-161F-4476-B1C0-5AE8D705E8EF}">
  <sheetPr>
    <tabColor theme="5" tint="0.59999389629810485"/>
    <pageSetUpPr fitToPage="1"/>
  </sheetPr>
  <dimension ref="A1:B17"/>
  <sheetViews>
    <sheetView view="pageBreakPreview" zoomScaleNormal="100" zoomScaleSheetLayoutView="100" workbookViewId="0">
      <selection activeCell="D3" sqref="D3"/>
    </sheetView>
  </sheetViews>
  <sheetFormatPr defaultRowHeight="19.5" customHeight="1" x14ac:dyDescent="0.15"/>
  <cols>
    <col min="1" max="1" width="36.625" style="197" customWidth="1"/>
    <col min="2" max="2" width="54.625" style="197" customWidth="1"/>
    <col min="3" max="250" width="9" style="197"/>
    <col min="251" max="251" width="11.375" style="197" customWidth="1"/>
    <col min="252" max="506" width="9" style="197"/>
    <col min="507" max="507" width="11.375" style="197" customWidth="1"/>
    <col min="508" max="762" width="9" style="197"/>
    <col min="763" max="763" width="11.375" style="197" customWidth="1"/>
    <col min="764" max="1018" width="9" style="197"/>
    <col min="1019" max="1019" width="11.375" style="197" customWidth="1"/>
    <col min="1020" max="1274" width="9" style="197"/>
    <col min="1275" max="1275" width="11.375" style="197" customWidth="1"/>
    <col min="1276" max="1530" width="9" style="197"/>
    <col min="1531" max="1531" width="11.375" style="197" customWidth="1"/>
    <col min="1532" max="1786" width="9" style="197"/>
    <col min="1787" max="1787" width="11.375" style="197" customWidth="1"/>
    <col min="1788" max="2042" width="9" style="197"/>
    <col min="2043" max="2043" width="11.375" style="197" customWidth="1"/>
    <col min="2044" max="2298" width="9" style="197"/>
    <col min="2299" max="2299" width="11.375" style="197" customWidth="1"/>
    <col min="2300" max="2554" width="9" style="197"/>
    <col min="2555" max="2555" width="11.375" style="197" customWidth="1"/>
    <col min="2556" max="2810" width="9" style="197"/>
    <col min="2811" max="2811" width="11.375" style="197" customWidth="1"/>
    <col min="2812" max="3066" width="9" style="197"/>
    <col min="3067" max="3067" width="11.375" style="197" customWidth="1"/>
    <col min="3068" max="3322" width="9" style="197"/>
    <col min="3323" max="3323" width="11.375" style="197" customWidth="1"/>
    <col min="3324" max="3578" width="9" style="197"/>
    <col min="3579" max="3579" width="11.375" style="197" customWidth="1"/>
    <col min="3580" max="3834" width="9" style="197"/>
    <col min="3835" max="3835" width="11.375" style="197" customWidth="1"/>
    <col min="3836" max="4090" width="9" style="197"/>
    <col min="4091" max="4091" width="11.375" style="197" customWidth="1"/>
    <col min="4092" max="4346" width="9" style="197"/>
    <col min="4347" max="4347" width="11.375" style="197" customWidth="1"/>
    <col min="4348" max="4602" width="9" style="197"/>
    <col min="4603" max="4603" width="11.375" style="197" customWidth="1"/>
    <col min="4604" max="4858" width="9" style="197"/>
    <col min="4859" max="4859" width="11.375" style="197" customWidth="1"/>
    <col min="4860" max="5114" width="9" style="197"/>
    <col min="5115" max="5115" width="11.375" style="197" customWidth="1"/>
    <col min="5116" max="5370" width="9" style="197"/>
    <col min="5371" max="5371" width="11.375" style="197" customWidth="1"/>
    <col min="5372" max="5626" width="9" style="197"/>
    <col min="5627" max="5627" width="11.375" style="197" customWidth="1"/>
    <col min="5628" max="5882" width="9" style="197"/>
    <col min="5883" max="5883" width="11.375" style="197" customWidth="1"/>
    <col min="5884" max="6138" width="9" style="197"/>
    <col min="6139" max="6139" width="11.375" style="197" customWidth="1"/>
    <col min="6140" max="6394" width="9" style="197"/>
    <col min="6395" max="6395" width="11.375" style="197" customWidth="1"/>
    <col min="6396" max="6650" width="9" style="197"/>
    <col min="6651" max="6651" width="11.375" style="197" customWidth="1"/>
    <col min="6652" max="6906" width="9" style="197"/>
    <col min="6907" max="6907" width="11.375" style="197" customWidth="1"/>
    <col min="6908" max="7162" width="9" style="197"/>
    <col min="7163" max="7163" width="11.375" style="197" customWidth="1"/>
    <col min="7164" max="7418" width="9" style="197"/>
    <col min="7419" max="7419" width="11.375" style="197" customWidth="1"/>
    <col min="7420" max="7674" width="9" style="197"/>
    <col min="7675" max="7675" width="11.375" style="197" customWidth="1"/>
    <col min="7676" max="7930" width="9" style="197"/>
    <col min="7931" max="7931" width="11.375" style="197" customWidth="1"/>
    <col min="7932" max="8186" width="9" style="197"/>
    <col min="8187" max="8187" width="11.375" style="197" customWidth="1"/>
    <col min="8188" max="8442" width="9" style="197"/>
    <col min="8443" max="8443" width="11.375" style="197" customWidth="1"/>
    <col min="8444" max="8698" width="9" style="197"/>
    <col min="8699" max="8699" width="11.375" style="197" customWidth="1"/>
    <col min="8700" max="8954" width="9" style="197"/>
    <col min="8955" max="8955" width="11.375" style="197" customWidth="1"/>
    <col min="8956" max="9210" width="9" style="197"/>
    <col min="9211" max="9211" width="11.375" style="197" customWidth="1"/>
    <col min="9212" max="9466" width="9" style="197"/>
    <col min="9467" max="9467" width="11.375" style="197" customWidth="1"/>
    <col min="9468" max="9722" width="9" style="197"/>
    <col min="9723" max="9723" width="11.375" style="197" customWidth="1"/>
    <col min="9724" max="9978" width="9" style="197"/>
    <col min="9979" max="9979" width="11.375" style="197" customWidth="1"/>
    <col min="9980" max="10234" width="9" style="197"/>
    <col min="10235" max="10235" width="11.375" style="197" customWidth="1"/>
    <col min="10236" max="10490" width="9" style="197"/>
    <col min="10491" max="10491" width="11.375" style="197" customWidth="1"/>
    <col min="10492" max="10746" width="9" style="197"/>
    <col min="10747" max="10747" width="11.375" style="197" customWidth="1"/>
    <col min="10748" max="11002" width="9" style="197"/>
    <col min="11003" max="11003" width="11.375" style="197" customWidth="1"/>
    <col min="11004" max="11258" width="9" style="197"/>
    <col min="11259" max="11259" width="11.375" style="197" customWidth="1"/>
    <col min="11260" max="11514" width="9" style="197"/>
    <col min="11515" max="11515" width="11.375" style="197" customWidth="1"/>
    <col min="11516" max="11770" width="9" style="197"/>
    <col min="11771" max="11771" width="11.375" style="197" customWidth="1"/>
    <col min="11772" max="12026" width="9" style="197"/>
    <col min="12027" max="12027" width="11.375" style="197" customWidth="1"/>
    <col min="12028" max="12282" width="9" style="197"/>
    <col min="12283" max="12283" width="11.375" style="197" customWidth="1"/>
    <col min="12284" max="12538" width="9" style="197"/>
    <col min="12539" max="12539" width="11.375" style="197" customWidth="1"/>
    <col min="12540" max="12794" width="9" style="197"/>
    <col min="12795" max="12795" width="11.375" style="197" customWidth="1"/>
    <col min="12796" max="13050" width="9" style="197"/>
    <col min="13051" max="13051" width="11.375" style="197" customWidth="1"/>
    <col min="13052" max="13306" width="9" style="197"/>
    <col min="13307" max="13307" width="11.375" style="197" customWidth="1"/>
    <col min="13308" max="13562" width="9" style="197"/>
    <col min="13563" max="13563" width="11.375" style="197" customWidth="1"/>
    <col min="13564" max="13818" width="9" style="197"/>
    <col min="13819" max="13819" width="11.375" style="197" customWidth="1"/>
    <col min="13820" max="14074" width="9" style="197"/>
    <col min="14075" max="14075" width="11.375" style="197" customWidth="1"/>
    <col min="14076" max="14330" width="9" style="197"/>
    <col min="14331" max="14331" width="11.375" style="197" customWidth="1"/>
    <col min="14332" max="14586" width="9" style="197"/>
    <col min="14587" max="14587" width="11.375" style="197" customWidth="1"/>
    <col min="14588" max="14842" width="9" style="197"/>
    <col min="14843" max="14843" width="11.375" style="197" customWidth="1"/>
    <col min="14844" max="15098" width="9" style="197"/>
    <col min="15099" max="15099" width="11.375" style="197" customWidth="1"/>
    <col min="15100" max="15354" width="9" style="197"/>
    <col min="15355" max="15355" width="11.375" style="197" customWidth="1"/>
    <col min="15356" max="15610" width="9" style="197"/>
    <col min="15611" max="15611" width="11.375" style="197" customWidth="1"/>
    <col min="15612" max="15866" width="9" style="197"/>
    <col min="15867" max="15867" width="11.375" style="197" customWidth="1"/>
    <col min="15868" max="16122" width="9" style="197"/>
    <col min="16123" max="16123" width="11.375" style="197" customWidth="1"/>
    <col min="16124" max="16384" width="9" style="197"/>
  </cols>
  <sheetData>
    <row r="1" spans="1:2" ht="17.25" x14ac:dyDescent="0.2">
      <c r="A1" s="301" t="s">
        <v>552</v>
      </c>
      <c r="B1" s="302"/>
    </row>
    <row r="2" spans="1:2" ht="17.25" x14ac:dyDescent="0.2">
      <c r="A2" s="185"/>
      <c r="B2" s="302"/>
    </row>
    <row r="3" spans="1:2" ht="14.25" x14ac:dyDescent="0.15">
      <c r="A3" s="550" t="s">
        <v>553</v>
      </c>
      <c r="B3" s="550"/>
    </row>
    <row r="4" spans="1:2" ht="14.25" x14ac:dyDescent="0.15">
      <c r="A4" s="302"/>
      <c r="B4" s="303"/>
    </row>
    <row r="5" spans="1:2" ht="20.100000000000001" customHeight="1" x14ac:dyDescent="0.15">
      <c r="A5" s="296" t="s">
        <v>93</v>
      </c>
      <c r="B5" s="304"/>
    </row>
    <row r="6" spans="1:2" ht="20.100000000000001" customHeight="1" x14ac:dyDescent="0.15">
      <c r="A6" s="298" t="s">
        <v>545</v>
      </c>
      <c r="B6" s="304"/>
    </row>
    <row r="7" spans="1:2" ht="13.5" x14ac:dyDescent="0.15">
      <c r="A7" s="302"/>
      <c r="B7" s="302"/>
    </row>
    <row r="8" spans="1:2" ht="18" customHeight="1" x14ac:dyDescent="0.15">
      <c r="A8" s="556" t="s">
        <v>94</v>
      </c>
      <c r="B8" s="557"/>
    </row>
    <row r="9" spans="1:2" ht="13.5" x14ac:dyDescent="0.15">
      <c r="A9" s="305" t="s">
        <v>554</v>
      </c>
      <c r="B9" s="306"/>
    </row>
    <row r="10" spans="1:2" ht="108" customHeight="1" x14ac:dyDescent="0.15">
      <c r="A10" s="554"/>
      <c r="B10" s="555"/>
    </row>
    <row r="11" spans="1:2" ht="13.5" x14ac:dyDescent="0.15">
      <c r="A11" s="305" t="s">
        <v>555</v>
      </c>
      <c r="B11" s="306"/>
    </row>
    <row r="12" spans="1:2" ht="108" customHeight="1" x14ac:dyDescent="0.15">
      <c r="A12" s="554"/>
      <c r="B12" s="555"/>
    </row>
    <row r="13" spans="1:2" ht="13.5" x14ac:dyDescent="0.15">
      <c r="A13" s="305" t="s">
        <v>95</v>
      </c>
      <c r="B13" s="306"/>
    </row>
    <row r="14" spans="1:2" ht="108" customHeight="1" x14ac:dyDescent="0.15">
      <c r="A14" s="554"/>
      <c r="B14" s="555"/>
    </row>
    <row r="15" spans="1:2" ht="13.5" x14ac:dyDescent="0.15">
      <c r="A15" s="305" t="s">
        <v>556</v>
      </c>
      <c r="B15" s="306"/>
    </row>
    <row r="16" spans="1:2" ht="108" customHeight="1" x14ac:dyDescent="0.15">
      <c r="A16" s="554"/>
      <c r="B16" s="555"/>
    </row>
    <row r="17" spans="1:2" ht="13.5" x14ac:dyDescent="0.15">
      <c r="A17" s="307"/>
      <c r="B17" s="308"/>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77F2-3039-45E3-8D84-47E0D450AE3A}">
  <sheetPr>
    <pageSetUpPr fitToPage="1"/>
  </sheetPr>
  <dimension ref="B1:O116"/>
  <sheetViews>
    <sheetView view="pageBreakPreview" zoomScale="85" zoomScaleNormal="150" zoomScaleSheetLayoutView="85" workbookViewId="0">
      <selection activeCell="C16" sqref="C16"/>
    </sheetView>
  </sheetViews>
  <sheetFormatPr defaultColWidth="7.875" defaultRowHeight="17.25" x14ac:dyDescent="0.15"/>
  <cols>
    <col min="1" max="1" width="2.875" style="273" customWidth="1"/>
    <col min="2" max="2" width="6.25" style="273" customWidth="1"/>
    <col min="3" max="4" width="13.25" style="273" customWidth="1"/>
    <col min="5" max="6" width="11.5" style="273" customWidth="1"/>
    <col min="7" max="7" width="16" style="273" customWidth="1"/>
    <col min="8" max="13" width="4.75" style="273" customWidth="1"/>
    <col min="14" max="14" width="2.25" style="273" customWidth="1"/>
    <col min="15" max="16384" width="7.875" style="273"/>
  </cols>
  <sheetData>
    <row r="1" spans="2:14" ht="20.100000000000001" customHeight="1" x14ac:dyDescent="0.15">
      <c r="B1" s="272" t="s">
        <v>500</v>
      </c>
    </row>
    <row r="2" spans="2:14" ht="20.100000000000001" customHeight="1" x14ac:dyDescent="0.15">
      <c r="B2" s="566" t="s">
        <v>501</v>
      </c>
      <c r="C2" s="566"/>
      <c r="D2" s="566"/>
      <c r="E2" s="566"/>
      <c r="F2" s="566"/>
      <c r="G2" s="566"/>
      <c r="H2" s="566"/>
      <c r="I2" s="566"/>
      <c r="J2" s="566"/>
      <c r="K2" s="566"/>
      <c r="L2" s="566"/>
      <c r="M2" s="566"/>
      <c r="N2" s="566"/>
    </row>
    <row r="3" spans="2:14" ht="20.100000000000001" customHeight="1" x14ac:dyDescent="0.15">
      <c r="B3" s="274"/>
      <c r="C3" s="274"/>
      <c r="D3" s="274"/>
      <c r="E3" s="274"/>
      <c r="F3" s="274"/>
      <c r="G3" s="274"/>
      <c r="H3" s="274"/>
      <c r="I3" s="274"/>
      <c r="J3" s="274"/>
      <c r="K3" s="274"/>
      <c r="L3" s="274"/>
      <c r="M3" s="274"/>
    </row>
    <row r="4" spans="2:14" ht="20.100000000000001" customHeight="1" x14ac:dyDescent="0.15">
      <c r="B4" s="275"/>
      <c r="C4" s="275"/>
      <c r="D4" s="275"/>
      <c r="E4" s="275"/>
      <c r="F4" s="275"/>
      <c r="G4" s="275"/>
      <c r="H4" s="276"/>
      <c r="I4" s="277" t="s">
        <v>224</v>
      </c>
      <c r="J4" s="277"/>
      <c r="K4" s="277" t="s">
        <v>225</v>
      </c>
      <c r="L4" s="277"/>
      <c r="M4" s="277" t="s">
        <v>435</v>
      </c>
    </row>
    <row r="5" spans="2:14" ht="20.100000000000001" customHeight="1" x14ac:dyDescent="0.15">
      <c r="B5" s="567"/>
      <c r="C5" s="567"/>
      <c r="D5" s="275" t="s">
        <v>502</v>
      </c>
      <c r="E5" s="275"/>
      <c r="F5" s="275"/>
      <c r="G5" s="275"/>
      <c r="H5" s="275"/>
      <c r="I5" s="275"/>
      <c r="J5" s="275"/>
      <c r="K5" s="275"/>
      <c r="L5" s="275"/>
      <c r="M5" s="275"/>
    </row>
    <row r="6" spans="2:14" ht="20.100000000000001" customHeight="1" x14ac:dyDescent="0.15">
      <c r="B6" s="278"/>
      <c r="C6" s="278"/>
      <c r="D6" s="278"/>
      <c r="E6" s="278"/>
      <c r="F6" s="278"/>
      <c r="G6" s="278"/>
      <c r="H6" s="278"/>
      <c r="I6" s="278"/>
      <c r="J6" s="278"/>
      <c r="K6" s="278"/>
      <c r="L6" s="278"/>
      <c r="M6" s="278"/>
    </row>
    <row r="7" spans="2:14" s="280" customFormat="1" ht="20.100000000000001" customHeight="1" x14ac:dyDescent="0.4">
      <c r="B7" s="568" t="s">
        <v>503</v>
      </c>
      <c r="C7" s="568"/>
      <c r="D7" s="568"/>
      <c r="E7" s="279" t="s">
        <v>504</v>
      </c>
      <c r="F7" s="569"/>
      <c r="G7" s="569"/>
      <c r="H7" s="569"/>
      <c r="I7" s="569"/>
      <c r="J7" s="569"/>
      <c r="K7" s="569"/>
      <c r="L7" s="569"/>
      <c r="M7" s="569"/>
    </row>
    <row r="8" spans="2:14" ht="20.100000000000001" customHeight="1" x14ac:dyDescent="0.35">
      <c r="B8" s="281"/>
      <c r="C8" s="281"/>
      <c r="D8" s="281"/>
      <c r="E8" s="282"/>
      <c r="F8" s="570"/>
      <c r="G8" s="570"/>
      <c r="H8" s="570"/>
      <c r="I8" s="570"/>
      <c r="J8" s="570"/>
      <c r="K8" s="570"/>
      <c r="L8" s="570"/>
      <c r="M8" s="570"/>
    </row>
    <row r="9" spans="2:14" ht="20.100000000000001" customHeight="1" x14ac:dyDescent="0.35">
      <c r="B9" s="281"/>
      <c r="C9" s="281"/>
      <c r="D9" s="281"/>
      <c r="E9" s="571" t="s">
        <v>505</v>
      </c>
      <c r="F9" s="571"/>
      <c r="G9" s="572"/>
      <c r="H9" s="572"/>
      <c r="I9" s="572"/>
      <c r="J9" s="572"/>
      <c r="K9" s="572"/>
      <c r="L9" s="572"/>
      <c r="M9" s="572"/>
    </row>
    <row r="10" spans="2:14" ht="20.100000000000001" customHeight="1" x14ac:dyDescent="0.35">
      <c r="E10" s="574"/>
      <c r="F10" s="574"/>
      <c r="G10" s="573"/>
      <c r="H10" s="573"/>
      <c r="I10" s="573"/>
      <c r="J10" s="573"/>
      <c r="K10" s="573"/>
      <c r="L10" s="573"/>
      <c r="M10" s="573"/>
    </row>
    <row r="11" spans="2:14" ht="20.100000000000001" customHeight="1" x14ac:dyDescent="0.15">
      <c r="B11" s="575"/>
      <c r="C11" s="575"/>
      <c r="D11" s="575"/>
      <c r="E11" s="575"/>
      <c r="F11" s="575"/>
      <c r="G11" s="575"/>
      <c r="H11" s="575"/>
      <c r="I11" s="575"/>
      <c r="J11" s="575"/>
      <c r="K11" s="575"/>
      <c r="L11" s="575"/>
      <c r="M11" s="575"/>
    </row>
    <row r="12" spans="2:14" ht="20.100000000000001" customHeight="1" x14ac:dyDescent="0.15">
      <c r="B12" s="283"/>
      <c r="C12" s="283"/>
      <c r="D12" s="283"/>
      <c r="E12" s="283"/>
      <c r="F12" s="283"/>
      <c r="G12" s="283"/>
      <c r="H12" s="283"/>
      <c r="I12" s="283"/>
      <c r="J12" s="283"/>
      <c r="K12" s="283"/>
      <c r="L12" s="283"/>
      <c r="M12" s="283"/>
    </row>
    <row r="13" spans="2:14" s="286" customFormat="1" ht="20.100000000000001" customHeight="1" x14ac:dyDescent="0.15">
      <c r="B13" s="284" t="s">
        <v>506</v>
      </c>
      <c r="C13" s="285"/>
      <c r="D13" s="285"/>
      <c r="E13" s="285"/>
      <c r="F13" s="285"/>
      <c r="G13" s="285"/>
      <c r="H13" s="285"/>
      <c r="I13" s="285"/>
      <c r="J13" s="285"/>
      <c r="K13" s="285"/>
      <c r="L13" s="285"/>
      <c r="M13" s="285"/>
    </row>
    <row r="14" spans="2:14" ht="20.100000000000001" customHeight="1" x14ac:dyDescent="0.15"/>
    <row r="15" spans="2:14" ht="30" customHeight="1" x14ac:dyDescent="0.15">
      <c r="C15" s="287"/>
      <c r="D15" s="576" t="s">
        <v>507</v>
      </c>
      <c r="E15" s="577"/>
      <c r="F15" s="577"/>
      <c r="G15" s="577"/>
      <c r="H15" s="577"/>
      <c r="I15" s="577"/>
      <c r="J15" s="578"/>
    </row>
    <row r="16" spans="2:14" ht="30" customHeight="1" x14ac:dyDescent="0.15">
      <c r="C16" s="287" t="s">
        <v>567</v>
      </c>
      <c r="D16" s="579" t="s">
        <v>508</v>
      </c>
      <c r="E16" s="579"/>
      <c r="F16" s="579"/>
      <c r="G16" s="579"/>
      <c r="H16" s="579"/>
      <c r="I16" s="579"/>
      <c r="J16" s="579"/>
    </row>
    <row r="17" spans="2:15" ht="30" customHeight="1" x14ac:dyDescent="0.15">
      <c r="C17" s="287"/>
      <c r="D17" s="579" t="s">
        <v>509</v>
      </c>
      <c r="E17" s="579"/>
      <c r="F17" s="579"/>
      <c r="G17" s="579"/>
      <c r="H17" s="579"/>
      <c r="I17" s="579"/>
      <c r="J17" s="579"/>
    </row>
    <row r="18" spans="2:15" ht="30" customHeight="1" x14ac:dyDescent="0.15">
      <c r="C18" s="287"/>
      <c r="D18" s="579" t="s">
        <v>510</v>
      </c>
      <c r="E18" s="579"/>
      <c r="F18" s="579"/>
      <c r="G18" s="579"/>
      <c r="H18" s="579"/>
      <c r="I18" s="579"/>
      <c r="J18" s="579"/>
    </row>
    <row r="19" spans="2:15" s="288" customFormat="1" ht="30" customHeight="1" x14ac:dyDescent="0.15">
      <c r="C19" s="289"/>
      <c r="D19" s="561" t="s">
        <v>511</v>
      </c>
      <c r="E19" s="562"/>
      <c r="F19" s="562"/>
      <c r="G19" s="562"/>
      <c r="H19" s="562"/>
      <c r="I19" s="562"/>
      <c r="J19" s="563"/>
    </row>
    <row r="20" spans="2:15" s="288" customFormat="1" ht="30" customHeight="1" x14ac:dyDescent="0.15">
      <c r="C20" s="289"/>
      <c r="D20" s="561" t="s">
        <v>512</v>
      </c>
      <c r="E20" s="562"/>
      <c r="F20" s="562"/>
      <c r="G20" s="562"/>
      <c r="H20" s="562"/>
      <c r="I20" s="562"/>
      <c r="J20" s="563"/>
    </row>
    <row r="21" spans="2:15" s="288" customFormat="1" ht="30" customHeight="1" x14ac:dyDescent="0.15">
      <c r="C21" s="289"/>
      <c r="D21" s="564" t="s">
        <v>513</v>
      </c>
      <c r="E21" s="564"/>
      <c r="F21" s="564"/>
      <c r="G21" s="564"/>
      <c r="H21" s="564"/>
      <c r="I21" s="564"/>
      <c r="J21" s="564"/>
    </row>
    <row r="22" spans="2:15" s="272" customFormat="1" ht="30" customHeight="1" x14ac:dyDescent="0.15">
      <c r="C22" s="272" t="s">
        <v>514</v>
      </c>
    </row>
    <row r="23" spans="2:15" ht="30" customHeight="1" x14ac:dyDescent="0.15"/>
    <row r="24" spans="2:15" x14ac:dyDescent="0.15">
      <c r="C24" s="290"/>
      <c r="D24" s="290"/>
      <c r="E24" s="290"/>
      <c r="F24" s="290"/>
      <c r="G24" s="290"/>
      <c r="H24" s="290"/>
      <c r="I24" s="290"/>
      <c r="J24" s="290"/>
      <c r="K24" s="290"/>
      <c r="L24" s="290"/>
      <c r="M24" s="290"/>
      <c r="N24" s="290"/>
      <c r="O24" s="290"/>
    </row>
    <row r="25" spans="2:15" x14ac:dyDescent="0.15">
      <c r="B25" s="290"/>
      <c r="C25" s="290"/>
      <c r="D25" s="290"/>
      <c r="E25" s="290"/>
      <c r="F25" s="290"/>
      <c r="G25" s="290"/>
      <c r="H25" s="290"/>
      <c r="I25" s="290"/>
      <c r="J25" s="290"/>
      <c r="K25" s="290"/>
      <c r="L25" s="290"/>
      <c r="M25" s="290"/>
      <c r="N25" s="290"/>
      <c r="O25" s="290"/>
    </row>
    <row r="26" spans="2:15" x14ac:dyDescent="0.15">
      <c r="B26" s="290" t="s">
        <v>515</v>
      </c>
      <c r="C26" s="290"/>
      <c r="D26" s="290"/>
      <c r="E26" s="290"/>
      <c r="F26" s="290"/>
      <c r="G26" s="290"/>
      <c r="H26" s="290"/>
      <c r="I26" s="290"/>
      <c r="J26" s="290"/>
      <c r="K26" s="290"/>
      <c r="L26" s="290"/>
      <c r="M26" s="290"/>
      <c r="N26" s="290"/>
      <c r="O26" s="290"/>
    </row>
    <row r="27" spans="2:15" ht="39" customHeight="1" x14ac:dyDescent="0.15">
      <c r="B27" s="290"/>
      <c r="C27" s="565" t="s">
        <v>516</v>
      </c>
      <c r="D27" s="565"/>
      <c r="E27" s="565"/>
      <c r="F27" s="565"/>
      <c r="G27" s="565"/>
      <c r="H27" s="565"/>
      <c r="I27" s="565"/>
      <c r="J27" s="565"/>
      <c r="K27" s="565"/>
      <c r="L27" s="565"/>
      <c r="M27" s="565"/>
      <c r="N27" s="565"/>
      <c r="O27" s="565"/>
    </row>
    <row r="28" spans="2:15" x14ac:dyDescent="0.15">
      <c r="B28" s="290"/>
      <c r="C28" s="290"/>
      <c r="D28" s="290"/>
      <c r="E28" s="290"/>
      <c r="F28" s="290"/>
      <c r="G28" s="290"/>
      <c r="H28" s="290"/>
      <c r="I28" s="290"/>
      <c r="J28" s="290"/>
      <c r="K28" s="290"/>
      <c r="L28" s="290"/>
      <c r="M28" s="290"/>
      <c r="N28" s="290"/>
      <c r="O28" s="290"/>
    </row>
    <row r="29" spans="2:15" x14ac:dyDescent="0.15">
      <c r="B29" s="291" t="s">
        <v>517</v>
      </c>
      <c r="C29" s="292" t="s">
        <v>518</v>
      </c>
      <c r="D29" s="292"/>
      <c r="E29" s="292"/>
      <c r="F29" s="292"/>
      <c r="G29" s="292"/>
      <c r="H29" s="292"/>
      <c r="I29" s="292"/>
      <c r="J29" s="292"/>
      <c r="K29" s="292"/>
      <c r="L29" s="292"/>
      <c r="M29" s="292"/>
      <c r="N29" s="292"/>
      <c r="O29" s="292"/>
    </row>
    <row r="30" spans="2:15" ht="19.899999999999999" customHeight="1" x14ac:dyDescent="0.15">
      <c r="B30" s="292" t="s">
        <v>519</v>
      </c>
      <c r="C30" s="558" t="s">
        <v>520</v>
      </c>
      <c r="D30" s="558"/>
      <c r="E30" s="558"/>
      <c r="F30" s="558"/>
      <c r="G30" s="558"/>
      <c r="H30" s="558"/>
      <c r="I30" s="558"/>
      <c r="J30" s="558"/>
      <c r="K30" s="558"/>
      <c r="L30" s="558"/>
      <c r="M30" s="558"/>
      <c r="N30" s="558"/>
      <c r="O30" s="558"/>
    </row>
    <row r="31" spans="2:15" ht="30" customHeight="1" x14ac:dyDescent="0.15">
      <c r="B31" s="292" t="s">
        <v>521</v>
      </c>
      <c r="C31" s="558" t="s">
        <v>522</v>
      </c>
      <c r="D31" s="558"/>
      <c r="E31" s="558"/>
      <c r="F31" s="558"/>
      <c r="G31" s="558"/>
      <c r="H31" s="558"/>
      <c r="I31" s="558"/>
      <c r="J31" s="558"/>
      <c r="K31" s="558"/>
      <c r="L31" s="558"/>
      <c r="M31" s="558"/>
      <c r="N31" s="558"/>
      <c r="O31" s="558"/>
    </row>
    <row r="32" spans="2:15" ht="14.45" customHeight="1" x14ac:dyDescent="0.15">
      <c r="B32" s="292" t="s">
        <v>523</v>
      </c>
      <c r="C32" s="558" t="s">
        <v>524</v>
      </c>
      <c r="D32" s="558"/>
      <c r="E32" s="558"/>
      <c r="F32" s="558"/>
      <c r="G32" s="558"/>
      <c r="H32" s="558"/>
      <c r="I32" s="558"/>
      <c r="J32" s="558"/>
      <c r="K32" s="558"/>
      <c r="L32" s="558"/>
      <c r="M32" s="558"/>
      <c r="N32" s="558"/>
      <c r="O32" s="558"/>
    </row>
    <row r="33" spans="2:15" ht="29.45" customHeight="1" x14ac:dyDescent="0.15">
      <c r="B33" s="292" t="s">
        <v>525</v>
      </c>
      <c r="C33" s="558" t="s">
        <v>526</v>
      </c>
      <c r="D33" s="558"/>
      <c r="E33" s="558"/>
      <c r="F33" s="558"/>
      <c r="G33" s="558"/>
      <c r="H33" s="558"/>
      <c r="I33" s="558"/>
      <c r="J33" s="558"/>
      <c r="K33" s="558"/>
      <c r="L33" s="558"/>
      <c r="M33" s="558"/>
      <c r="N33" s="558"/>
      <c r="O33" s="558"/>
    </row>
    <row r="34" spans="2:15" ht="30.6" customHeight="1" x14ac:dyDescent="0.15">
      <c r="B34" s="292" t="s">
        <v>527</v>
      </c>
      <c r="C34" s="558" t="s">
        <v>528</v>
      </c>
      <c r="D34" s="558"/>
      <c r="E34" s="558"/>
      <c r="F34" s="558"/>
      <c r="G34" s="558"/>
      <c r="H34" s="558"/>
      <c r="I34" s="558"/>
      <c r="J34" s="558"/>
      <c r="K34" s="558"/>
      <c r="L34" s="558"/>
      <c r="M34" s="558"/>
      <c r="N34" s="558"/>
      <c r="O34" s="558"/>
    </row>
    <row r="35" spans="2:15" ht="136.9" customHeight="1" x14ac:dyDescent="0.15">
      <c r="B35" s="292" t="s">
        <v>529</v>
      </c>
      <c r="C35" s="558" t="s">
        <v>530</v>
      </c>
      <c r="D35" s="558"/>
      <c r="E35" s="558"/>
      <c r="F35" s="558"/>
      <c r="G35" s="558"/>
      <c r="H35" s="558"/>
      <c r="I35" s="558"/>
      <c r="J35" s="558"/>
      <c r="K35" s="558"/>
      <c r="L35" s="558"/>
      <c r="M35" s="558"/>
      <c r="N35" s="558"/>
      <c r="O35" s="558"/>
    </row>
    <row r="36" spans="2:15" ht="60.6" customHeight="1" x14ac:dyDescent="0.15">
      <c r="B36" s="292" t="s">
        <v>531</v>
      </c>
      <c r="C36" s="558" t="s">
        <v>532</v>
      </c>
      <c r="D36" s="558"/>
      <c r="E36" s="558"/>
      <c r="F36" s="558"/>
      <c r="G36" s="558"/>
      <c r="H36" s="558"/>
      <c r="I36" s="558"/>
      <c r="J36" s="558"/>
      <c r="K36" s="558"/>
      <c r="L36" s="558"/>
      <c r="M36" s="558"/>
      <c r="N36" s="558"/>
      <c r="O36" s="558"/>
    </row>
    <row r="37" spans="2:15" ht="90.6" customHeight="1" x14ac:dyDescent="0.15">
      <c r="B37" s="292" t="s">
        <v>533</v>
      </c>
      <c r="C37" s="558" t="s">
        <v>534</v>
      </c>
      <c r="D37" s="558"/>
      <c r="E37" s="558"/>
      <c r="F37" s="558"/>
      <c r="G37" s="558"/>
      <c r="H37" s="558"/>
      <c r="I37" s="558"/>
      <c r="J37" s="558"/>
      <c r="K37" s="558"/>
      <c r="L37" s="558"/>
      <c r="M37" s="558"/>
      <c r="N37" s="558"/>
      <c r="O37" s="558"/>
    </row>
    <row r="38" spans="2:15" ht="63" customHeight="1" x14ac:dyDescent="0.15">
      <c r="B38" s="292" t="s">
        <v>535</v>
      </c>
      <c r="C38" s="558" t="s">
        <v>536</v>
      </c>
      <c r="D38" s="558"/>
      <c r="E38" s="558"/>
      <c r="F38" s="558"/>
      <c r="G38" s="558"/>
      <c r="H38" s="558"/>
      <c r="I38" s="558"/>
      <c r="J38" s="558"/>
      <c r="K38" s="558"/>
      <c r="L38" s="558"/>
      <c r="M38" s="558"/>
      <c r="N38" s="558"/>
      <c r="O38" s="558"/>
    </row>
    <row r="39" spans="2:15" x14ac:dyDescent="0.15">
      <c r="B39" s="292" t="s">
        <v>537</v>
      </c>
      <c r="C39" s="558" t="s">
        <v>538</v>
      </c>
      <c r="D39" s="558"/>
      <c r="E39" s="558"/>
      <c r="F39" s="558"/>
      <c r="G39" s="558"/>
      <c r="H39" s="558"/>
      <c r="I39" s="558"/>
      <c r="J39" s="558"/>
      <c r="K39" s="558"/>
      <c r="L39" s="558"/>
      <c r="M39" s="558"/>
      <c r="N39" s="558"/>
      <c r="O39" s="558"/>
    </row>
    <row r="40" spans="2:15" x14ac:dyDescent="0.15">
      <c r="B40" s="292" t="s">
        <v>539</v>
      </c>
      <c r="C40" s="558" t="s">
        <v>540</v>
      </c>
      <c r="D40" s="558"/>
      <c r="E40" s="558"/>
      <c r="F40" s="558"/>
      <c r="G40" s="558"/>
      <c r="H40" s="558"/>
      <c r="I40" s="558"/>
      <c r="J40" s="558"/>
      <c r="K40" s="558"/>
      <c r="L40" s="558"/>
      <c r="M40" s="558"/>
      <c r="N40" s="558"/>
      <c r="O40" s="558"/>
    </row>
    <row r="41" spans="2:15" x14ac:dyDescent="0.15">
      <c r="B41" s="292" t="s">
        <v>541</v>
      </c>
      <c r="C41" s="558" t="s">
        <v>542</v>
      </c>
      <c r="D41" s="558"/>
      <c r="E41" s="558"/>
      <c r="F41" s="558"/>
      <c r="G41" s="558"/>
      <c r="H41" s="558"/>
      <c r="I41" s="558"/>
      <c r="J41" s="558"/>
      <c r="K41" s="558"/>
      <c r="L41" s="558"/>
      <c r="M41" s="558"/>
      <c r="N41" s="558"/>
      <c r="O41" s="558"/>
    </row>
    <row r="42" spans="2:15" x14ac:dyDescent="0.15">
      <c r="B42" s="560"/>
      <c r="C42" s="560"/>
      <c r="D42" s="560"/>
      <c r="E42" s="560"/>
      <c r="F42" s="560"/>
      <c r="G42" s="560"/>
      <c r="H42" s="560"/>
      <c r="I42" s="560"/>
      <c r="J42" s="560"/>
      <c r="K42" s="560"/>
      <c r="L42" s="560"/>
      <c r="M42" s="560"/>
      <c r="N42" s="560"/>
      <c r="O42" s="560"/>
    </row>
    <row r="43" spans="2:15" x14ac:dyDescent="0.15">
      <c r="B43" s="293"/>
      <c r="C43" s="294"/>
      <c r="D43" s="294"/>
      <c r="E43" s="294"/>
      <c r="F43" s="294"/>
      <c r="G43" s="294"/>
      <c r="H43" s="294"/>
      <c r="I43" s="294"/>
      <c r="J43" s="294"/>
      <c r="K43" s="294"/>
      <c r="L43" s="294"/>
      <c r="M43" s="294"/>
      <c r="N43" s="294"/>
      <c r="O43" s="294"/>
    </row>
    <row r="44" spans="2:15" x14ac:dyDescent="0.15">
      <c r="B44" s="292"/>
      <c r="C44" s="558"/>
      <c r="D44" s="558"/>
      <c r="E44" s="558"/>
      <c r="F44" s="558"/>
      <c r="G44" s="558"/>
      <c r="H44" s="558"/>
      <c r="I44" s="558"/>
      <c r="J44" s="558"/>
      <c r="K44" s="558"/>
      <c r="L44" s="558"/>
      <c r="M44" s="558"/>
      <c r="N44" s="558"/>
      <c r="O44" s="558"/>
    </row>
    <row r="45" spans="2:15" x14ac:dyDescent="0.15">
      <c r="B45" s="292"/>
      <c r="C45" s="558"/>
      <c r="D45" s="558"/>
      <c r="E45" s="558"/>
      <c r="F45" s="558"/>
      <c r="G45" s="558"/>
      <c r="H45" s="558"/>
      <c r="I45" s="558"/>
      <c r="J45" s="558"/>
      <c r="K45" s="558"/>
      <c r="L45" s="558"/>
      <c r="M45" s="558"/>
      <c r="N45" s="558"/>
      <c r="O45" s="558"/>
    </row>
    <row r="46" spans="2:15" x14ac:dyDescent="0.15">
      <c r="B46" s="292"/>
      <c r="C46" s="558"/>
      <c r="D46" s="558"/>
      <c r="E46" s="558"/>
      <c r="F46" s="558"/>
      <c r="G46" s="558"/>
      <c r="H46" s="558"/>
      <c r="I46" s="558"/>
      <c r="J46" s="558"/>
      <c r="K46" s="558"/>
      <c r="L46" s="558"/>
      <c r="M46" s="558"/>
      <c r="N46" s="558"/>
      <c r="O46" s="558"/>
    </row>
    <row r="47" spans="2:15" x14ac:dyDescent="0.15">
      <c r="B47" s="292"/>
      <c r="C47" s="558"/>
      <c r="D47" s="558"/>
      <c r="E47" s="558"/>
      <c r="F47" s="558"/>
      <c r="G47" s="558"/>
      <c r="H47" s="558"/>
      <c r="I47" s="558"/>
      <c r="J47" s="558"/>
      <c r="K47" s="558"/>
      <c r="L47" s="558"/>
      <c r="M47" s="558"/>
      <c r="N47" s="558"/>
      <c r="O47" s="558"/>
    </row>
    <row r="48" spans="2:15" x14ac:dyDescent="0.15">
      <c r="B48" s="290"/>
      <c r="C48" s="559"/>
      <c r="D48" s="559"/>
      <c r="E48" s="559"/>
      <c r="F48" s="559"/>
      <c r="G48" s="559"/>
      <c r="H48" s="559"/>
      <c r="I48" s="559"/>
      <c r="J48" s="559"/>
      <c r="K48" s="559"/>
      <c r="L48" s="559"/>
      <c r="M48" s="559"/>
      <c r="N48" s="559"/>
      <c r="O48" s="559"/>
    </row>
    <row r="49" spans="2:15" x14ac:dyDescent="0.15">
      <c r="B49" s="290"/>
      <c r="C49" s="290"/>
      <c r="D49" s="290"/>
      <c r="E49" s="290"/>
      <c r="F49" s="290"/>
      <c r="G49" s="290"/>
      <c r="H49" s="290"/>
      <c r="I49" s="290"/>
      <c r="J49" s="290"/>
      <c r="K49" s="290"/>
      <c r="L49" s="290"/>
      <c r="M49" s="290"/>
      <c r="N49" s="290"/>
      <c r="O49" s="290"/>
    </row>
    <row r="50" spans="2:15" x14ac:dyDescent="0.15">
      <c r="B50" s="290"/>
      <c r="C50" s="290"/>
      <c r="D50" s="290"/>
      <c r="E50" s="290"/>
      <c r="F50" s="290"/>
      <c r="G50" s="290"/>
      <c r="H50" s="290"/>
      <c r="I50" s="290"/>
      <c r="J50" s="290"/>
      <c r="K50" s="290"/>
      <c r="L50" s="290"/>
      <c r="M50" s="290"/>
      <c r="N50" s="290"/>
      <c r="O50" s="290"/>
    </row>
    <row r="51" spans="2:15" x14ac:dyDescent="0.15">
      <c r="B51" s="290"/>
      <c r="C51" s="290"/>
      <c r="D51" s="290"/>
      <c r="E51" s="290"/>
      <c r="F51" s="290"/>
      <c r="G51" s="290"/>
      <c r="H51" s="290"/>
      <c r="I51" s="290"/>
      <c r="J51" s="290"/>
      <c r="K51" s="290"/>
      <c r="L51" s="290"/>
      <c r="M51" s="290"/>
      <c r="N51" s="290"/>
      <c r="O51" s="290"/>
    </row>
    <row r="52" spans="2:15" x14ac:dyDescent="0.15">
      <c r="B52" s="290"/>
      <c r="C52" s="290"/>
      <c r="D52" s="290"/>
      <c r="E52" s="290"/>
      <c r="F52" s="290"/>
      <c r="G52" s="290"/>
      <c r="H52" s="290"/>
      <c r="I52" s="290"/>
      <c r="J52" s="290"/>
      <c r="K52" s="290"/>
      <c r="L52" s="290"/>
      <c r="M52" s="290"/>
      <c r="N52" s="290"/>
      <c r="O52" s="290"/>
    </row>
    <row r="53" spans="2:15" ht="3" customHeight="1" x14ac:dyDescent="0.15">
      <c r="B53" s="290"/>
      <c r="C53" s="290"/>
      <c r="D53" s="290"/>
      <c r="E53" s="290"/>
      <c r="F53" s="290"/>
      <c r="G53" s="290"/>
      <c r="H53" s="290"/>
      <c r="I53" s="290"/>
      <c r="J53" s="290"/>
      <c r="K53" s="290"/>
      <c r="L53" s="290"/>
      <c r="M53" s="290"/>
      <c r="N53" s="290"/>
      <c r="O53" s="290"/>
    </row>
    <row r="54" spans="2:15" hidden="1" x14ac:dyDescent="0.15">
      <c r="B54" s="290"/>
      <c r="C54" s="290"/>
      <c r="D54" s="290"/>
      <c r="E54" s="290"/>
      <c r="F54" s="290"/>
      <c r="G54" s="290"/>
      <c r="H54" s="290"/>
      <c r="I54" s="290"/>
      <c r="J54" s="290"/>
      <c r="K54" s="290"/>
      <c r="L54" s="290"/>
      <c r="M54" s="290"/>
      <c r="N54" s="290"/>
      <c r="O54" s="290"/>
    </row>
    <row r="55" spans="2:15" x14ac:dyDescent="0.15">
      <c r="B55" s="290"/>
      <c r="C55" s="290"/>
      <c r="D55" s="290"/>
      <c r="E55" s="290"/>
      <c r="F55" s="290"/>
      <c r="G55" s="290"/>
      <c r="H55" s="290"/>
      <c r="I55" s="290"/>
      <c r="J55" s="290"/>
      <c r="K55" s="290"/>
      <c r="L55" s="290"/>
      <c r="M55" s="290"/>
      <c r="N55" s="290"/>
      <c r="O55" s="290"/>
    </row>
    <row r="56" spans="2:15" x14ac:dyDescent="0.15">
      <c r="B56" s="290"/>
      <c r="C56" s="290"/>
      <c r="D56" s="290"/>
      <c r="E56" s="290"/>
      <c r="F56" s="290"/>
      <c r="G56" s="290"/>
      <c r="H56" s="290"/>
      <c r="I56" s="290"/>
      <c r="J56" s="290"/>
      <c r="K56" s="290"/>
      <c r="L56" s="290"/>
      <c r="M56" s="290"/>
      <c r="N56" s="290"/>
      <c r="O56" s="290"/>
    </row>
    <row r="57" spans="2:15" x14ac:dyDescent="0.15">
      <c r="B57" s="290"/>
      <c r="C57" s="290"/>
      <c r="D57" s="290"/>
      <c r="E57" s="290"/>
      <c r="F57" s="290"/>
      <c r="G57" s="290"/>
      <c r="H57" s="290"/>
      <c r="I57" s="290"/>
      <c r="J57" s="290"/>
      <c r="K57" s="290"/>
      <c r="L57" s="290"/>
      <c r="M57" s="290"/>
      <c r="N57" s="290"/>
      <c r="O57" s="290"/>
    </row>
    <row r="58" spans="2:15" x14ac:dyDescent="0.15">
      <c r="B58" s="290"/>
      <c r="C58" s="290"/>
      <c r="D58" s="290"/>
      <c r="E58" s="290"/>
      <c r="F58" s="290"/>
      <c r="G58" s="290"/>
      <c r="H58" s="290"/>
      <c r="I58" s="290"/>
      <c r="J58" s="290"/>
      <c r="K58" s="290"/>
      <c r="L58" s="290"/>
      <c r="M58" s="290"/>
      <c r="N58" s="290"/>
      <c r="O58" s="290"/>
    </row>
    <row r="59" spans="2:15" x14ac:dyDescent="0.15">
      <c r="B59" s="290"/>
      <c r="C59" s="290"/>
      <c r="D59" s="290"/>
      <c r="E59" s="290"/>
      <c r="F59" s="290"/>
      <c r="G59" s="290"/>
      <c r="H59" s="290"/>
      <c r="I59" s="290"/>
      <c r="J59" s="290"/>
      <c r="K59" s="290"/>
      <c r="L59" s="290"/>
      <c r="M59" s="290"/>
      <c r="N59" s="290"/>
      <c r="O59" s="290"/>
    </row>
    <row r="60" spans="2:15" x14ac:dyDescent="0.15">
      <c r="B60" s="290"/>
      <c r="C60" s="290"/>
      <c r="D60" s="290"/>
      <c r="E60" s="290"/>
      <c r="F60" s="290"/>
      <c r="G60" s="290"/>
      <c r="H60" s="290"/>
      <c r="I60" s="290"/>
      <c r="J60" s="290"/>
      <c r="K60" s="290"/>
      <c r="L60" s="290"/>
      <c r="M60" s="290"/>
      <c r="N60" s="290"/>
      <c r="O60" s="290"/>
    </row>
    <row r="61" spans="2:15" x14ac:dyDescent="0.15">
      <c r="B61" s="290"/>
      <c r="C61" s="290"/>
      <c r="D61" s="290"/>
      <c r="E61" s="290"/>
      <c r="F61" s="290"/>
      <c r="G61" s="290"/>
      <c r="H61" s="290"/>
      <c r="I61" s="290"/>
      <c r="J61" s="290"/>
      <c r="K61" s="290"/>
      <c r="L61" s="290"/>
      <c r="M61" s="290"/>
      <c r="N61" s="290"/>
      <c r="O61" s="290"/>
    </row>
    <row r="62" spans="2:15" x14ac:dyDescent="0.15">
      <c r="B62" s="290"/>
      <c r="C62" s="290"/>
      <c r="D62" s="290"/>
      <c r="E62" s="290"/>
      <c r="F62" s="290"/>
      <c r="G62" s="290"/>
      <c r="H62" s="290"/>
      <c r="I62" s="290"/>
      <c r="J62" s="290"/>
      <c r="K62" s="290"/>
      <c r="L62" s="290"/>
      <c r="M62" s="290"/>
      <c r="N62" s="290"/>
      <c r="O62" s="290"/>
    </row>
    <row r="63" spans="2:15" x14ac:dyDescent="0.15">
      <c r="B63" s="290"/>
      <c r="C63" s="290"/>
      <c r="D63" s="290"/>
      <c r="E63" s="290"/>
      <c r="F63" s="290"/>
      <c r="G63" s="290"/>
      <c r="H63" s="290"/>
      <c r="I63" s="290"/>
      <c r="J63" s="290"/>
      <c r="K63" s="290"/>
      <c r="L63" s="290"/>
      <c r="M63" s="290"/>
      <c r="N63" s="290"/>
      <c r="O63" s="290"/>
    </row>
    <row r="64" spans="2:15" x14ac:dyDescent="0.15">
      <c r="B64" s="290"/>
      <c r="C64" s="290"/>
      <c r="D64" s="290"/>
      <c r="E64" s="290"/>
      <c r="F64" s="290"/>
      <c r="G64" s="290"/>
      <c r="H64" s="290"/>
      <c r="I64" s="290"/>
      <c r="J64" s="290"/>
      <c r="K64" s="290"/>
      <c r="L64" s="290"/>
      <c r="M64" s="290"/>
      <c r="N64" s="290"/>
      <c r="O64" s="290"/>
    </row>
    <row r="65" spans="2:15" x14ac:dyDescent="0.15">
      <c r="B65" s="290"/>
      <c r="C65" s="290"/>
      <c r="D65" s="290"/>
      <c r="E65" s="290"/>
      <c r="F65" s="290"/>
      <c r="G65" s="290"/>
      <c r="H65" s="290"/>
      <c r="I65" s="290"/>
      <c r="J65" s="290"/>
      <c r="K65" s="290"/>
      <c r="L65" s="290"/>
      <c r="M65" s="290"/>
      <c r="N65" s="290"/>
      <c r="O65" s="290"/>
    </row>
    <row r="66" spans="2:15" x14ac:dyDescent="0.15">
      <c r="B66" s="290"/>
      <c r="C66" s="290"/>
      <c r="D66" s="290"/>
      <c r="E66" s="290"/>
      <c r="F66" s="290"/>
      <c r="G66" s="290"/>
      <c r="H66" s="290"/>
      <c r="I66" s="290"/>
      <c r="J66" s="290"/>
      <c r="K66" s="290"/>
      <c r="L66" s="290"/>
      <c r="M66" s="290"/>
      <c r="N66" s="290"/>
      <c r="O66" s="290"/>
    </row>
    <row r="67" spans="2:15" x14ac:dyDescent="0.15">
      <c r="B67" s="290"/>
      <c r="C67" s="290"/>
      <c r="D67" s="290"/>
      <c r="E67" s="290"/>
      <c r="F67" s="290"/>
      <c r="G67" s="290"/>
      <c r="H67" s="290"/>
      <c r="I67" s="290"/>
      <c r="J67" s="290"/>
      <c r="K67" s="290"/>
      <c r="L67" s="290"/>
      <c r="M67" s="290"/>
      <c r="N67" s="290"/>
      <c r="O67" s="290"/>
    </row>
    <row r="68" spans="2:15" x14ac:dyDescent="0.15">
      <c r="B68" s="290"/>
      <c r="C68" s="290"/>
      <c r="D68" s="290"/>
      <c r="E68" s="290"/>
      <c r="F68" s="290"/>
      <c r="G68" s="290"/>
      <c r="H68" s="290"/>
      <c r="I68" s="290"/>
      <c r="J68" s="290"/>
      <c r="K68" s="290"/>
      <c r="L68" s="290"/>
      <c r="M68" s="290"/>
      <c r="N68" s="290"/>
      <c r="O68" s="290"/>
    </row>
    <row r="69" spans="2:15" x14ac:dyDescent="0.15">
      <c r="B69" s="290"/>
      <c r="C69" s="290"/>
      <c r="D69" s="290"/>
      <c r="E69" s="290"/>
      <c r="F69" s="290"/>
      <c r="G69" s="290"/>
      <c r="H69" s="290"/>
      <c r="I69" s="290"/>
      <c r="J69" s="290"/>
      <c r="K69" s="290"/>
      <c r="L69" s="290"/>
      <c r="M69" s="290"/>
      <c r="N69" s="290"/>
      <c r="O69" s="290"/>
    </row>
    <row r="70" spans="2:15" x14ac:dyDescent="0.15">
      <c r="B70" s="290"/>
      <c r="C70" s="290"/>
      <c r="D70" s="290"/>
      <c r="E70" s="290"/>
      <c r="F70" s="290"/>
      <c r="G70" s="290"/>
      <c r="H70" s="290"/>
      <c r="I70" s="290"/>
      <c r="J70" s="290"/>
      <c r="K70" s="290"/>
      <c r="L70" s="290"/>
      <c r="M70" s="290"/>
      <c r="N70" s="290"/>
      <c r="O70" s="290"/>
    </row>
    <row r="71" spans="2:15" x14ac:dyDescent="0.15">
      <c r="B71" s="290"/>
      <c r="C71" s="290"/>
      <c r="D71" s="290"/>
      <c r="E71" s="290"/>
      <c r="F71" s="290"/>
      <c r="G71" s="290"/>
      <c r="H71" s="290"/>
      <c r="I71" s="290"/>
      <c r="J71" s="290"/>
      <c r="K71" s="290"/>
      <c r="L71" s="290"/>
      <c r="M71" s="290"/>
      <c r="N71" s="290"/>
      <c r="O71" s="290"/>
    </row>
    <row r="72" spans="2:15" x14ac:dyDescent="0.15">
      <c r="B72" s="290"/>
      <c r="C72" s="290"/>
      <c r="D72" s="290"/>
      <c r="E72" s="290"/>
      <c r="F72" s="290"/>
      <c r="G72" s="290"/>
      <c r="H72" s="290"/>
      <c r="I72" s="290"/>
      <c r="J72" s="290"/>
      <c r="K72" s="290"/>
      <c r="L72" s="290"/>
      <c r="M72" s="290"/>
      <c r="N72" s="290"/>
      <c r="O72" s="290"/>
    </row>
    <row r="73" spans="2:15" x14ac:dyDescent="0.15">
      <c r="B73" s="290"/>
      <c r="C73" s="290"/>
      <c r="D73" s="290"/>
      <c r="E73" s="290"/>
      <c r="F73" s="290"/>
      <c r="G73" s="290"/>
      <c r="H73" s="290"/>
      <c r="I73" s="290"/>
      <c r="J73" s="290"/>
      <c r="K73" s="290"/>
      <c r="L73" s="290"/>
      <c r="M73" s="290"/>
      <c r="N73" s="290"/>
      <c r="O73" s="290"/>
    </row>
    <row r="74" spans="2:15" x14ac:dyDescent="0.15">
      <c r="B74" s="290"/>
      <c r="C74" s="290"/>
      <c r="D74" s="290"/>
      <c r="E74" s="290"/>
      <c r="F74" s="290"/>
      <c r="G74" s="290"/>
      <c r="H74" s="290"/>
      <c r="I74" s="290"/>
      <c r="J74" s="290"/>
      <c r="K74" s="290"/>
      <c r="L74" s="290"/>
      <c r="M74" s="290"/>
      <c r="N74" s="290"/>
      <c r="O74" s="290"/>
    </row>
    <row r="75" spans="2:15" x14ac:dyDescent="0.15">
      <c r="B75" s="290"/>
      <c r="C75" s="290"/>
      <c r="D75" s="290"/>
      <c r="E75" s="290"/>
      <c r="F75" s="290"/>
      <c r="G75" s="290"/>
      <c r="H75" s="290"/>
      <c r="I75" s="290"/>
      <c r="J75" s="290"/>
      <c r="K75" s="290"/>
      <c r="L75" s="290"/>
      <c r="M75" s="290"/>
      <c r="N75" s="290"/>
      <c r="O75" s="290"/>
    </row>
    <row r="76" spans="2:15" x14ac:dyDescent="0.15">
      <c r="B76" s="290"/>
      <c r="C76" s="290"/>
      <c r="D76" s="290"/>
      <c r="E76" s="290"/>
      <c r="F76" s="290"/>
      <c r="G76" s="290"/>
      <c r="H76" s="290"/>
      <c r="I76" s="290"/>
      <c r="J76" s="290"/>
      <c r="K76" s="290"/>
      <c r="L76" s="290"/>
      <c r="M76" s="290"/>
      <c r="N76" s="290"/>
      <c r="O76" s="290"/>
    </row>
    <row r="77" spans="2:15" x14ac:dyDescent="0.15">
      <c r="B77" s="290"/>
      <c r="C77" s="290"/>
      <c r="D77" s="290"/>
      <c r="E77" s="290"/>
      <c r="F77" s="290"/>
      <c r="G77" s="290"/>
      <c r="H77" s="290"/>
      <c r="I77" s="290"/>
      <c r="J77" s="290"/>
      <c r="K77" s="290"/>
      <c r="L77" s="290"/>
      <c r="M77" s="290"/>
      <c r="N77" s="290"/>
      <c r="O77" s="290"/>
    </row>
    <row r="78" spans="2:15" x14ac:dyDescent="0.15">
      <c r="B78" s="290"/>
      <c r="C78" s="290"/>
      <c r="D78" s="290"/>
      <c r="E78" s="290"/>
      <c r="F78" s="290"/>
      <c r="G78" s="290"/>
      <c r="H78" s="290"/>
      <c r="I78" s="290"/>
      <c r="J78" s="290"/>
      <c r="K78" s="290"/>
      <c r="L78" s="290"/>
      <c r="M78" s="290"/>
      <c r="N78" s="290"/>
      <c r="O78" s="290"/>
    </row>
    <row r="79" spans="2:15" x14ac:dyDescent="0.15">
      <c r="B79" s="290"/>
      <c r="C79" s="290"/>
      <c r="D79" s="290"/>
      <c r="E79" s="290"/>
      <c r="F79" s="290"/>
      <c r="G79" s="290"/>
      <c r="H79" s="290"/>
      <c r="I79" s="290"/>
      <c r="J79" s="290"/>
      <c r="K79" s="290"/>
      <c r="L79" s="290"/>
      <c r="M79" s="290"/>
      <c r="N79" s="290"/>
      <c r="O79" s="290"/>
    </row>
    <row r="80" spans="2:15" x14ac:dyDescent="0.15">
      <c r="B80" s="290"/>
      <c r="C80" s="290"/>
      <c r="D80" s="290"/>
      <c r="E80" s="290"/>
      <c r="F80" s="290"/>
      <c r="G80" s="290"/>
      <c r="H80" s="290"/>
      <c r="I80" s="290"/>
      <c r="J80" s="290"/>
      <c r="K80" s="290"/>
      <c r="L80" s="290"/>
      <c r="M80" s="290"/>
      <c r="N80" s="290"/>
      <c r="O80" s="290"/>
    </row>
    <row r="81" spans="2:15" x14ac:dyDescent="0.15">
      <c r="B81" s="290"/>
      <c r="C81" s="290"/>
      <c r="D81" s="290"/>
      <c r="E81" s="290"/>
      <c r="F81" s="290"/>
      <c r="G81" s="290"/>
      <c r="H81" s="290"/>
      <c r="I81" s="290"/>
      <c r="J81" s="290"/>
      <c r="K81" s="290"/>
      <c r="L81" s="290"/>
      <c r="M81" s="290"/>
      <c r="N81" s="290"/>
      <c r="O81" s="290"/>
    </row>
    <row r="82" spans="2:15" x14ac:dyDescent="0.15">
      <c r="B82" s="290"/>
      <c r="C82" s="290"/>
      <c r="D82" s="290"/>
      <c r="E82" s="290"/>
      <c r="F82" s="290"/>
      <c r="G82" s="290"/>
      <c r="H82" s="290"/>
      <c r="I82" s="290"/>
      <c r="J82" s="290"/>
      <c r="K82" s="290"/>
      <c r="L82" s="290"/>
      <c r="M82" s="290"/>
      <c r="N82" s="290"/>
      <c r="O82" s="290"/>
    </row>
    <row r="83" spans="2:15" x14ac:dyDescent="0.15">
      <c r="B83" s="290"/>
      <c r="C83" s="290"/>
      <c r="D83" s="290"/>
      <c r="E83" s="290"/>
      <c r="F83" s="290"/>
      <c r="G83" s="290"/>
      <c r="H83" s="290"/>
      <c r="I83" s="290"/>
      <c r="J83" s="290"/>
      <c r="K83" s="290"/>
      <c r="L83" s="290"/>
      <c r="M83" s="290"/>
      <c r="N83" s="290"/>
      <c r="O83" s="290"/>
    </row>
    <row r="84" spans="2:15" x14ac:dyDescent="0.15">
      <c r="B84" s="290"/>
      <c r="C84" s="290"/>
      <c r="D84" s="290"/>
      <c r="E84" s="290"/>
      <c r="F84" s="290"/>
      <c r="G84" s="290"/>
      <c r="H84" s="290"/>
      <c r="I84" s="290"/>
      <c r="J84" s="290"/>
      <c r="K84" s="290"/>
      <c r="L84" s="290"/>
      <c r="M84" s="290"/>
      <c r="N84" s="290"/>
      <c r="O84" s="290"/>
    </row>
    <row r="85" spans="2:15" x14ac:dyDescent="0.15">
      <c r="B85" s="290"/>
      <c r="C85" s="290"/>
      <c r="D85" s="290"/>
      <c r="E85" s="290"/>
      <c r="F85" s="290"/>
      <c r="G85" s="290"/>
      <c r="H85" s="290"/>
      <c r="I85" s="290"/>
      <c r="J85" s="290"/>
      <c r="K85" s="290"/>
      <c r="L85" s="290"/>
      <c r="M85" s="290"/>
      <c r="N85" s="290"/>
      <c r="O85" s="290"/>
    </row>
    <row r="86" spans="2:15" x14ac:dyDescent="0.15">
      <c r="B86" s="290"/>
      <c r="C86" s="290"/>
      <c r="D86" s="290"/>
      <c r="E86" s="290"/>
      <c r="F86" s="290"/>
      <c r="G86" s="290"/>
      <c r="H86" s="290"/>
      <c r="I86" s="290"/>
      <c r="J86" s="290"/>
      <c r="K86" s="290"/>
      <c r="L86" s="290"/>
      <c r="M86" s="290"/>
      <c r="N86" s="290"/>
      <c r="O86" s="290"/>
    </row>
    <row r="87" spans="2:15" x14ac:dyDescent="0.15">
      <c r="B87" s="290"/>
      <c r="C87" s="290"/>
      <c r="D87" s="290"/>
      <c r="E87" s="290"/>
      <c r="F87" s="290"/>
      <c r="G87" s="290"/>
      <c r="H87" s="290"/>
      <c r="I87" s="290"/>
      <c r="J87" s="290"/>
      <c r="K87" s="290"/>
      <c r="L87" s="290"/>
      <c r="M87" s="290"/>
      <c r="N87" s="290"/>
      <c r="O87" s="290"/>
    </row>
    <row r="88" spans="2:15" x14ac:dyDescent="0.15">
      <c r="B88" s="290"/>
      <c r="C88" s="290"/>
      <c r="D88" s="290"/>
      <c r="E88" s="290"/>
      <c r="F88" s="290"/>
      <c r="G88" s="290"/>
      <c r="H88" s="290"/>
      <c r="I88" s="290"/>
      <c r="J88" s="290"/>
      <c r="K88" s="290"/>
      <c r="L88" s="290"/>
      <c r="M88" s="290"/>
      <c r="N88" s="290"/>
      <c r="O88" s="290"/>
    </row>
    <row r="89" spans="2:15" x14ac:dyDescent="0.15">
      <c r="B89" s="290"/>
      <c r="C89" s="290"/>
      <c r="D89" s="290"/>
      <c r="E89" s="290"/>
      <c r="F89" s="290"/>
      <c r="G89" s="290"/>
      <c r="H89" s="290"/>
      <c r="I89" s="290"/>
      <c r="J89" s="290"/>
      <c r="K89" s="290"/>
      <c r="L89" s="290"/>
      <c r="M89" s="290"/>
      <c r="N89" s="290"/>
      <c r="O89" s="290"/>
    </row>
    <row r="90" spans="2:15" x14ac:dyDescent="0.15">
      <c r="B90" s="290"/>
      <c r="C90" s="290"/>
      <c r="D90" s="290"/>
      <c r="E90" s="290"/>
      <c r="F90" s="290"/>
      <c r="G90" s="290"/>
      <c r="H90" s="290"/>
      <c r="I90" s="290"/>
      <c r="J90" s="290"/>
      <c r="K90" s="290"/>
      <c r="L90" s="290"/>
      <c r="M90" s="290"/>
      <c r="N90" s="290"/>
      <c r="O90" s="290"/>
    </row>
    <row r="91" spans="2:15" x14ac:dyDescent="0.15">
      <c r="B91" s="290"/>
      <c r="C91" s="290"/>
      <c r="D91" s="290"/>
      <c r="E91" s="290"/>
      <c r="F91" s="290"/>
      <c r="G91" s="290"/>
      <c r="H91" s="290"/>
      <c r="I91" s="290"/>
      <c r="J91" s="290"/>
      <c r="K91" s="290"/>
      <c r="L91" s="290"/>
      <c r="M91" s="290"/>
      <c r="N91" s="290"/>
      <c r="O91" s="290"/>
    </row>
    <row r="92" spans="2:15" x14ac:dyDescent="0.15">
      <c r="B92" s="290"/>
      <c r="C92" s="290"/>
      <c r="D92" s="290"/>
      <c r="E92" s="290"/>
      <c r="F92" s="290"/>
      <c r="G92" s="290"/>
      <c r="H92" s="290"/>
      <c r="I92" s="290"/>
      <c r="J92" s="290"/>
      <c r="K92" s="290"/>
      <c r="L92" s="290"/>
      <c r="M92" s="290"/>
      <c r="N92" s="290"/>
      <c r="O92" s="290"/>
    </row>
    <row r="93" spans="2:15" x14ac:dyDescent="0.15">
      <c r="B93" s="290"/>
      <c r="C93" s="290"/>
      <c r="D93" s="290"/>
      <c r="E93" s="290"/>
      <c r="F93" s="290"/>
      <c r="G93" s="290"/>
      <c r="H93" s="290"/>
      <c r="I93" s="290"/>
      <c r="J93" s="290"/>
      <c r="K93" s="290"/>
      <c r="L93" s="290"/>
      <c r="M93" s="290"/>
      <c r="N93" s="290"/>
      <c r="O93" s="290"/>
    </row>
    <row r="94" spans="2:15" x14ac:dyDescent="0.15">
      <c r="B94" s="290"/>
      <c r="C94" s="290"/>
      <c r="D94" s="290"/>
      <c r="E94" s="290"/>
      <c r="F94" s="290"/>
      <c r="G94" s="290"/>
      <c r="H94" s="290"/>
      <c r="I94" s="290"/>
      <c r="J94" s="290"/>
      <c r="K94" s="290"/>
      <c r="L94" s="290"/>
      <c r="M94" s="290"/>
      <c r="N94" s="290"/>
      <c r="O94" s="290"/>
    </row>
    <row r="95" spans="2:15" x14ac:dyDescent="0.15">
      <c r="B95" s="290"/>
      <c r="C95" s="290"/>
      <c r="D95" s="290"/>
      <c r="E95" s="290"/>
      <c r="F95" s="290"/>
      <c r="G95" s="290"/>
      <c r="H95" s="290"/>
      <c r="I95" s="290"/>
      <c r="J95" s="290"/>
      <c r="K95" s="290"/>
      <c r="L95" s="290"/>
      <c r="M95" s="290"/>
      <c r="N95" s="290"/>
      <c r="O95" s="290"/>
    </row>
    <row r="96" spans="2:15" x14ac:dyDescent="0.15">
      <c r="B96" s="290"/>
      <c r="C96" s="290"/>
      <c r="D96" s="290"/>
      <c r="E96" s="290"/>
      <c r="F96" s="290"/>
      <c r="G96" s="290"/>
      <c r="H96" s="290"/>
      <c r="I96" s="290"/>
      <c r="J96" s="290"/>
      <c r="K96" s="290"/>
      <c r="L96" s="290"/>
      <c r="M96" s="290"/>
      <c r="N96" s="290"/>
      <c r="O96" s="290"/>
    </row>
    <row r="97" spans="2:15" x14ac:dyDescent="0.15">
      <c r="B97" s="290"/>
      <c r="C97" s="290"/>
      <c r="D97" s="290"/>
      <c r="E97" s="290"/>
      <c r="F97" s="290"/>
      <c r="G97" s="290"/>
      <c r="H97" s="290"/>
      <c r="I97" s="290"/>
      <c r="J97" s="290"/>
      <c r="K97" s="290"/>
      <c r="L97" s="290"/>
      <c r="M97" s="290"/>
      <c r="N97" s="290"/>
      <c r="O97" s="290"/>
    </row>
    <row r="98" spans="2:15" x14ac:dyDescent="0.15">
      <c r="B98" s="290"/>
      <c r="C98" s="290"/>
      <c r="D98" s="290"/>
      <c r="E98" s="290"/>
      <c r="F98" s="290"/>
      <c r="G98" s="290"/>
      <c r="H98" s="290"/>
      <c r="I98" s="290"/>
      <c r="J98" s="290"/>
      <c r="K98" s="290"/>
      <c r="L98" s="290"/>
      <c r="M98" s="290"/>
      <c r="N98" s="290"/>
      <c r="O98" s="290"/>
    </row>
    <row r="99" spans="2:15" x14ac:dyDescent="0.15">
      <c r="B99" s="290"/>
      <c r="C99" s="290"/>
      <c r="D99" s="290"/>
      <c r="E99" s="290"/>
      <c r="F99" s="290"/>
      <c r="G99" s="290"/>
      <c r="H99" s="290"/>
      <c r="I99" s="290"/>
      <c r="J99" s="290"/>
      <c r="K99" s="290"/>
      <c r="L99" s="290"/>
      <c r="M99" s="290"/>
      <c r="N99" s="290"/>
      <c r="O99" s="290"/>
    </row>
    <row r="100" spans="2:15" x14ac:dyDescent="0.15">
      <c r="B100" s="290"/>
      <c r="C100" s="290"/>
      <c r="D100" s="290"/>
      <c r="E100" s="290"/>
      <c r="F100" s="290"/>
      <c r="G100" s="290"/>
      <c r="H100" s="290"/>
      <c r="I100" s="290"/>
      <c r="J100" s="290"/>
      <c r="K100" s="290"/>
      <c r="L100" s="290"/>
      <c r="M100" s="290"/>
      <c r="N100" s="290"/>
      <c r="O100" s="290"/>
    </row>
    <row r="101" spans="2:15" x14ac:dyDescent="0.15">
      <c r="B101" s="290"/>
      <c r="C101" s="290"/>
      <c r="D101" s="290"/>
      <c r="E101" s="290"/>
      <c r="F101" s="290"/>
      <c r="G101" s="290"/>
      <c r="H101" s="290"/>
      <c r="I101" s="290"/>
      <c r="J101" s="290"/>
      <c r="K101" s="290"/>
      <c r="L101" s="290"/>
      <c r="M101" s="290"/>
      <c r="N101" s="290"/>
      <c r="O101" s="290"/>
    </row>
    <row r="102" spans="2:15" x14ac:dyDescent="0.15">
      <c r="B102" s="290"/>
      <c r="C102" s="290"/>
      <c r="D102" s="290"/>
      <c r="E102" s="290"/>
      <c r="F102" s="290"/>
      <c r="G102" s="290"/>
      <c r="H102" s="290"/>
      <c r="I102" s="290"/>
      <c r="J102" s="290"/>
      <c r="K102" s="290"/>
      <c r="L102" s="290"/>
      <c r="M102" s="290"/>
      <c r="N102" s="290"/>
      <c r="O102" s="290"/>
    </row>
    <row r="103" spans="2:15" x14ac:dyDescent="0.15">
      <c r="B103" s="290"/>
      <c r="C103" s="290"/>
      <c r="D103" s="290"/>
      <c r="E103" s="290"/>
      <c r="F103" s="290"/>
      <c r="G103" s="290"/>
      <c r="H103" s="290"/>
      <c r="I103" s="290"/>
      <c r="J103" s="290"/>
      <c r="K103" s="290"/>
      <c r="L103" s="290"/>
      <c r="M103" s="290"/>
      <c r="N103" s="290"/>
      <c r="O103" s="290"/>
    </row>
    <row r="104" spans="2:15" x14ac:dyDescent="0.15">
      <c r="B104" s="290"/>
      <c r="C104" s="290"/>
      <c r="D104" s="290"/>
      <c r="E104" s="290"/>
      <c r="F104" s="290"/>
      <c r="G104" s="290"/>
      <c r="H104" s="290"/>
      <c r="I104" s="290"/>
      <c r="J104" s="290"/>
      <c r="K104" s="290"/>
      <c r="L104" s="290"/>
      <c r="M104" s="290"/>
      <c r="N104" s="290"/>
      <c r="O104" s="290"/>
    </row>
    <row r="105" spans="2:15" x14ac:dyDescent="0.15">
      <c r="B105" s="290"/>
      <c r="C105" s="290"/>
      <c r="D105" s="290"/>
      <c r="E105" s="290"/>
      <c r="F105" s="290"/>
      <c r="G105" s="290"/>
      <c r="H105" s="290"/>
      <c r="I105" s="290"/>
      <c r="J105" s="290"/>
      <c r="K105" s="290"/>
      <c r="L105" s="290"/>
      <c r="M105" s="290"/>
      <c r="N105" s="290"/>
      <c r="O105" s="290"/>
    </row>
    <row r="106" spans="2:15" x14ac:dyDescent="0.15">
      <c r="B106" s="290"/>
      <c r="C106" s="290"/>
      <c r="D106" s="290"/>
      <c r="E106" s="290"/>
      <c r="F106" s="290"/>
      <c r="G106" s="290"/>
      <c r="H106" s="290"/>
      <c r="I106" s="290"/>
      <c r="J106" s="290"/>
      <c r="K106" s="290"/>
      <c r="L106" s="290"/>
      <c r="M106" s="290"/>
      <c r="N106" s="290"/>
      <c r="O106" s="290"/>
    </row>
    <row r="107" spans="2:15" x14ac:dyDescent="0.15">
      <c r="B107" s="290"/>
      <c r="C107" s="290"/>
      <c r="D107" s="290"/>
      <c r="E107" s="290"/>
      <c r="F107" s="290"/>
      <c r="G107" s="290"/>
      <c r="H107" s="290"/>
      <c r="I107" s="290"/>
      <c r="J107" s="290"/>
      <c r="K107" s="290"/>
      <c r="L107" s="290"/>
      <c r="M107" s="290"/>
      <c r="N107" s="290"/>
      <c r="O107" s="290"/>
    </row>
    <row r="108" spans="2:15" x14ac:dyDescent="0.15">
      <c r="B108" s="290"/>
      <c r="C108" s="290"/>
      <c r="D108" s="290"/>
      <c r="E108" s="290"/>
      <c r="F108" s="290"/>
      <c r="G108" s="290"/>
      <c r="H108" s="290"/>
      <c r="I108" s="290"/>
      <c r="J108" s="290"/>
      <c r="K108" s="290"/>
      <c r="L108" s="290"/>
      <c r="M108" s="290"/>
      <c r="N108" s="290"/>
      <c r="O108" s="290"/>
    </row>
    <row r="109" spans="2:15" x14ac:dyDescent="0.15">
      <c r="B109" s="290"/>
      <c r="C109" s="290"/>
      <c r="D109" s="290"/>
      <c r="E109" s="290"/>
      <c r="F109" s="290"/>
      <c r="G109" s="290"/>
      <c r="H109" s="290"/>
      <c r="I109" s="290"/>
      <c r="J109" s="290"/>
      <c r="K109" s="290"/>
      <c r="L109" s="290"/>
      <c r="M109" s="290"/>
      <c r="N109" s="290"/>
      <c r="O109" s="290"/>
    </row>
    <row r="110" spans="2:15" x14ac:dyDescent="0.15">
      <c r="B110" s="290"/>
      <c r="C110" s="290"/>
      <c r="D110" s="290"/>
      <c r="E110" s="290"/>
      <c r="F110" s="290"/>
      <c r="G110" s="290"/>
      <c r="H110" s="290"/>
      <c r="I110" s="290"/>
      <c r="J110" s="290"/>
      <c r="K110" s="290"/>
      <c r="L110" s="290"/>
      <c r="M110" s="290"/>
      <c r="N110" s="290"/>
      <c r="O110" s="290"/>
    </row>
    <row r="111" spans="2:15" x14ac:dyDescent="0.15">
      <c r="B111" s="290"/>
      <c r="C111" s="290"/>
      <c r="D111" s="290"/>
      <c r="E111" s="290"/>
      <c r="F111" s="290"/>
      <c r="G111" s="290"/>
      <c r="H111" s="290"/>
      <c r="I111" s="290"/>
      <c r="J111" s="290"/>
      <c r="K111" s="290"/>
      <c r="L111" s="290"/>
      <c r="M111" s="290"/>
      <c r="N111" s="290"/>
      <c r="O111" s="290"/>
    </row>
    <row r="112" spans="2:15" x14ac:dyDescent="0.15">
      <c r="B112" s="290"/>
      <c r="C112" s="290"/>
      <c r="D112" s="290"/>
      <c r="E112" s="290"/>
      <c r="F112" s="290"/>
      <c r="G112" s="290"/>
      <c r="H112" s="290"/>
      <c r="I112" s="290"/>
      <c r="J112" s="290"/>
      <c r="K112" s="290"/>
      <c r="L112" s="290"/>
      <c r="M112" s="290"/>
      <c r="N112" s="290"/>
      <c r="O112" s="290"/>
    </row>
    <row r="113" spans="2:15" x14ac:dyDescent="0.15">
      <c r="B113" s="290"/>
      <c r="C113" s="290"/>
      <c r="D113" s="290"/>
      <c r="E113" s="290"/>
      <c r="F113" s="290"/>
      <c r="G113" s="290"/>
      <c r="H113" s="290"/>
      <c r="I113" s="290"/>
      <c r="J113" s="290"/>
      <c r="K113" s="290"/>
      <c r="L113" s="290"/>
      <c r="M113" s="290"/>
      <c r="N113" s="290"/>
      <c r="O113" s="290"/>
    </row>
    <row r="114" spans="2:15" x14ac:dyDescent="0.15">
      <c r="B114" s="290"/>
      <c r="C114" s="290"/>
      <c r="D114" s="290"/>
      <c r="E114" s="290"/>
      <c r="F114" s="290"/>
      <c r="G114" s="290"/>
      <c r="H114" s="290"/>
      <c r="I114" s="290"/>
      <c r="J114" s="290"/>
      <c r="K114" s="290"/>
      <c r="L114" s="290"/>
      <c r="M114" s="290"/>
      <c r="N114" s="290"/>
      <c r="O114" s="290"/>
    </row>
    <row r="115" spans="2:15" x14ac:dyDescent="0.15">
      <c r="B115" s="290"/>
      <c r="C115" s="290"/>
      <c r="D115" s="290"/>
      <c r="E115" s="290"/>
      <c r="F115" s="290"/>
      <c r="G115" s="290"/>
      <c r="H115" s="290"/>
      <c r="I115" s="290"/>
      <c r="J115" s="290"/>
      <c r="K115" s="290"/>
      <c r="L115" s="290"/>
      <c r="M115" s="290"/>
      <c r="N115" s="290"/>
      <c r="O115" s="290"/>
    </row>
    <row r="116" spans="2:15" x14ac:dyDescent="0.15">
      <c r="B116" s="290"/>
      <c r="C116" s="290"/>
      <c r="D116" s="290"/>
      <c r="E116" s="290"/>
      <c r="F116" s="290"/>
      <c r="G116" s="290"/>
      <c r="H116" s="290"/>
      <c r="I116" s="290"/>
      <c r="J116" s="290"/>
      <c r="K116" s="290"/>
      <c r="L116" s="290"/>
      <c r="M116" s="290"/>
      <c r="N116" s="290"/>
      <c r="O116" s="290"/>
    </row>
  </sheetData>
  <dataConsolidate>
    <dataRefs count="1">
      <dataRef ref="A1:D19" sheet="別紙①" r:id="rId1"/>
    </dataRefs>
  </dataConsolidate>
  <mergeCells count="34">
    <mergeCell ref="D19:J19"/>
    <mergeCell ref="B2:N2"/>
    <mergeCell ref="B5:C5"/>
    <mergeCell ref="B7:D7"/>
    <mergeCell ref="F7:M8"/>
    <mergeCell ref="E9:F9"/>
    <mergeCell ref="G9:M10"/>
    <mergeCell ref="E10:F10"/>
    <mergeCell ref="B11:M11"/>
    <mergeCell ref="D15:J15"/>
    <mergeCell ref="D16:J16"/>
    <mergeCell ref="D17:J17"/>
    <mergeCell ref="D18:J18"/>
    <mergeCell ref="C38:O38"/>
    <mergeCell ref="D20:J20"/>
    <mergeCell ref="D21:J21"/>
    <mergeCell ref="C27:O27"/>
    <mergeCell ref="C30:O30"/>
    <mergeCell ref="C31:O31"/>
    <mergeCell ref="C32:O32"/>
    <mergeCell ref="C33:O33"/>
    <mergeCell ref="C34:O34"/>
    <mergeCell ref="C35:O35"/>
    <mergeCell ref="C36:O36"/>
    <mergeCell ref="C37:O37"/>
    <mergeCell ref="C46:O46"/>
    <mergeCell ref="C47:O47"/>
    <mergeCell ref="C48:O48"/>
    <mergeCell ref="C39:O39"/>
    <mergeCell ref="C40:O40"/>
    <mergeCell ref="C41:O41"/>
    <mergeCell ref="B42:O42"/>
    <mergeCell ref="C44:O44"/>
    <mergeCell ref="C45:O45"/>
  </mergeCells>
  <phoneticPr fontId="5"/>
  <dataValidations count="1">
    <dataValidation type="list" allowBlank="1" showInputMessage="1" showErrorMessage="1" sqref="C15:C21" xr:uid="{1CE76F6F-BCB6-409B-B3D2-86C4BAEE4A89}">
      <formula1>"○"</formula1>
    </dataValidation>
  </dataValidations>
  <printOptions horizontalCentered="1"/>
  <pageMargins left="0.70866141732283472" right="0.70866141732283472" top="0.74803149606299213" bottom="0.74803149606299213" header="0.31496062992125984" footer="0.31496062992125984"/>
  <pageSetup paperSize="9" scale="80" fitToHeight="0" orientation="portrait" r:id="rId2"/>
  <rowBreaks count="1" manualBreakCount="1">
    <brk id="24" min="1" max="14" man="1"/>
  </rowBreaks>
  <colBreaks count="1" manualBreakCount="1">
    <brk id="3"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BEFD-2FCF-49EE-815F-D56DF78813E0}">
  <dimension ref="A1:AC34"/>
  <sheetViews>
    <sheetView zoomScaleNormal="100" zoomScaleSheetLayoutView="78" workbookViewId="0"/>
  </sheetViews>
  <sheetFormatPr defaultColWidth="9" defaultRowHeight="15.95" customHeight="1" x14ac:dyDescent="0.15"/>
  <cols>
    <col min="1" max="27" width="4.625" style="186" customWidth="1"/>
    <col min="28" max="29" width="3.125" style="186" customWidth="1"/>
    <col min="30" max="16384" width="9" style="186"/>
  </cols>
  <sheetData>
    <row r="1" spans="1:29" ht="15.95" customHeight="1" x14ac:dyDescent="0.2">
      <c r="A1" s="185" t="s">
        <v>472</v>
      </c>
    </row>
    <row r="3" spans="1:29" ht="15.95" customHeight="1" x14ac:dyDescent="0.2">
      <c r="B3" s="185" t="s">
        <v>23</v>
      </c>
    </row>
    <row r="5" spans="1:29" ht="21.75" customHeight="1" x14ac:dyDescent="0.15">
      <c r="B5" s="580" t="s">
        <v>24</v>
      </c>
      <c r="C5" s="581"/>
      <c r="D5" s="581"/>
      <c r="E5" s="582"/>
      <c r="F5" s="583"/>
      <c r="G5" s="584"/>
      <c r="H5" s="584"/>
      <c r="I5" s="584"/>
      <c r="J5" s="584"/>
      <c r="K5" s="584"/>
      <c r="L5" s="584"/>
      <c r="M5" s="584"/>
      <c r="N5" s="584"/>
      <c r="O5" s="585"/>
    </row>
    <row r="7" spans="1:29" ht="15.95" customHeight="1" x14ac:dyDescent="0.15">
      <c r="A7" s="187"/>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9"/>
    </row>
    <row r="8" spans="1:29" ht="15.95" customHeight="1" x14ac:dyDescent="0.15">
      <c r="A8" s="190"/>
      <c r="AC8" s="191"/>
    </row>
    <row r="9" spans="1:29" ht="15.95" customHeight="1" x14ac:dyDescent="0.15">
      <c r="A9" s="190"/>
      <c r="AC9" s="191"/>
    </row>
    <row r="10" spans="1:29" ht="15.95" customHeight="1" x14ac:dyDescent="0.15">
      <c r="A10" s="190"/>
      <c r="AC10" s="191"/>
    </row>
    <row r="11" spans="1:29" ht="15.95" customHeight="1" x14ac:dyDescent="0.15">
      <c r="A11" s="190"/>
      <c r="AC11" s="191"/>
    </row>
    <row r="12" spans="1:29" ht="15.95" customHeight="1" x14ac:dyDescent="0.15">
      <c r="A12" s="190"/>
      <c r="AC12" s="191"/>
    </row>
    <row r="13" spans="1:29" ht="15.95" customHeight="1" x14ac:dyDescent="0.15">
      <c r="A13" s="190"/>
      <c r="AC13" s="191"/>
    </row>
    <row r="14" spans="1:29" ht="15.95" customHeight="1" x14ac:dyDescent="0.15">
      <c r="A14" s="190"/>
      <c r="AC14" s="191"/>
    </row>
    <row r="15" spans="1:29" ht="15.95" customHeight="1" x14ac:dyDescent="0.15">
      <c r="A15" s="190"/>
      <c r="AC15" s="191"/>
    </row>
    <row r="16" spans="1:29" ht="15.95" customHeight="1" x14ac:dyDescent="0.15">
      <c r="A16" s="190"/>
      <c r="AC16" s="191"/>
    </row>
    <row r="17" spans="1:29" ht="15.95" customHeight="1" x14ac:dyDescent="0.15">
      <c r="A17" s="190"/>
      <c r="AC17" s="191"/>
    </row>
    <row r="18" spans="1:29" ht="15.95" customHeight="1" x14ac:dyDescent="0.15">
      <c r="A18" s="190"/>
      <c r="AC18" s="191"/>
    </row>
    <row r="19" spans="1:29" ht="15.95" customHeight="1" x14ac:dyDescent="0.15">
      <c r="A19" s="190"/>
      <c r="AC19" s="191"/>
    </row>
    <row r="20" spans="1:29" ht="15.95" customHeight="1" x14ac:dyDescent="0.15">
      <c r="A20" s="190"/>
      <c r="AC20" s="191"/>
    </row>
    <row r="21" spans="1:29" ht="15.95" customHeight="1" x14ac:dyDescent="0.15">
      <c r="A21" s="190"/>
      <c r="AC21" s="191"/>
    </row>
    <row r="22" spans="1:29" ht="15.95" customHeight="1" x14ac:dyDescent="0.15">
      <c r="A22" s="190"/>
      <c r="AC22" s="191"/>
    </row>
    <row r="23" spans="1:29" ht="15.95" customHeight="1" x14ac:dyDescent="0.15">
      <c r="A23" s="190"/>
      <c r="AC23" s="191"/>
    </row>
    <row r="24" spans="1:29" ht="15.95" customHeight="1" x14ac:dyDescent="0.15">
      <c r="A24" s="190"/>
      <c r="AC24" s="191"/>
    </row>
    <row r="25" spans="1:29" ht="15.95" customHeight="1" x14ac:dyDescent="0.15">
      <c r="A25" s="190"/>
      <c r="AC25" s="191"/>
    </row>
    <row r="26" spans="1:29" ht="15.95" customHeight="1" x14ac:dyDescent="0.15">
      <c r="A26" s="190"/>
      <c r="AC26" s="191"/>
    </row>
    <row r="27" spans="1:29" ht="15.95" customHeight="1" x14ac:dyDescent="0.15">
      <c r="A27" s="190"/>
      <c r="AC27" s="191"/>
    </row>
    <row r="28" spans="1:29" ht="15.95" customHeight="1" x14ac:dyDescent="0.15">
      <c r="A28" s="190"/>
      <c r="AC28" s="191"/>
    </row>
    <row r="29" spans="1:29" ht="15.95" customHeight="1" x14ac:dyDescent="0.15">
      <c r="A29" s="190"/>
      <c r="AC29" s="191"/>
    </row>
    <row r="30" spans="1:29" ht="15.95" customHeight="1" x14ac:dyDescent="0.15">
      <c r="A30" s="190"/>
      <c r="AC30" s="191"/>
    </row>
    <row r="31" spans="1:29" ht="15.95" customHeight="1" x14ac:dyDescent="0.15">
      <c r="A31" s="190"/>
      <c r="AC31" s="191"/>
    </row>
    <row r="32" spans="1:29" ht="15.95" customHeight="1" x14ac:dyDescent="0.15">
      <c r="A32" s="192"/>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4"/>
    </row>
    <row r="33" spans="1:1" ht="15.95" customHeight="1" x14ac:dyDescent="0.15">
      <c r="A33" s="195" t="s">
        <v>25</v>
      </c>
    </row>
    <row r="34" spans="1:1" ht="15.95" customHeight="1" x14ac:dyDescent="0.15">
      <c r="A34" s="195" t="s">
        <v>26</v>
      </c>
    </row>
  </sheetData>
  <mergeCells count="2">
    <mergeCell ref="B5:E5"/>
    <mergeCell ref="F5:O5"/>
  </mergeCells>
  <phoneticPr fontId="5"/>
  <printOptions horizontalCentered="1"/>
  <pageMargins left="0.59055118110236227" right="0.59055118110236227" top="0.6692913385826772" bottom="0.51181102362204722" header="0.51181102362204722" footer="0.51181102362204722"/>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7D90F-47B9-4711-87CA-E53D58DCECC8}">
  <sheetPr>
    <pageSetUpPr fitToPage="1"/>
  </sheetPr>
  <dimension ref="A1:E53"/>
  <sheetViews>
    <sheetView zoomScaleNormal="100" zoomScaleSheetLayoutView="100" workbookViewId="0"/>
  </sheetViews>
  <sheetFormatPr defaultColWidth="9" defaultRowHeight="13.5" x14ac:dyDescent="0.15"/>
  <cols>
    <col min="1" max="1" width="19" style="197" customWidth="1"/>
    <col min="2" max="2" width="23" style="197" customWidth="1"/>
    <col min="3" max="3" width="14.75" style="197" customWidth="1"/>
    <col min="4" max="4" width="17.625" style="197" customWidth="1"/>
    <col min="5" max="5" width="10.625" style="197" customWidth="1"/>
    <col min="6" max="16384" width="9" style="197"/>
  </cols>
  <sheetData>
    <row r="1" spans="1:5" ht="14.25" x14ac:dyDescent="0.15">
      <c r="A1" s="196" t="s">
        <v>473</v>
      </c>
    </row>
    <row r="3" spans="1:5" ht="17.25" x14ac:dyDescent="0.2">
      <c r="A3" s="198" t="s">
        <v>27</v>
      </c>
    </row>
    <row r="4" spans="1:5" ht="23.25" customHeight="1" x14ac:dyDescent="0.15">
      <c r="A4" s="199"/>
      <c r="B4" s="199"/>
      <c r="C4" s="200" t="s">
        <v>28</v>
      </c>
      <c r="D4" s="201"/>
      <c r="E4" s="202"/>
    </row>
    <row r="5" spans="1:5" ht="23.25" customHeight="1" x14ac:dyDescent="0.15">
      <c r="A5" s="199"/>
      <c r="B5" s="199"/>
      <c r="C5" s="200" t="s">
        <v>29</v>
      </c>
      <c r="D5" s="201"/>
      <c r="E5" s="202"/>
    </row>
    <row r="6" spans="1:5" ht="14.25" thickBot="1" x14ac:dyDescent="0.2">
      <c r="A6" s="199"/>
      <c r="B6" s="199"/>
      <c r="C6" s="199"/>
      <c r="D6" s="199"/>
      <c r="E6" s="199"/>
    </row>
    <row r="7" spans="1:5" s="205" customFormat="1" ht="22.5" customHeight="1" x14ac:dyDescent="0.15">
      <c r="A7" s="203" t="s">
        <v>30</v>
      </c>
      <c r="B7" s="586" t="s">
        <v>31</v>
      </c>
      <c r="C7" s="587"/>
      <c r="D7" s="588"/>
      <c r="E7" s="204" t="s">
        <v>32</v>
      </c>
    </row>
    <row r="8" spans="1:5" ht="29.25" customHeight="1" x14ac:dyDescent="0.15">
      <c r="A8" s="206" t="s">
        <v>33</v>
      </c>
      <c r="B8" s="207"/>
      <c r="C8" s="208"/>
      <c r="D8" s="209"/>
      <c r="E8" s="589"/>
    </row>
    <row r="9" spans="1:5" x14ac:dyDescent="0.15">
      <c r="A9" s="210"/>
      <c r="B9" s="211"/>
      <c r="D9" s="212"/>
      <c r="E9" s="590"/>
    </row>
    <row r="10" spans="1:5" x14ac:dyDescent="0.15">
      <c r="A10" s="210"/>
      <c r="B10" s="211"/>
      <c r="D10" s="212"/>
      <c r="E10" s="590"/>
    </row>
    <row r="11" spans="1:5" x14ac:dyDescent="0.15">
      <c r="A11" s="210"/>
      <c r="B11" s="211"/>
      <c r="D11" s="212"/>
      <c r="E11" s="590"/>
    </row>
    <row r="12" spans="1:5" x14ac:dyDescent="0.15">
      <c r="A12" s="210"/>
      <c r="B12" s="211"/>
      <c r="D12" s="212"/>
      <c r="E12" s="590"/>
    </row>
    <row r="13" spans="1:5" x14ac:dyDescent="0.15">
      <c r="A13" s="210"/>
      <c r="B13" s="211"/>
      <c r="D13" s="212"/>
      <c r="E13" s="590"/>
    </row>
    <row r="14" spans="1:5" x14ac:dyDescent="0.15">
      <c r="A14" s="210"/>
      <c r="B14" s="211"/>
      <c r="D14" s="212"/>
      <c r="E14" s="590"/>
    </row>
    <row r="15" spans="1:5" x14ac:dyDescent="0.15">
      <c r="A15" s="210"/>
      <c r="B15" s="211"/>
      <c r="D15" s="212"/>
      <c r="E15" s="590"/>
    </row>
    <row r="16" spans="1:5" x14ac:dyDescent="0.15">
      <c r="A16" s="210"/>
      <c r="B16" s="211"/>
      <c r="D16" s="212"/>
      <c r="E16" s="590"/>
    </row>
    <row r="17" spans="1:5" x14ac:dyDescent="0.15">
      <c r="A17" s="210"/>
      <c r="B17" s="211"/>
      <c r="D17" s="212"/>
      <c r="E17" s="590"/>
    </row>
    <row r="18" spans="1:5" x14ac:dyDescent="0.15">
      <c r="A18" s="210"/>
      <c r="B18" s="211"/>
      <c r="D18" s="212"/>
      <c r="E18" s="590"/>
    </row>
    <row r="19" spans="1:5" x14ac:dyDescent="0.15">
      <c r="A19" s="210" t="s">
        <v>34</v>
      </c>
      <c r="B19" s="211"/>
      <c r="D19" s="212"/>
      <c r="E19" s="590"/>
    </row>
    <row r="20" spans="1:5" x14ac:dyDescent="0.15">
      <c r="A20" s="210"/>
      <c r="B20" s="211"/>
      <c r="D20" s="212"/>
      <c r="E20" s="590"/>
    </row>
    <row r="21" spans="1:5" x14ac:dyDescent="0.15">
      <c r="A21" s="210"/>
      <c r="B21" s="211"/>
      <c r="D21" s="212"/>
      <c r="E21" s="590"/>
    </row>
    <row r="22" spans="1:5" x14ac:dyDescent="0.15">
      <c r="A22" s="210"/>
      <c r="B22" s="211"/>
      <c r="D22" s="212"/>
      <c r="E22" s="590"/>
    </row>
    <row r="23" spans="1:5" x14ac:dyDescent="0.15">
      <c r="A23" s="210"/>
      <c r="B23" s="211"/>
      <c r="D23" s="212"/>
      <c r="E23" s="590"/>
    </row>
    <row r="24" spans="1:5" x14ac:dyDescent="0.15">
      <c r="A24" s="210"/>
      <c r="B24" s="211"/>
      <c r="D24" s="212"/>
      <c r="E24" s="590"/>
    </row>
    <row r="25" spans="1:5" x14ac:dyDescent="0.15">
      <c r="A25" s="210"/>
      <c r="B25" s="211"/>
      <c r="D25" s="212"/>
      <c r="E25" s="590"/>
    </row>
    <row r="26" spans="1:5" x14ac:dyDescent="0.15">
      <c r="A26" s="210"/>
      <c r="B26" s="211"/>
      <c r="D26" s="212"/>
      <c r="E26" s="590"/>
    </row>
    <row r="27" spans="1:5" x14ac:dyDescent="0.15">
      <c r="A27" s="210"/>
      <c r="B27" s="211"/>
      <c r="D27" s="212"/>
      <c r="E27" s="590"/>
    </row>
    <row r="28" spans="1:5" x14ac:dyDescent="0.15">
      <c r="A28" s="210"/>
      <c r="B28" s="211"/>
      <c r="D28" s="212"/>
      <c r="E28" s="590"/>
    </row>
    <row r="29" spans="1:5" x14ac:dyDescent="0.15">
      <c r="A29" s="213"/>
      <c r="B29" s="214"/>
      <c r="C29" s="215"/>
      <c r="D29" s="216"/>
      <c r="E29" s="590"/>
    </row>
    <row r="30" spans="1:5" ht="22.5" customHeight="1" x14ac:dyDescent="0.15">
      <c r="A30" s="217" t="s">
        <v>35</v>
      </c>
      <c r="B30" s="592" t="s">
        <v>36</v>
      </c>
      <c r="C30" s="593"/>
      <c r="D30" s="594"/>
      <c r="E30" s="590"/>
    </row>
    <row r="31" spans="1:5" x14ac:dyDescent="0.15">
      <c r="A31" s="218"/>
      <c r="B31" s="207"/>
      <c r="C31" s="208"/>
      <c r="D31" s="209"/>
      <c r="E31" s="590"/>
    </row>
    <row r="32" spans="1:5" x14ac:dyDescent="0.15">
      <c r="A32" s="210"/>
      <c r="B32" s="211"/>
      <c r="D32" s="212"/>
      <c r="E32" s="590"/>
    </row>
    <row r="33" spans="1:5" x14ac:dyDescent="0.15">
      <c r="A33" s="210"/>
      <c r="B33" s="211"/>
      <c r="D33" s="212"/>
      <c r="E33" s="590"/>
    </row>
    <row r="34" spans="1:5" x14ac:dyDescent="0.15">
      <c r="A34" s="210"/>
      <c r="B34" s="211"/>
      <c r="D34" s="212"/>
      <c r="E34" s="590"/>
    </row>
    <row r="35" spans="1:5" x14ac:dyDescent="0.15">
      <c r="A35" s="210"/>
      <c r="B35" s="211"/>
      <c r="D35" s="212"/>
      <c r="E35" s="590"/>
    </row>
    <row r="36" spans="1:5" x14ac:dyDescent="0.15">
      <c r="A36" s="210"/>
      <c r="B36" s="211"/>
      <c r="D36" s="212"/>
      <c r="E36" s="590"/>
    </row>
    <row r="37" spans="1:5" x14ac:dyDescent="0.15">
      <c r="A37" s="210"/>
      <c r="B37" s="211"/>
      <c r="D37" s="212"/>
      <c r="E37" s="590"/>
    </row>
    <row r="38" spans="1:5" x14ac:dyDescent="0.15">
      <c r="A38" s="210"/>
      <c r="B38" s="211"/>
      <c r="D38" s="212"/>
      <c r="E38" s="590"/>
    </row>
    <row r="39" spans="1:5" x14ac:dyDescent="0.15">
      <c r="A39" s="210"/>
      <c r="B39" s="211"/>
      <c r="D39" s="212"/>
      <c r="E39" s="590"/>
    </row>
    <row r="40" spans="1:5" x14ac:dyDescent="0.15">
      <c r="A40" s="210"/>
      <c r="B40" s="211"/>
      <c r="D40" s="212"/>
      <c r="E40" s="590"/>
    </row>
    <row r="41" spans="1:5" x14ac:dyDescent="0.15">
      <c r="A41" s="210"/>
      <c r="B41" s="211"/>
      <c r="D41" s="212"/>
      <c r="E41" s="590"/>
    </row>
    <row r="42" spans="1:5" x14ac:dyDescent="0.15">
      <c r="A42" s="210"/>
      <c r="B42" s="211"/>
      <c r="D42" s="212"/>
      <c r="E42" s="590"/>
    </row>
    <row r="43" spans="1:5" x14ac:dyDescent="0.15">
      <c r="A43" s="210"/>
      <c r="B43" s="211"/>
      <c r="D43" s="212"/>
      <c r="E43" s="590"/>
    </row>
    <row r="44" spans="1:5" x14ac:dyDescent="0.15">
      <c r="A44" s="210"/>
      <c r="B44" s="211"/>
      <c r="D44" s="212"/>
      <c r="E44" s="590"/>
    </row>
    <row r="45" spans="1:5" x14ac:dyDescent="0.15">
      <c r="A45" s="210"/>
      <c r="B45" s="211"/>
      <c r="D45" s="212"/>
      <c r="E45" s="590"/>
    </row>
    <row r="46" spans="1:5" x14ac:dyDescent="0.15">
      <c r="A46" s="210"/>
      <c r="B46" s="211"/>
      <c r="D46" s="212"/>
      <c r="E46" s="590"/>
    </row>
    <row r="47" spans="1:5" x14ac:dyDescent="0.15">
      <c r="A47" s="210"/>
      <c r="B47" s="211"/>
      <c r="D47" s="212"/>
      <c r="E47" s="590"/>
    </row>
    <row r="48" spans="1:5" x14ac:dyDescent="0.15">
      <c r="A48" s="210"/>
      <c r="B48" s="211"/>
      <c r="D48" s="212"/>
      <c r="E48" s="590"/>
    </row>
    <row r="49" spans="1:5" ht="14.25" thickBot="1" x14ac:dyDescent="0.2">
      <c r="A49" s="219"/>
      <c r="B49" s="220"/>
      <c r="C49" s="221"/>
      <c r="D49" s="222"/>
      <c r="E49" s="591"/>
    </row>
    <row r="50" spans="1:5" s="223" customFormat="1" ht="25.5" customHeight="1" x14ac:dyDescent="0.15">
      <c r="A50" s="595" t="s">
        <v>37</v>
      </c>
      <c r="B50" s="596"/>
      <c r="C50" s="596"/>
      <c r="D50" s="596"/>
      <c r="E50" s="596"/>
    </row>
    <row r="51" spans="1:5" s="223" customFormat="1" ht="11.25" x14ac:dyDescent="0.15">
      <c r="A51" s="223" t="s">
        <v>38</v>
      </c>
    </row>
    <row r="52" spans="1:5" s="223" customFormat="1" ht="11.25" x14ac:dyDescent="0.15">
      <c r="A52" s="223" t="s">
        <v>39</v>
      </c>
    </row>
    <row r="53" spans="1:5" x14ac:dyDescent="0.15">
      <c r="A53" s="197" t="s">
        <v>40</v>
      </c>
    </row>
  </sheetData>
  <mergeCells count="4">
    <mergeCell ref="B7:D7"/>
    <mergeCell ref="E8:E49"/>
    <mergeCell ref="B30:D30"/>
    <mergeCell ref="A50:E50"/>
  </mergeCells>
  <phoneticPr fontId="5"/>
  <printOptions horizontalCentered="1"/>
  <pageMargins left="0.78740157480314965" right="0.78740157480314965" top="0.98425196850393704" bottom="0.74803149606299213" header="0.51181102362204722" footer="0.51181102362204722"/>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9B70-F2B2-4392-9BC2-9DBD44BD0281}">
  <dimension ref="A1:I41"/>
  <sheetViews>
    <sheetView zoomScaleNormal="100" zoomScaleSheetLayoutView="100" workbookViewId="0"/>
  </sheetViews>
  <sheetFormatPr defaultColWidth="9" defaultRowHeight="13.5" x14ac:dyDescent="0.15"/>
  <cols>
    <col min="1" max="1" width="16.5" style="197" customWidth="1"/>
    <col min="2" max="2" width="8.875" style="197" customWidth="1"/>
    <col min="3" max="3" width="7.25" style="197" customWidth="1"/>
    <col min="4" max="5" width="8.875" style="197" customWidth="1"/>
    <col min="6" max="9" width="9.625" style="197" customWidth="1"/>
    <col min="10" max="16384" width="9" style="197"/>
  </cols>
  <sheetData>
    <row r="1" spans="1:9" ht="17.25" x14ac:dyDescent="0.2">
      <c r="A1" s="198" t="s">
        <v>474</v>
      </c>
    </row>
    <row r="2" spans="1:9" ht="17.25" x14ac:dyDescent="0.2">
      <c r="A2" s="198"/>
      <c r="C2" s="633" t="s">
        <v>41</v>
      </c>
      <c r="D2" s="633"/>
      <c r="E2" s="633"/>
      <c r="F2" s="633"/>
      <c r="G2" s="633"/>
    </row>
    <row r="4" spans="1:9" ht="22.5" customHeight="1" x14ac:dyDescent="0.15">
      <c r="A4" s="224" t="s">
        <v>24</v>
      </c>
      <c r="B4" s="634"/>
      <c r="C4" s="635"/>
      <c r="D4" s="635"/>
      <c r="E4" s="635"/>
      <c r="F4" s="635"/>
      <c r="G4" s="635"/>
      <c r="H4" s="635"/>
      <c r="I4" s="636"/>
    </row>
    <row r="5" spans="1:9" ht="22.5" customHeight="1" x14ac:dyDescent="0.15">
      <c r="A5" s="225" t="s">
        <v>4</v>
      </c>
      <c r="B5" s="607"/>
      <c r="C5" s="607"/>
      <c r="D5" s="607"/>
      <c r="E5" s="607"/>
      <c r="F5" s="637" t="s">
        <v>42</v>
      </c>
      <c r="G5" s="638" t="s">
        <v>43</v>
      </c>
      <c r="H5" s="639"/>
      <c r="I5" s="640"/>
    </row>
    <row r="6" spans="1:9" ht="22.5" customHeight="1" x14ac:dyDescent="0.15">
      <c r="A6" s="226" t="s">
        <v>22</v>
      </c>
      <c r="B6" s="618"/>
      <c r="C6" s="618"/>
      <c r="D6" s="618"/>
      <c r="E6" s="618"/>
      <c r="F6" s="637"/>
      <c r="G6" s="638"/>
      <c r="H6" s="639"/>
      <c r="I6" s="640"/>
    </row>
    <row r="7" spans="1:9" ht="22.5" customHeight="1" x14ac:dyDescent="0.15">
      <c r="A7" s="629" t="s">
        <v>21</v>
      </c>
      <c r="B7" s="598" t="s">
        <v>44</v>
      </c>
      <c r="C7" s="598"/>
      <c r="D7" s="598"/>
      <c r="E7" s="598"/>
      <c r="F7" s="598"/>
      <c r="G7" s="598"/>
      <c r="H7" s="598"/>
      <c r="I7" s="599"/>
    </row>
    <row r="8" spans="1:9" ht="22.5" customHeight="1" x14ac:dyDescent="0.15">
      <c r="A8" s="630"/>
      <c r="B8" s="604"/>
      <c r="C8" s="604"/>
      <c r="D8" s="604"/>
      <c r="E8" s="604"/>
      <c r="F8" s="604"/>
      <c r="G8" s="604"/>
      <c r="H8" s="604"/>
      <c r="I8" s="605"/>
    </row>
    <row r="9" spans="1:9" ht="22.5" customHeight="1" x14ac:dyDescent="0.15">
      <c r="A9" s="227" t="s">
        <v>2</v>
      </c>
      <c r="B9" s="631"/>
      <c r="C9" s="631"/>
      <c r="D9" s="631"/>
      <c r="E9" s="631"/>
      <c r="F9" s="631"/>
      <c r="G9" s="631"/>
      <c r="H9" s="631"/>
      <c r="I9" s="632"/>
    </row>
    <row r="10" spans="1:9" ht="22.5" customHeight="1" x14ac:dyDescent="0.15">
      <c r="A10" s="592" t="s">
        <v>45</v>
      </c>
      <c r="B10" s="612"/>
      <c r="C10" s="612"/>
      <c r="D10" s="612"/>
      <c r="E10" s="612"/>
      <c r="F10" s="612"/>
      <c r="G10" s="612"/>
      <c r="H10" s="612"/>
      <c r="I10" s="613"/>
    </row>
    <row r="11" spans="1:9" ht="22.5" customHeight="1" x14ac:dyDescent="0.15">
      <c r="A11" s="592" t="s">
        <v>46</v>
      </c>
      <c r="B11" s="612"/>
      <c r="C11" s="613"/>
      <c r="D11" s="592" t="s">
        <v>47</v>
      </c>
      <c r="E11" s="612"/>
      <c r="F11" s="613"/>
      <c r="G11" s="612" t="s">
        <v>48</v>
      </c>
      <c r="H11" s="612"/>
      <c r="I11" s="613"/>
    </row>
    <row r="12" spans="1:9" ht="22.5" customHeight="1" x14ac:dyDescent="0.15">
      <c r="A12" s="623"/>
      <c r="B12" s="624"/>
      <c r="C12" s="625"/>
      <c r="D12" s="623"/>
      <c r="E12" s="624"/>
      <c r="F12" s="625"/>
      <c r="G12" s="624"/>
      <c r="H12" s="624"/>
      <c r="I12" s="625"/>
    </row>
    <row r="13" spans="1:9" ht="22.5" customHeight="1" x14ac:dyDescent="0.15">
      <c r="A13" s="626"/>
      <c r="B13" s="627"/>
      <c r="C13" s="628"/>
      <c r="D13" s="626"/>
      <c r="E13" s="627"/>
      <c r="F13" s="628"/>
      <c r="G13" s="627"/>
      <c r="H13" s="627"/>
      <c r="I13" s="628"/>
    </row>
    <row r="14" spans="1:9" ht="22.5" customHeight="1" x14ac:dyDescent="0.15">
      <c r="A14" s="620"/>
      <c r="B14" s="621"/>
      <c r="C14" s="622"/>
      <c r="D14" s="620"/>
      <c r="E14" s="621"/>
      <c r="F14" s="622"/>
      <c r="G14" s="621"/>
      <c r="H14" s="621"/>
      <c r="I14" s="622"/>
    </row>
    <row r="15" spans="1:9" ht="22.5" customHeight="1" x14ac:dyDescent="0.15">
      <c r="A15" s="606"/>
      <c r="B15" s="607"/>
      <c r="C15" s="608"/>
      <c r="D15" s="606"/>
      <c r="E15" s="607"/>
      <c r="F15" s="608"/>
      <c r="G15" s="607"/>
      <c r="H15" s="607"/>
      <c r="I15" s="608"/>
    </row>
    <row r="16" spans="1:9" ht="22.5" customHeight="1" x14ac:dyDescent="0.15">
      <c r="A16" s="606"/>
      <c r="B16" s="607"/>
      <c r="C16" s="608"/>
      <c r="D16" s="606"/>
      <c r="E16" s="607"/>
      <c r="F16" s="608"/>
      <c r="G16" s="607"/>
      <c r="H16" s="607"/>
      <c r="I16" s="608"/>
    </row>
    <row r="17" spans="1:9" ht="22.5" customHeight="1" x14ac:dyDescent="0.15">
      <c r="A17" s="606"/>
      <c r="B17" s="607"/>
      <c r="C17" s="608"/>
      <c r="D17" s="606"/>
      <c r="E17" s="607"/>
      <c r="F17" s="608"/>
      <c r="G17" s="607"/>
      <c r="H17" s="607"/>
      <c r="I17" s="608"/>
    </row>
    <row r="18" spans="1:9" ht="22.5" customHeight="1" x14ac:dyDescent="0.15">
      <c r="A18" s="606"/>
      <c r="B18" s="607"/>
      <c r="C18" s="608"/>
      <c r="D18" s="606"/>
      <c r="E18" s="607"/>
      <c r="F18" s="608"/>
      <c r="G18" s="607"/>
      <c r="H18" s="607"/>
      <c r="I18" s="608"/>
    </row>
    <row r="19" spans="1:9" ht="22.5" customHeight="1" x14ac:dyDescent="0.15">
      <c r="A19" s="606"/>
      <c r="B19" s="607"/>
      <c r="C19" s="608"/>
      <c r="D19" s="606"/>
      <c r="E19" s="607"/>
      <c r="F19" s="608"/>
      <c r="G19" s="607"/>
      <c r="H19" s="607"/>
      <c r="I19" s="608"/>
    </row>
    <row r="20" spans="1:9" ht="22.5" customHeight="1" x14ac:dyDescent="0.15">
      <c r="A20" s="606"/>
      <c r="B20" s="607"/>
      <c r="C20" s="608"/>
      <c r="D20" s="606"/>
      <c r="E20" s="607"/>
      <c r="F20" s="608"/>
      <c r="G20" s="607"/>
      <c r="H20" s="607"/>
      <c r="I20" s="608"/>
    </row>
    <row r="21" spans="1:9" ht="22.5" customHeight="1" x14ac:dyDescent="0.15">
      <c r="A21" s="606"/>
      <c r="B21" s="607"/>
      <c r="C21" s="608"/>
      <c r="D21" s="606"/>
      <c r="E21" s="607"/>
      <c r="F21" s="608"/>
      <c r="G21" s="607"/>
      <c r="H21" s="607"/>
      <c r="I21" s="608"/>
    </row>
    <row r="22" spans="1:9" ht="22.5" customHeight="1" x14ac:dyDescent="0.15">
      <c r="A22" s="606"/>
      <c r="B22" s="607"/>
      <c r="C22" s="608"/>
      <c r="D22" s="606"/>
      <c r="E22" s="607"/>
      <c r="F22" s="608"/>
      <c r="G22" s="607"/>
      <c r="H22" s="607"/>
      <c r="I22" s="608"/>
    </row>
    <row r="23" spans="1:9" ht="22.5" customHeight="1" x14ac:dyDescent="0.15">
      <c r="A23" s="606"/>
      <c r="B23" s="607"/>
      <c r="C23" s="608"/>
      <c r="D23" s="606"/>
      <c r="E23" s="607"/>
      <c r="F23" s="608"/>
      <c r="G23" s="607"/>
      <c r="H23" s="607"/>
      <c r="I23" s="608"/>
    </row>
    <row r="24" spans="1:9" ht="22.5" customHeight="1" x14ac:dyDescent="0.15">
      <c r="A24" s="606"/>
      <c r="B24" s="607"/>
      <c r="C24" s="608"/>
      <c r="D24" s="606"/>
      <c r="E24" s="607"/>
      <c r="F24" s="608"/>
      <c r="G24" s="607"/>
      <c r="H24" s="607"/>
      <c r="I24" s="608"/>
    </row>
    <row r="25" spans="1:9" ht="22.5" customHeight="1" x14ac:dyDescent="0.15">
      <c r="A25" s="609"/>
      <c r="B25" s="610"/>
      <c r="C25" s="611"/>
      <c r="D25" s="609"/>
      <c r="E25" s="610"/>
      <c r="F25" s="611"/>
      <c r="G25" s="609"/>
      <c r="H25" s="610"/>
      <c r="I25" s="611"/>
    </row>
    <row r="26" spans="1:9" ht="24" customHeight="1" x14ac:dyDescent="0.15">
      <c r="A26" s="592" t="s">
        <v>49</v>
      </c>
      <c r="B26" s="612"/>
      <c r="C26" s="612"/>
      <c r="D26" s="612"/>
      <c r="E26" s="612"/>
      <c r="F26" s="612"/>
      <c r="G26" s="612"/>
      <c r="H26" s="612"/>
      <c r="I26" s="613"/>
    </row>
    <row r="27" spans="1:9" ht="24" customHeight="1" x14ac:dyDescent="0.15">
      <c r="A27" s="592" t="s">
        <v>50</v>
      </c>
      <c r="B27" s="612"/>
      <c r="C27" s="612"/>
      <c r="D27" s="613"/>
      <c r="E27" s="592" t="s">
        <v>51</v>
      </c>
      <c r="F27" s="612"/>
      <c r="G27" s="612"/>
      <c r="H27" s="612"/>
      <c r="I27" s="613"/>
    </row>
    <row r="28" spans="1:9" ht="15" customHeight="1" x14ac:dyDescent="0.15">
      <c r="A28" s="614"/>
      <c r="B28" s="615"/>
      <c r="C28" s="615"/>
      <c r="D28" s="616"/>
      <c r="E28" s="614"/>
      <c r="F28" s="615"/>
      <c r="G28" s="615"/>
      <c r="H28" s="615"/>
      <c r="I28" s="616"/>
    </row>
    <row r="29" spans="1:9" ht="15" customHeight="1" x14ac:dyDescent="0.15">
      <c r="A29" s="617"/>
      <c r="B29" s="618"/>
      <c r="C29" s="618"/>
      <c r="D29" s="619"/>
      <c r="E29" s="617"/>
      <c r="F29" s="618"/>
      <c r="G29" s="618"/>
      <c r="H29" s="618"/>
      <c r="I29" s="619"/>
    </row>
    <row r="30" spans="1:9" ht="15" customHeight="1" x14ac:dyDescent="0.15">
      <c r="A30" s="617"/>
      <c r="B30" s="618"/>
      <c r="C30" s="618"/>
      <c r="D30" s="619"/>
      <c r="E30" s="617"/>
      <c r="F30" s="618"/>
      <c r="G30" s="618"/>
      <c r="H30" s="618"/>
      <c r="I30" s="619"/>
    </row>
    <row r="31" spans="1:9" ht="15" customHeight="1" x14ac:dyDescent="0.15">
      <c r="A31" s="617"/>
      <c r="B31" s="618"/>
      <c r="C31" s="618"/>
      <c r="D31" s="619"/>
      <c r="E31" s="617"/>
      <c r="F31" s="618"/>
      <c r="G31" s="618"/>
      <c r="H31" s="618"/>
      <c r="I31" s="619"/>
    </row>
    <row r="32" spans="1:9" ht="15" customHeight="1" x14ac:dyDescent="0.15">
      <c r="A32" s="609"/>
      <c r="B32" s="610"/>
      <c r="C32" s="610"/>
      <c r="D32" s="611"/>
      <c r="E32" s="609"/>
      <c r="F32" s="610"/>
      <c r="G32" s="610"/>
      <c r="H32" s="610"/>
      <c r="I32" s="611"/>
    </row>
    <row r="33" spans="1:9" ht="15" customHeight="1" x14ac:dyDescent="0.15">
      <c r="A33" s="597" t="s">
        <v>52</v>
      </c>
      <c r="B33" s="598"/>
      <c r="C33" s="598"/>
      <c r="D33" s="598"/>
      <c r="E33" s="598"/>
      <c r="F33" s="598"/>
      <c r="G33" s="598"/>
      <c r="H33" s="598"/>
      <c r="I33" s="599"/>
    </row>
    <row r="34" spans="1:9" ht="15" customHeight="1" x14ac:dyDescent="0.15">
      <c r="A34" s="600"/>
      <c r="B34" s="601"/>
      <c r="C34" s="601"/>
      <c r="D34" s="601"/>
      <c r="E34" s="601"/>
      <c r="F34" s="601"/>
      <c r="G34" s="601"/>
      <c r="H34" s="601"/>
      <c r="I34" s="602"/>
    </row>
    <row r="35" spans="1:9" ht="15" customHeight="1" x14ac:dyDescent="0.15">
      <c r="A35" s="600"/>
      <c r="B35" s="601"/>
      <c r="C35" s="601"/>
      <c r="D35" s="601"/>
      <c r="E35" s="601"/>
      <c r="F35" s="601"/>
      <c r="G35" s="601"/>
      <c r="H35" s="601"/>
      <c r="I35" s="602"/>
    </row>
    <row r="36" spans="1:9" ht="15" customHeight="1" x14ac:dyDescent="0.15">
      <c r="A36" s="603"/>
      <c r="B36" s="604"/>
      <c r="C36" s="604"/>
      <c r="D36" s="604"/>
      <c r="E36" s="604"/>
      <c r="F36" s="604"/>
      <c r="G36" s="604"/>
      <c r="H36" s="604"/>
      <c r="I36" s="605"/>
    </row>
    <row r="37" spans="1:9" x14ac:dyDescent="0.15">
      <c r="A37" s="228" t="s">
        <v>475</v>
      </c>
    </row>
    <row r="38" spans="1:9" x14ac:dyDescent="0.15">
      <c r="A38" s="228" t="s">
        <v>476</v>
      </c>
    </row>
    <row r="39" spans="1:9" x14ac:dyDescent="0.15">
      <c r="A39" s="228" t="s">
        <v>53</v>
      </c>
    </row>
    <row r="40" spans="1:9" x14ac:dyDescent="0.15">
      <c r="A40" s="228" t="s">
        <v>54</v>
      </c>
    </row>
    <row r="41" spans="1:9" x14ac:dyDescent="0.15">
      <c r="A41" s="228" t="s">
        <v>55</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5"/>
  <pageMargins left="0.75" right="0.43" top="0.71" bottom="0.71" header="0.51200000000000001" footer="0.5120000000000000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チェックリスト（療養介護）</vt:lpstr>
      <vt:lpstr>指定申請書</vt:lpstr>
      <vt:lpstr>付表２</vt:lpstr>
      <vt:lpstr>（標準様式１）主たる障害特定理由</vt:lpstr>
      <vt:lpstr>（標準様式２）苦情解決措置の概要</vt:lpstr>
      <vt:lpstr>（標準様式３）誓約書（別紙②）</vt:lpstr>
      <vt:lpstr>県様式１（平面図）</vt:lpstr>
      <vt:lpstr>県様式２（設備・備品一覧表）</vt:lpstr>
      <vt:lpstr>県様式３（経歴書）</vt:lpstr>
      <vt:lpstr>県様式３－２（サビ管兼務調書）</vt:lpstr>
      <vt:lpstr>県様式４（実務経験証明書）</vt:lpstr>
      <vt:lpstr>勤務形態一覧表（療養介護）</vt:lpstr>
      <vt:lpstr>'チェックリスト（療養介護）'!_Hlk64979326</vt:lpstr>
      <vt:lpstr>'チェックリスト（療養介護）'!_Hlk64981751</vt:lpstr>
      <vt:lpstr>'チェックリスト（療養介護）'!_Hlk64981913</vt:lpstr>
      <vt:lpstr>'（標準様式１）主たる障害特定理由'!Print_Area</vt:lpstr>
      <vt:lpstr>'（標準様式２）苦情解決措置の概要'!Print_Area</vt:lpstr>
      <vt:lpstr>'（標準様式３）誓約書（別紙②）'!Print_Area</vt:lpstr>
      <vt:lpstr>'チェックリスト（療養介護）'!Print_Area</vt:lpstr>
      <vt:lpstr>'勤務形態一覧表（療養介護）'!Print_Area</vt:lpstr>
      <vt:lpstr>'県様式１（平面図）'!Print_Area</vt:lpstr>
      <vt:lpstr>'県様式２（設備・備品一覧表）'!Print_Area</vt:lpstr>
      <vt:lpstr>'県様式３（経歴書）'!Print_Area</vt:lpstr>
      <vt:lpstr>'県様式３－２（サビ管兼務調書）'!Print_Area</vt:lpstr>
      <vt:lpstr>'県様式４（実務経験証明書）'!Print_Area</vt:lpstr>
      <vt:lpstr>指定申請書!Print_Area</vt:lpstr>
      <vt:lpstr>付表２!Print_Area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鳥越 力</cp:lastModifiedBy>
  <cp:lastPrinted>2024-07-21T23:56:53Z</cp:lastPrinted>
  <dcterms:created xsi:type="dcterms:W3CDTF">2006-06-21T15:17:56Z</dcterms:created>
  <dcterms:modified xsi:type="dcterms:W3CDTF">2026-04-02T03:02:24Z</dcterms:modified>
</cp:coreProperties>
</file>