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岩松\短期入所\"/>
    </mc:Choice>
  </mc:AlternateContent>
  <xr:revisionPtr revIDLastSave="0" documentId="8_{AE6833C8-2C2E-4ACB-947E-EF471947FB63}" xr6:coauthVersionLast="47" xr6:coauthVersionMax="47" xr10:uidLastSave="{00000000-0000-0000-0000-000000000000}"/>
  <bookViews>
    <workbookView xWindow="41580" yWindow="2910" windowWidth="14625" windowHeight="11295" firstSheet="15" activeTab="15" xr2:uid="{1D830A62-E398-44A8-9880-65CCB40C796D}"/>
  </bookViews>
  <sheets>
    <sheet name="変更届提出必要書類一覧" sheetId="121" r:id="rId1"/>
    <sheet name="変更届出書(様式第二号）" sheetId="93" r:id="rId2"/>
    <sheet name="付表４" sheetId="109" r:id="rId3"/>
    <sheet name="（標準様式１）主たる障害特定理由" sheetId="103" r:id="rId4"/>
    <sheet name="（標準様式２）苦情解決措置の概要" sheetId="104" r:id="rId5"/>
    <sheet name="付表３－２" sheetId="27" state="hidden" r:id="rId6"/>
    <sheet name="(標準様式３)誓約書 別紙①" sheetId="110" r:id="rId7"/>
    <sheet name="県様式１（平面図）" sheetId="114" r:id="rId8"/>
    <sheet name="県様式２（設備・備品一覧表）" sheetId="115" r:id="rId9"/>
    <sheet name="県様式３（経歴書）" sheetId="116" r:id="rId10"/>
    <sheet name="（県様式３－２）サビ管兼務調書" sheetId="101" r:id="rId11"/>
    <sheet name="（県様式４）実務経験証明書" sheetId="102" r:id="rId12"/>
    <sheet name="勤務形態一覧表（短期入所・併設型）" sheetId="111" r:id="rId13"/>
    <sheet name="勤務形態一覧表（短期入所・空床利用型）" sheetId="112" r:id="rId14"/>
    <sheet name="勤務形態一覧表（短期入所・単独型）" sheetId="113" r:id="rId15"/>
    <sheet name="選択肢" sheetId="122" r:id="rId16"/>
  </sheets>
  <externalReferences>
    <externalReference r:id="rId17"/>
    <externalReference r:id="rId18"/>
  </externalReferences>
  <definedNames>
    <definedName name="_________kk29" localSheetId="4">#REF!</definedName>
    <definedName name="_________kk29" localSheetId="6">#REF!</definedName>
    <definedName name="_________kk29" localSheetId="7">#REF!</definedName>
    <definedName name="_________kk29" localSheetId="8">#REF!</definedName>
    <definedName name="_________kk29" localSheetId="9">#REF!</definedName>
    <definedName name="_________kk29" localSheetId="2">#REF!</definedName>
    <definedName name="_________kk29">#REF!</definedName>
    <definedName name="________kk06" localSheetId="4">#REF!</definedName>
    <definedName name="________kk06" localSheetId="6">#REF!</definedName>
    <definedName name="________kk06" localSheetId="2">#REF!</definedName>
    <definedName name="________kk06">#REF!</definedName>
    <definedName name="________kk29" localSheetId="4">#REF!</definedName>
    <definedName name="________kk29" localSheetId="6">#REF!</definedName>
    <definedName name="________kk29" localSheetId="2">#REF!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3">#REF!</definedName>
    <definedName name="___kk06" localSheetId="4">#REF!</definedName>
    <definedName name="___kk06" localSheetId="13">#REF!</definedName>
    <definedName name="___kk06" localSheetId="14">#REF!</definedName>
    <definedName name="___kk06" localSheetId="12">#REF!</definedName>
    <definedName name="___kk06">#REF!</definedName>
    <definedName name="___kk29" localSheetId="3">#REF!</definedName>
    <definedName name="___kk29" localSheetId="4">#REF!</definedName>
    <definedName name="___kk29" localSheetId="13">#REF!</definedName>
    <definedName name="___kk29" localSheetId="14">#REF!</definedName>
    <definedName name="___kk29" localSheetId="12">#REF!</definedName>
    <definedName name="___kk29">#REF!</definedName>
    <definedName name="__kk06" localSheetId="3">#REF!</definedName>
    <definedName name="__kk06" localSheetId="4">#REF!</definedName>
    <definedName name="__kk06" localSheetId="13">#REF!</definedName>
    <definedName name="__kk06" localSheetId="14">#REF!</definedName>
    <definedName name="__kk06" localSheetId="12">#REF!</definedName>
    <definedName name="__kk06">#REF!</definedName>
    <definedName name="__kk29" localSheetId="3">#REF!</definedName>
    <definedName name="__kk29" localSheetId="4">#REF!</definedName>
    <definedName name="__kk29">#REF!</definedName>
    <definedName name="_kk06" localSheetId="3">#REF!</definedName>
    <definedName name="_kk06" localSheetId="4">#REF!</definedName>
    <definedName name="_kk06" localSheetId="6">#REF!</definedName>
    <definedName name="_kk06" localSheetId="13">#REF!</definedName>
    <definedName name="_kk06" localSheetId="14">#REF!</definedName>
    <definedName name="_kk06" localSheetId="12">#REF!</definedName>
    <definedName name="_kk06" localSheetId="7">#REF!</definedName>
    <definedName name="_kk06" localSheetId="8">#REF!</definedName>
    <definedName name="_kk06" localSheetId="9">#REF!</definedName>
    <definedName name="_kk06" localSheetId="2">#REF!</definedName>
    <definedName name="_kk06">#REF!</definedName>
    <definedName name="_kk1" localSheetId="6">#REF!</definedName>
    <definedName name="_kk1" localSheetId="2">#REF!</definedName>
    <definedName name="_kk1">#REF!</definedName>
    <definedName name="_kk29" localSheetId="3">#REF!</definedName>
    <definedName name="_kk29" localSheetId="4">#REF!</definedName>
    <definedName name="_kk29" localSheetId="13">#REF!</definedName>
    <definedName name="_kk29" localSheetId="14">#REF!</definedName>
    <definedName name="_kk29" localSheetId="12">#REF!</definedName>
    <definedName name="_kk29">#REF!</definedName>
    <definedName name="▼選択してください。" localSheetId="6">#REF!</definedName>
    <definedName name="▼選択してください。" localSheetId="2">#REF!</definedName>
    <definedName name="▼選択してください。">#REF!</definedName>
    <definedName name="Avrg" localSheetId="3">#REF!</definedName>
    <definedName name="Avrg" localSheetId="4">#REF!</definedName>
    <definedName name="Avrg" localSheetId="13">#REF!</definedName>
    <definedName name="Avrg" localSheetId="14">#REF!</definedName>
    <definedName name="Avrg" localSheetId="12">#REF!</definedName>
    <definedName name="Avrg">#REF!</definedName>
    <definedName name="avrg1" localSheetId="3">#REF!</definedName>
    <definedName name="avrg1" localSheetId="4">#REF!</definedName>
    <definedName name="avrg1">#REF!</definedName>
    <definedName name="CSV_サービス情報" localSheetId="6">#REF!</definedName>
    <definedName name="CSV_サービス情報" localSheetId="2">#REF!</definedName>
    <definedName name="CSV_サービス情報">#REF!</definedName>
    <definedName name="CSV_口座振込依頼書" localSheetId="6">#REF!</definedName>
    <definedName name="CSV_口座振込依頼書" localSheetId="2">#REF!</definedName>
    <definedName name="CSV_口座振込依頼書">#REF!</definedName>
    <definedName name="CSV_追加情報" localSheetId="6">#REF!</definedName>
    <definedName name="CSV_追加情報" localSheetId="2">#REF!</definedName>
    <definedName name="CSV_追加情報">#REF!</definedName>
    <definedName name="CSV_付表１" localSheetId="6">#REF!</definedName>
    <definedName name="CSV_付表１" localSheetId="2">#REF!</definedName>
    <definedName name="CSV_付表１">#REF!</definedName>
    <definedName name="CSV_付表１＿２" localSheetId="6">#REF!</definedName>
    <definedName name="CSV_付表１＿２" localSheetId="2">#REF!</definedName>
    <definedName name="CSV_付表１＿２">#REF!</definedName>
    <definedName name="CSV_付表１０" localSheetId="6">#REF!</definedName>
    <definedName name="CSV_付表１０" localSheetId="2">#REF!</definedName>
    <definedName name="CSV_付表１０">#REF!</definedName>
    <definedName name="CSV_付表１０＿２" localSheetId="6">#REF!</definedName>
    <definedName name="CSV_付表１０＿２" localSheetId="2">#REF!</definedName>
    <definedName name="CSV_付表１０＿２">#REF!</definedName>
    <definedName name="CSV_付表１１" localSheetId="6">#REF!</definedName>
    <definedName name="CSV_付表１１" localSheetId="2">#REF!</definedName>
    <definedName name="CSV_付表１１">#REF!</definedName>
    <definedName name="CSV_付表１１＿２" localSheetId="6">#REF!</definedName>
    <definedName name="CSV_付表１１＿２" localSheetId="2">#REF!</definedName>
    <definedName name="CSV_付表１１＿２">#REF!</definedName>
    <definedName name="CSV_付表１２" localSheetId="6">#REF!</definedName>
    <definedName name="CSV_付表１２" localSheetId="2">#REF!</definedName>
    <definedName name="CSV_付表１２">#REF!</definedName>
    <definedName name="CSV_付表１２＿２" localSheetId="6">#REF!</definedName>
    <definedName name="CSV_付表１２＿２" localSheetId="2">#REF!</definedName>
    <definedName name="CSV_付表１２＿２">#REF!</definedName>
    <definedName name="CSV_付表１３その１" localSheetId="6">#REF!</definedName>
    <definedName name="CSV_付表１３その１" localSheetId="2">#REF!</definedName>
    <definedName name="CSV_付表１３その１">#REF!</definedName>
    <definedName name="CSV_付表１３その２" localSheetId="6">#REF!</definedName>
    <definedName name="CSV_付表１３その２" localSheetId="2">#REF!</definedName>
    <definedName name="CSV_付表１３その２">#REF!</definedName>
    <definedName name="CSV_付表１４" localSheetId="6">#REF!</definedName>
    <definedName name="CSV_付表１４" localSheetId="2">#REF!</definedName>
    <definedName name="CSV_付表１４">#REF!</definedName>
    <definedName name="CSV_付表２" localSheetId="6">#REF!</definedName>
    <definedName name="CSV_付表２" localSheetId="2">#REF!</definedName>
    <definedName name="CSV_付表２">#REF!</definedName>
    <definedName name="CSV_付表３" localSheetId="6">#REF!</definedName>
    <definedName name="CSV_付表３" localSheetId="2">#REF!</definedName>
    <definedName name="CSV_付表３">#REF!</definedName>
    <definedName name="CSV_付表３＿２" localSheetId="6">#REF!</definedName>
    <definedName name="CSV_付表３＿２" localSheetId="2">#REF!</definedName>
    <definedName name="CSV_付表３＿２">#REF!</definedName>
    <definedName name="CSV_付表４" localSheetId="6">#REF!</definedName>
    <definedName name="CSV_付表４" localSheetId="2">#REF!</definedName>
    <definedName name="CSV_付表４">#REF!</definedName>
    <definedName name="CSV_付表５" localSheetId="6">#REF!</definedName>
    <definedName name="CSV_付表５" localSheetId="2">#REF!</definedName>
    <definedName name="CSV_付表５">#REF!</definedName>
    <definedName name="CSV_付表６" localSheetId="6">#REF!</definedName>
    <definedName name="CSV_付表６" localSheetId="2">#REF!</definedName>
    <definedName name="CSV_付表６">#REF!</definedName>
    <definedName name="CSV_付表７" localSheetId="6">#REF!</definedName>
    <definedName name="CSV_付表７" localSheetId="2">#REF!</definedName>
    <definedName name="CSV_付表７">#REF!</definedName>
    <definedName name="CSV_付表８その１" localSheetId="6">#REF!</definedName>
    <definedName name="CSV_付表８その１" localSheetId="2">#REF!</definedName>
    <definedName name="CSV_付表８その１">#REF!</definedName>
    <definedName name="CSV_付表８その２" localSheetId="6">#REF!</definedName>
    <definedName name="CSV_付表８その２" localSheetId="2">#REF!</definedName>
    <definedName name="CSV_付表８その２">#REF!</definedName>
    <definedName name="CSV_付表８その３" localSheetId="6">#REF!</definedName>
    <definedName name="CSV_付表８その３" localSheetId="2">#REF!</definedName>
    <definedName name="CSV_付表８その３">#REF!</definedName>
    <definedName name="CSV_付表９" localSheetId="6">#REF!</definedName>
    <definedName name="CSV_付表９" localSheetId="2">#REF!</definedName>
    <definedName name="CSV_付表９">#REF!</definedName>
    <definedName name="CSV_付表９＿２" localSheetId="6">#REF!</definedName>
    <definedName name="CSV_付表９＿２" localSheetId="2">#REF!</definedName>
    <definedName name="CSV_付表９＿２">#REF!</definedName>
    <definedName name="CSV_様式第１号" localSheetId="6">#REF!</definedName>
    <definedName name="CSV_様式第１号" localSheetId="2">#REF!</definedName>
    <definedName name="CSV_様式第１号">#REF!</definedName>
    <definedName name="DaihyoFurigana" localSheetId="3">#REF!</definedName>
    <definedName name="DaihyoFurigana" localSheetId="4">#REF!</definedName>
    <definedName name="DaihyoFurigana">#REF!</definedName>
    <definedName name="DaihyoJyusho" localSheetId="3">#REF!</definedName>
    <definedName name="DaihyoJyusho" localSheetId="4">#REF!</definedName>
    <definedName name="DaihyoJyusho">#REF!</definedName>
    <definedName name="DaihyoShimei" localSheetId="3">#REF!</definedName>
    <definedName name="DaihyoShimei" localSheetId="4">#REF!</definedName>
    <definedName name="DaihyoShimei">#REF!</definedName>
    <definedName name="DaihyoShokumei" localSheetId="3">#REF!</definedName>
    <definedName name="DaihyoShokumei" localSheetId="4">#REF!</definedName>
    <definedName name="DaihyoShokumei">#REF!</definedName>
    <definedName name="DaihyoYubin" localSheetId="3">#REF!</definedName>
    <definedName name="DaihyoYubin" localSheetId="4">#REF!</definedName>
    <definedName name="DaihyoYubin">#REF!</definedName>
    <definedName name="houjin" localSheetId="3">#REF!</definedName>
    <definedName name="houjin" localSheetId="4">#REF!</definedName>
    <definedName name="houjin">#REF!</definedName>
    <definedName name="HoujinShokatsu" localSheetId="3">#REF!</definedName>
    <definedName name="HoujinShokatsu" localSheetId="4">#REF!</definedName>
    <definedName name="HoujinShokatsu">#REF!</definedName>
    <definedName name="HoujinSyubetsu" localSheetId="3">#REF!</definedName>
    <definedName name="HoujinSyubetsu" localSheetId="4">#REF!</definedName>
    <definedName name="HoujinSyubetsu">#REF!</definedName>
    <definedName name="HoujinSyubetu" localSheetId="3">#REF!</definedName>
    <definedName name="HoujinSyubetu" localSheetId="4">#REF!</definedName>
    <definedName name="HoujinSyubetu">#REF!</definedName>
    <definedName name="JigyoFax" localSheetId="3">#REF!</definedName>
    <definedName name="JigyoFax" localSheetId="4">#REF!</definedName>
    <definedName name="JigyoFax">#REF!</definedName>
    <definedName name="jigyoFurigana" localSheetId="3">#REF!</definedName>
    <definedName name="jigyoFurigana" localSheetId="4">#REF!</definedName>
    <definedName name="jigyoFurigana">#REF!</definedName>
    <definedName name="JigyoMeisyo" localSheetId="3">#REF!</definedName>
    <definedName name="JigyoMeisyo" localSheetId="4">#REF!</definedName>
    <definedName name="JigyoMeisyo">#REF!</definedName>
    <definedName name="JigyoShozai" localSheetId="3">#REF!</definedName>
    <definedName name="JigyoShozai" localSheetId="4">#REF!</definedName>
    <definedName name="JigyoShozai">#REF!</definedName>
    <definedName name="JigyoShozaiKana" localSheetId="3">#REF!</definedName>
    <definedName name="JigyoShozaiKana" localSheetId="4">#REF!</definedName>
    <definedName name="JigyoShozaiKana">#REF!</definedName>
    <definedName name="JigyosyoFurigana" localSheetId="3">#REF!</definedName>
    <definedName name="JigyosyoFurigana" localSheetId="4">#REF!</definedName>
    <definedName name="JigyosyoFurigana">#REF!</definedName>
    <definedName name="JigyosyoMei" localSheetId="3">#REF!</definedName>
    <definedName name="JigyosyoMei" localSheetId="4">#REF!</definedName>
    <definedName name="JigyosyoMei">#REF!</definedName>
    <definedName name="JigyosyoSyozai" localSheetId="3">#REF!</definedName>
    <definedName name="JigyosyoSyozai" localSheetId="4">#REF!</definedName>
    <definedName name="JigyosyoSyozai">#REF!</definedName>
    <definedName name="JigyosyoYubin" localSheetId="3">#REF!</definedName>
    <definedName name="JigyosyoYubin" localSheetId="4">#REF!</definedName>
    <definedName name="JigyosyoYubin">#REF!</definedName>
    <definedName name="JigyoTel" localSheetId="3">#REF!</definedName>
    <definedName name="JigyoTel" localSheetId="4">#REF!</definedName>
    <definedName name="JigyoTel">#REF!</definedName>
    <definedName name="jigyoumeishou" localSheetId="3">#REF!</definedName>
    <definedName name="jigyoumeishou" localSheetId="4">#REF!</definedName>
    <definedName name="jigyoumeishou">#REF!</definedName>
    <definedName name="JigyoYubin" localSheetId="3">#REF!</definedName>
    <definedName name="JigyoYubin" localSheetId="4">#REF!</definedName>
    <definedName name="JigyoYubin">#REF!</definedName>
    <definedName name="jiritu" localSheetId="3">#REF!</definedName>
    <definedName name="jiritu" localSheetId="4">#REF!</definedName>
    <definedName name="jiritu">#REF!</definedName>
    <definedName name="kanagawaken" localSheetId="3">#REF!</definedName>
    <definedName name="kanagawaken" localSheetId="4">#REF!</definedName>
    <definedName name="kanagawaken">#REF!</definedName>
    <definedName name="KanriJyusyo" localSheetId="3">#REF!</definedName>
    <definedName name="KanriJyusyo" localSheetId="4">#REF!</definedName>
    <definedName name="KanriJyusyo">#REF!</definedName>
    <definedName name="KanriJyusyoKana" localSheetId="3">#REF!</definedName>
    <definedName name="KanriJyusyoKana" localSheetId="4">#REF!</definedName>
    <definedName name="KanriJyusyoKana">#REF!</definedName>
    <definedName name="KanriShimei" localSheetId="3">#REF!</definedName>
    <definedName name="KanriShimei" localSheetId="4">#REF!</definedName>
    <definedName name="KanriShimei">#REF!</definedName>
    <definedName name="KanriYubin" localSheetId="3">#REF!</definedName>
    <definedName name="KanriYubin" localSheetId="4">#REF!</definedName>
    <definedName name="KanriYubin">#REF!</definedName>
    <definedName name="kawasaki" localSheetId="3">#REF!</definedName>
    <definedName name="kawasaki" localSheetId="4">#REF!</definedName>
    <definedName name="kawasaki">#REF!</definedName>
    <definedName name="KenmuJigyoMei" localSheetId="3">#REF!</definedName>
    <definedName name="KenmuJigyoMei" localSheetId="4">#REF!</definedName>
    <definedName name="KenmuJigyoMei">#REF!</definedName>
    <definedName name="KenmuJikan" localSheetId="3">#REF!</definedName>
    <definedName name="KenmuJikan" localSheetId="4">#REF!</definedName>
    <definedName name="KenmuJikan">#REF!</definedName>
    <definedName name="KenmuShokushu" localSheetId="3">#REF!</definedName>
    <definedName name="KenmuShokushu" localSheetId="4">#REF!</definedName>
    <definedName name="KenmuShokushu">#REF!</definedName>
    <definedName name="KenmuUmu" localSheetId="3">#REF!</definedName>
    <definedName name="KenmuUmu" localSheetId="4">#REF!</definedName>
    <definedName name="KenmuUmu">#REF!</definedName>
    <definedName name="kk" localSheetId="6">#REF!</definedName>
    <definedName name="kk" localSheetId="2">#REF!</definedName>
    <definedName name="kk">#REF!</definedName>
    <definedName name="KK_03" localSheetId="3">#REF!</definedName>
    <definedName name="KK_03" localSheetId="4">#REF!</definedName>
    <definedName name="KK_03">#REF!</definedName>
    <definedName name="kk_04" localSheetId="3">#REF!</definedName>
    <definedName name="kk_04" localSheetId="4">#REF!</definedName>
    <definedName name="kk_04">#REF!</definedName>
    <definedName name="KK_06" localSheetId="3">#REF!</definedName>
    <definedName name="KK_06" localSheetId="4">#REF!</definedName>
    <definedName name="KK_06">#REF!</definedName>
    <definedName name="kk_07" localSheetId="3">#REF!</definedName>
    <definedName name="kk_07" localSheetId="4">#REF!</definedName>
    <definedName name="kk_07">#REF!</definedName>
    <definedName name="‐㏍08" localSheetId="4">#REF!</definedName>
    <definedName name="‐㏍08">#REF!</definedName>
    <definedName name="KK2_3" localSheetId="3">#REF!</definedName>
    <definedName name="KK2_3" localSheetId="4">#REF!</definedName>
    <definedName name="KK2_3">#REF!</definedName>
    <definedName name="ｋｋｋｋ" localSheetId="3">#REF!</definedName>
    <definedName name="ｋｋｋｋ" localSheetId="4">#REF!</definedName>
    <definedName name="ｋｋｋｋ">#REF!</definedName>
    <definedName name="_xlnm.Print_Area" localSheetId="10">'（県様式３－２）サビ管兼務調書'!$A$1:$G$27</definedName>
    <definedName name="_xlnm.Print_Area" localSheetId="3">'（標準様式１）主たる障害特定理由'!$A$1:$C$18</definedName>
    <definedName name="_xlnm.Print_Area" localSheetId="4">'（標準様式２）苦情解決措置の概要'!$A$1:$B$17</definedName>
    <definedName name="_xlnm.Print_Area" localSheetId="6">'(標準様式３)誓約書 別紙①'!$B$1:$O$44</definedName>
    <definedName name="_xlnm.Print_Area" localSheetId="13">'勤務形態一覧表（短期入所・空床利用型）'!$A$1:$AN$66</definedName>
    <definedName name="_xlnm.Print_Area" localSheetId="14">'勤務形態一覧表（短期入所・単独型）'!$A$1:$AN$66</definedName>
    <definedName name="_xlnm.Print_Area" localSheetId="12">'勤務形態一覧表（短期入所・併設型）'!$A$1:$AN$66</definedName>
    <definedName name="_xlnm.Print_Area" localSheetId="7">'県様式１（平面図）'!$A$1:$AC$34</definedName>
    <definedName name="_xlnm.Print_Area" localSheetId="8">'県様式２（設備・備品一覧表）'!$A$1:$E$53</definedName>
    <definedName name="_xlnm.Print_Area" localSheetId="9">'県様式３（経歴書）'!$A$1:$I$41</definedName>
    <definedName name="_xlnm.Print_Area" localSheetId="2">付表４!$A$1:$M$55</definedName>
    <definedName name="_xlnm.Print_Area" localSheetId="1">'変更届出書(様式第二号）'!$A$1:$AK$54</definedName>
    <definedName name="_xlnm.Print_Area" localSheetId="0">変更届提出必要書類一覧!$A$2:$Q$30</definedName>
    <definedName name="_xlnm.Print_Titles" localSheetId="0">変更届提出必要書類一覧!$2:$3</definedName>
    <definedName name="Roman_01" localSheetId="3">#REF!</definedName>
    <definedName name="Roman_01" localSheetId="4">#REF!</definedName>
    <definedName name="Roman_01" localSheetId="6">#REF!</definedName>
    <definedName name="Roman_01" localSheetId="13">#REF!</definedName>
    <definedName name="Roman_01" localSheetId="14">#REF!</definedName>
    <definedName name="Roman_01" localSheetId="12">#REF!</definedName>
    <definedName name="Roman_01" localSheetId="7">#REF!</definedName>
    <definedName name="Roman_01" localSheetId="8">#REF!</definedName>
    <definedName name="Roman_01" localSheetId="9">#REF!</definedName>
    <definedName name="Roman_01" localSheetId="2">#REF!</definedName>
    <definedName name="Roman_01">#REF!</definedName>
    <definedName name="Roman_02" localSheetId="4">#REF!</definedName>
    <definedName name="Roman_02">#REF!</definedName>
    <definedName name="Roman_03" localSheetId="3">#REF!</definedName>
    <definedName name="Roman_03" localSheetId="4">#REF!</definedName>
    <definedName name="Roman_03" localSheetId="13">#REF!</definedName>
    <definedName name="Roman_03" localSheetId="14">#REF!</definedName>
    <definedName name="Roman_03" localSheetId="12">#REF!</definedName>
    <definedName name="Roman_03">#REF!</definedName>
    <definedName name="Roman_04" localSheetId="3">#REF!</definedName>
    <definedName name="Roman_04" localSheetId="4">#REF!</definedName>
    <definedName name="Roman_04" localSheetId="13">#REF!</definedName>
    <definedName name="Roman_04" localSheetId="14">#REF!</definedName>
    <definedName name="Roman_04" localSheetId="12">#REF!</definedName>
    <definedName name="Roman_04">#REF!</definedName>
    <definedName name="Roman_06" localSheetId="3">#REF!</definedName>
    <definedName name="Roman_06" localSheetId="4">#REF!</definedName>
    <definedName name="Roman_06">#REF!</definedName>
    <definedName name="roman_09" localSheetId="3">#REF!</definedName>
    <definedName name="roman_09" localSheetId="4">#REF!</definedName>
    <definedName name="roman_09">#REF!</definedName>
    <definedName name="roman_11" localSheetId="3">#REF!</definedName>
    <definedName name="roman_11" localSheetId="4">#REF!</definedName>
    <definedName name="roman_11">#REF!</definedName>
    <definedName name="roman11" localSheetId="3">#REF!</definedName>
    <definedName name="roman11" localSheetId="4">#REF!</definedName>
    <definedName name="roman11">#REF!</definedName>
    <definedName name="Roman2_1" localSheetId="3">#REF!</definedName>
    <definedName name="Roman2_1" localSheetId="4">#REF!</definedName>
    <definedName name="Roman2_1">#REF!</definedName>
    <definedName name="Roman2_3" localSheetId="3">#REF!</definedName>
    <definedName name="Roman2_3" localSheetId="4">#REF!</definedName>
    <definedName name="Roman2_3">#REF!</definedName>
    <definedName name="roman31" localSheetId="3">#REF!</definedName>
    <definedName name="roman31" localSheetId="4">#REF!</definedName>
    <definedName name="roman31">#REF!</definedName>
    <definedName name="roman33" localSheetId="3">#REF!</definedName>
    <definedName name="roman33" localSheetId="4">#REF!</definedName>
    <definedName name="roman33">#REF!</definedName>
    <definedName name="roman4_3" localSheetId="3">#REF!</definedName>
    <definedName name="roman4_3" localSheetId="4">#REF!</definedName>
    <definedName name="roman4_3">#REF!</definedName>
    <definedName name="roman43" localSheetId="4">#REF!</definedName>
    <definedName name="roman43">#REF!</definedName>
    <definedName name="roman7_1" localSheetId="3">#REF!</definedName>
    <definedName name="roman7_1" localSheetId="4">#REF!</definedName>
    <definedName name="roman7_1">#REF!</definedName>
    <definedName name="roman77" localSheetId="3">#REF!</definedName>
    <definedName name="roman77" localSheetId="4">#REF!</definedName>
    <definedName name="roman77">#REF!</definedName>
    <definedName name="romann_12" localSheetId="3">#REF!</definedName>
    <definedName name="romann_12" localSheetId="4">#REF!</definedName>
    <definedName name="romann_12">#REF!</definedName>
    <definedName name="romann_66" localSheetId="3">#REF!</definedName>
    <definedName name="romann_66" localSheetId="4">#REF!</definedName>
    <definedName name="romann_66">#REF!</definedName>
    <definedName name="romann33" localSheetId="3">#REF!</definedName>
    <definedName name="romann33" localSheetId="4">#REF!</definedName>
    <definedName name="romann33">#REF!</definedName>
    <definedName name="SasekiFuri" localSheetId="3">#REF!</definedName>
    <definedName name="SasekiFuri" localSheetId="4">#REF!</definedName>
    <definedName name="SasekiFuri">#REF!</definedName>
    <definedName name="SasekiJyusyo" localSheetId="3">#REF!</definedName>
    <definedName name="SasekiJyusyo" localSheetId="4">#REF!</definedName>
    <definedName name="SasekiJyusyo">#REF!</definedName>
    <definedName name="SasekiShimei" localSheetId="3">#REF!</definedName>
    <definedName name="SasekiShimei" localSheetId="4">#REF!</definedName>
    <definedName name="SasekiShimei">#REF!</definedName>
    <definedName name="SasekiYubin" localSheetId="3">#REF!</definedName>
    <definedName name="SasekiYubin" localSheetId="4">#REF!</definedName>
    <definedName name="SasekiYubin">#REF!</definedName>
    <definedName name="serv" localSheetId="3">#REF!</definedName>
    <definedName name="serv" localSheetId="4">#REF!</definedName>
    <definedName name="serv">#REF!</definedName>
    <definedName name="serv_" localSheetId="3">#REF!</definedName>
    <definedName name="serv_" localSheetId="4">#REF!</definedName>
    <definedName name="serv_">#REF!</definedName>
    <definedName name="Serv_LIST" localSheetId="3">#REF!</definedName>
    <definedName name="Serv_LIST" localSheetId="4">#REF!</definedName>
    <definedName name="Serv_LIST">#REF!</definedName>
    <definedName name="servo1" localSheetId="3">#REF!</definedName>
    <definedName name="servo1" localSheetId="4">#REF!</definedName>
    <definedName name="servo1">#REF!</definedName>
    <definedName name="ShinseiFax" localSheetId="3">#REF!</definedName>
    <definedName name="ShinseiFax" localSheetId="4">#REF!</definedName>
    <definedName name="ShinseiFax">#REF!</definedName>
    <definedName name="ShinseiMeisyo" localSheetId="3">#REF!</definedName>
    <definedName name="ShinseiMeisyo" localSheetId="4">#REF!</definedName>
    <definedName name="ShinseiMeisyo">#REF!</definedName>
    <definedName name="ShinseiMeisyoKana" localSheetId="3">#REF!</definedName>
    <definedName name="ShinseiMeisyoKana" localSheetId="4">#REF!</definedName>
    <definedName name="ShinseiMeisyoKana">#REF!</definedName>
    <definedName name="ShinseiSyozai" localSheetId="3">#REF!</definedName>
    <definedName name="ShinseiSyozai" localSheetId="4">#REF!</definedName>
    <definedName name="ShinseiSyozai">#REF!</definedName>
    <definedName name="ShinseiTel" localSheetId="3">#REF!</definedName>
    <definedName name="ShinseiTel" localSheetId="4">#REF!</definedName>
    <definedName name="ShinseiTel">#REF!</definedName>
    <definedName name="ShinseiYubin" localSheetId="3">#REF!</definedName>
    <definedName name="ShinseiYubin" localSheetId="4">#REF!</definedName>
    <definedName name="ShinseiYubin">#REF!</definedName>
    <definedName name="siharai" localSheetId="3">#REF!</definedName>
    <definedName name="siharai" localSheetId="4">#REF!</definedName>
    <definedName name="siharai">#REF!</definedName>
    <definedName name="sikuchouson" localSheetId="3">#REF!</definedName>
    <definedName name="sikuchouson" localSheetId="4">#REF!</definedName>
    <definedName name="sikuchouson">#REF!</definedName>
    <definedName name="sinseisaki" localSheetId="3">#REF!</definedName>
    <definedName name="sinseisaki" localSheetId="4">#REF!</definedName>
    <definedName name="sinseisaki">#REF!</definedName>
    <definedName name="SS" localSheetId="6">#REF!</definedName>
    <definedName name="SS" localSheetId="2">#REF!</definedName>
    <definedName name="SS">#REF!</definedName>
    <definedName name="startNo">[1]main!#REF!</definedName>
    <definedName name="startNumber">[1]main!#REF!</definedName>
    <definedName name="ｔａｂｉｅ＿04" localSheetId="3">#REF!</definedName>
    <definedName name="ｔａｂｉｅ＿04" localSheetId="4">#REF!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2">#REF!</definedName>
    <definedName name="ｔａｂｉｅ＿04">#REF!</definedName>
    <definedName name="table_03" localSheetId="3">#REF!</definedName>
    <definedName name="table_03" localSheetId="4">#REF!</definedName>
    <definedName name="table_03">#REF!</definedName>
    <definedName name="table_06" localSheetId="3">#REF!</definedName>
    <definedName name="table_06" localSheetId="4">#REF!</definedName>
    <definedName name="table_06">#REF!</definedName>
    <definedName name="table2_3" localSheetId="3">#REF!</definedName>
    <definedName name="table2_3" localSheetId="4">#REF!</definedName>
    <definedName name="table2_3">#REF!</definedName>
    <definedName name="tapi2" localSheetId="3">#REF!</definedName>
    <definedName name="tapi2" localSheetId="4">#REF!</definedName>
    <definedName name="tapi2">#REF!</definedName>
    <definedName name="tebie_07" localSheetId="4">#REF!</definedName>
    <definedName name="tebie_07">#REF!</definedName>
    <definedName name="tebie_o7" localSheetId="3">#REF!</definedName>
    <definedName name="tebie_o7" localSheetId="4">#REF!</definedName>
    <definedName name="tebie_o7">#REF!</definedName>
    <definedName name="tebie07" localSheetId="4">#REF!</definedName>
    <definedName name="tebie07">#REF!</definedName>
    <definedName name="tebie08" localSheetId="3">#REF!</definedName>
    <definedName name="tebie08" localSheetId="4">#REF!</definedName>
    <definedName name="tebie08">#REF!</definedName>
    <definedName name="tebie33" localSheetId="3">#REF!</definedName>
    <definedName name="tebie33" localSheetId="4">#REF!</definedName>
    <definedName name="tebie33">#REF!</definedName>
    <definedName name="tebiroo" localSheetId="3">#REF!</definedName>
    <definedName name="tebiroo" localSheetId="4">#REF!</definedName>
    <definedName name="tebiroo">#REF!</definedName>
    <definedName name="teble" localSheetId="3">#REF!</definedName>
    <definedName name="teble" localSheetId="4">#REF!</definedName>
    <definedName name="teble">#REF!</definedName>
    <definedName name="teble_09" localSheetId="3">#REF!</definedName>
    <definedName name="teble_09" localSheetId="4">#REF!</definedName>
    <definedName name="teble_09">#REF!</definedName>
    <definedName name="teble77" localSheetId="3">#REF!</definedName>
    <definedName name="teble77" localSheetId="4">#REF!</definedName>
    <definedName name="teble77">#REF!</definedName>
    <definedName name="yokohama" localSheetId="3">#REF!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サービス種類" localSheetId="6">#REF!</definedName>
    <definedName name="サービス種類" localSheetId="2">#REF!</definedName>
    <definedName name="サービス種類">#REF!</definedName>
    <definedName name="医療型障害児入所施設">選択肢!$B$32:$K$32</definedName>
    <definedName name="一般相談支援事業">選択肢!$B$22:$K$22</definedName>
    <definedName name="看護時間" localSheetId="4">#REF!</definedName>
    <definedName name="看護時間" localSheetId="7">#REF!</definedName>
    <definedName name="看護時間" localSheetId="8">#REF!</definedName>
    <definedName name="看護時間" localSheetId="9">#REF!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 localSheetId="15">選択肢!$B$21:$K$21</definedName>
    <definedName name="就労継続支援Ｂ型">[2]選択肢!#REF!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3">#REF!</definedName>
    <definedName name="食事" localSheetId="4">#REF!</definedName>
    <definedName name="食事" localSheetId="7">#REF!</definedName>
    <definedName name="食事" localSheetId="8">#REF!</definedName>
    <definedName name="食事" localSheetId="9">#REF!</definedName>
    <definedName name="食事">#REF!</definedName>
    <definedName name="生活介護">選択肢!$B$7:$K$7</definedName>
    <definedName name="生活訓練">選択肢!$B$17:$K$17</definedName>
    <definedName name="体制等状況一覧" localSheetId="4">#REF!</definedName>
    <definedName name="体制等状況一覧" localSheetId="7">#REF!</definedName>
    <definedName name="体制等状況一覧" localSheetId="8">#REF!</definedName>
    <definedName name="体制等状況一覧" localSheetId="9">#REF!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3">#REF!</definedName>
    <definedName name="町っ油" localSheetId="4">#REF!</definedName>
    <definedName name="町っ油" localSheetId="7">#REF!</definedName>
    <definedName name="町っ油" localSheetId="8">#REF!</definedName>
    <definedName name="町っ油" localSheetId="9">#REF!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3">#REF!</definedName>
    <definedName name="利用日数記入例" localSheetId="4">#REF!</definedName>
    <definedName name="利用日数記入例" localSheetId="13">#REF!</definedName>
    <definedName name="利用日数記入例" localSheetId="14">#REF!</definedName>
    <definedName name="利用日数記入例" localSheetId="12">#REF!</definedName>
    <definedName name="利用日数記入例" localSheetId="7">#REF!</definedName>
    <definedName name="利用日数記入例" localSheetId="8">#REF!</definedName>
    <definedName name="利用日数記入例" localSheetId="9">#REF!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13" l="1"/>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AK31" i="113" s="1"/>
  <c r="AL31" i="113" s="1"/>
  <c r="I31" i="113"/>
  <c r="H31" i="113"/>
  <c r="G31" i="113"/>
  <c r="F31" i="113"/>
  <c r="AL30" i="113"/>
  <c r="AK30" i="113"/>
  <c r="AK29" i="113"/>
  <c r="AL29" i="113" s="1"/>
  <c r="AL28" i="113"/>
  <c r="AK28" i="113"/>
  <c r="AK27" i="113"/>
  <c r="AL27" i="113" s="1"/>
  <c r="AL26" i="113"/>
  <c r="AK26" i="113"/>
  <c r="AK25" i="113"/>
  <c r="AL25" i="113" s="1"/>
  <c r="AL24" i="113"/>
  <c r="AK24" i="113"/>
  <c r="AK23" i="113"/>
  <c r="AL23" i="113" s="1"/>
  <c r="AL22" i="113"/>
  <c r="AK22" i="113"/>
  <c r="AK21" i="113"/>
  <c r="AL21" i="113" s="1"/>
  <c r="AL20" i="113"/>
  <c r="AK20" i="113"/>
  <c r="AK19" i="113"/>
  <c r="AL19" i="113" s="1"/>
  <c r="AL18" i="113"/>
  <c r="AK18" i="113"/>
  <c r="AK17" i="113"/>
  <c r="AL17" i="113" s="1"/>
  <c r="AL16" i="113"/>
  <c r="AK16" i="113"/>
  <c r="AK15" i="113"/>
  <c r="AL15" i="113" s="1"/>
  <c r="AL14" i="113"/>
  <c r="AK14" i="113"/>
  <c r="AK13" i="113"/>
  <c r="AL13" i="113" s="1"/>
  <c r="AL12" i="113"/>
  <c r="AK12" i="113"/>
  <c r="AK11" i="113"/>
  <c r="AL11" i="113" s="1"/>
  <c r="AJ10" i="113"/>
  <c r="AH10"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I10" i="113" s="1"/>
  <c r="AJ9" i="113"/>
  <c r="AI9" i="113"/>
  <c r="AH9" i="113"/>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1" i="112" s="1"/>
  <c r="AL31" i="112" s="1"/>
  <c r="AL30" i="112"/>
  <c r="AK30" i="112"/>
  <c r="AL29" i="112"/>
  <c r="AK29" i="112"/>
  <c r="AK28" i="112"/>
  <c r="AL28" i="112" s="1"/>
  <c r="AL27" i="112"/>
  <c r="AK27" i="112"/>
  <c r="AL26" i="112"/>
  <c r="AK26" i="112"/>
  <c r="AL25" i="112"/>
  <c r="AK25" i="112"/>
  <c r="AK24" i="112"/>
  <c r="AL24" i="112" s="1"/>
  <c r="AL23" i="112"/>
  <c r="AK23" i="112"/>
  <c r="AL22" i="112"/>
  <c r="AK22" i="112"/>
  <c r="AL21" i="112"/>
  <c r="AK21" i="112"/>
  <c r="AK20" i="112"/>
  <c r="AL20" i="112" s="1"/>
  <c r="AL19" i="112"/>
  <c r="AK19" i="112"/>
  <c r="AL18" i="112"/>
  <c r="AK18" i="112"/>
  <c r="AL17" i="112"/>
  <c r="AK17" i="112"/>
  <c r="AK16" i="112"/>
  <c r="AL16" i="112" s="1"/>
  <c r="AL15" i="112"/>
  <c r="AK15" i="112"/>
  <c r="AL14" i="112"/>
  <c r="AK14" i="112"/>
  <c r="AL13" i="112"/>
  <c r="AK13" i="112"/>
  <c r="AK12" i="112"/>
  <c r="AL12" i="112" s="1"/>
  <c r="AL11" i="112"/>
  <c r="AK11" i="112"/>
  <c r="AH10"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J10" i="112" s="1"/>
  <c r="AI9" i="112"/>
  <c r="AH9" i="112"/>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J9" i="112" s="1"/>
  <c r="AJ31" i="111"/>
  <c r="AI31" i="111"/>
  <c r="AH31" i="111"/>
  <c r="AG31" i="111"/>
  <c r="AF31" i="111"/>
  <c r="AE31" i="111"/>
  <c r="AD31" i="111"/>
  <c r="AC31" i="111"/>
  <c r="AB31" i="111"/>
  <c r="AA31" i="111"/>
  <c r="Z31" i="111"/>
  <c r="Y31" i="111"/>
  <c r="X31" i="111"/>
  <c r="W31" i="111"/>
  <c r="V31" i="111"/>
  <c r="U31" i="111"/>
  <c r="T31" i="111"/>
  <c r="S31" i="111"/>
  <c r="R31" i="111"/>
  <c r="Q31" i="111"/>
  <c r="P31" i="111"/>
  <c r="O31" i="111"/>
  <c r="N31" i="111"/>
  <c r="M31" i="111"/>
  <c r="L31" i="111"/>
  <c r="K31" i="111"/>
  <c r="AK31" i="111" s="1"/>
  <c r="AL31" i="111" s="1"/>
  <c r="J31" i="111"/>
  <c r="I31" i="111"/>
  <c r="H31" i="111"/>
  <c r="G31" i="111"/>
  <c r="F31" i="111"/>
  <c r="AK30" i="111"/>
  <c r="AL30" i="111" s="1"/>
  <c r="AL29" i="111"/>
  <c r="AK29" i="111"/>
  <c r="AL28" i="111"/>
  <c r="AK28" i="111"/>
  <c r="AL27" i="111"/>
  <c r="AK27" i="111"/>
  <c r="AK26" i="111"/>
  <c r="AL26" i="111" s="1"/>
  <c r="AL25" i="111"/>
  <c r="AK25" i="111"/>
  <c r="AL24" i="111"/>
  <c r="AK24" i="111"/>
  <c r="AL23" i="111"/>
  <c r="AK23" i="111"/>
  <c r="AK22" i="111"/>
  <c r="AL22" i="111" s="1"/>
  <c r="AL21" i="111"/>
  <c r="AK21" i="111"/>
  <c r="AL20" i="111"/>
  <c r="AK20" i="111"/>
  <c r="AL19" i="111"/>
  <c r="AK19" i="111"/>
  <c r="AK18" i="111"/>
  <c r="AL18" i="111" s="1"/>
  <c r="AL17" i="111"/>
  <c r="AK17" i="111"/>
  <c r="AL16" i="111"/>
  <c r="AK16" i="111"/>
  <c r="AL15" i="111"/>
  <c r="AK15" i="111"/>
  <c r="AK14" i="111"/>
  <c r="AL14" i="111" s="1"/>
  <c r="AL13" i="111"/>
  <c r="AK13" i="111"/>
  <c r="AL12" i="111"/>
  <c r="AK12" i="111"/>
  <c r="AL11" i="111"/>
  <c r="AK11" i="111"/>
  <c r="AJ10" i="111"/>
  <c r="AI10" i="111"/>
  <c r="AH10" i="11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J9" i="111"/>
  <c r="AI9" i="111"/>
  <c r="AH9" i="111"/>
  <c r="AG9" i="111"/>
  <c r="AF9" i="111"/>
  <c r="AE9" i="111"/>
  <c r="AD9" i="111"/>
  <c r="AC9" i="111"/>
  <c r="AB9" i="111"/>
  <c r="AA9" i="111"/>
  <c r="Z9" i="111"/>
  <c r="Y9" i="111"/>
  <c r="X9" i="111"/>
  <c r="W9" i="111"/>
  <c r="V9" i="111"/>
  <c r="U9" i="111"/>
  <c r="T9" i="111"/>
  <c r="S9" i="111"/>
  <c r="R9" i="111"/>
  <c r="Q9" i="111"/>
  <c r="P9" i="111"/>
  <c r="O9" i="111"/>
  <c r="N9" i="111"/>
  <c r="M9" i="111"/>
  <c r="L9" i="111"/>
  <c r="K9" i="111"/>
  <c r="J9" i="111"/>
  <c r="I9" i="111"/>
  <c r="H9" i="111"/>
  <c r="G9" i="111"/>
  <c r="F9" i="111"/>
  <c r="AI10" i="112" l="1"/>
</calcChain>
</file>

<file path=xl/sharedStrings.xml><?xml version="1.0" encoding="utf-8"?>
<sst xmlns="http://schemas.openxmlformats.org/spreadsheetml/2006/main" count="964" uniqueCount="568">
  <si>
    <t>日</t>
    <rPh sb="0" eb="1">
      <t>ニチ</t>
    </rPh>
    <phoneticPr fontId="4"/>
  </si>
  <si>
    <t>知事（市区村長）　殿</t>
    <rPh sb="0" eb="2">
      <t>チジ</t>
    </rPh>
    <rPh sb="3" eb="5">
      <t>シク</t>
    </rPh>
    <rPh sb="5" eb="7">
      <t>ソンチョウ</t>
    </rPh>
    <rPh sb="9" eb="10">
      <t>ドノ</t>
    </rPh>
    <phoneticPr fontId="4"/>
  </si>
  <si>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</si>
  <si>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</si>
  <si>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</si>
  <si>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</si>
  <si>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</si>
  <si>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</si>
  <si>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</si>
  <si>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</si>
  <si>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</si>
  <si>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</si>
  <si>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</si>
  <si>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</si>
  <si>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</si>
  <si>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</si>
  <si>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</si>
  <si>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</si>
  <si>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</si>
  <si>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</si>
  <si>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</si>
  <si>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</si>
  <si>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</si>
  <si>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</si>
  <si>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</si>
  <si>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</si>
  <si>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</si>
  <si>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</si>
  <si>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</si>
  <si>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</si>
  <si>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</si>
  <si>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</si>
  <si>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</si>
  <si>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</si>
  <si>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</si>
  <si>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</si>
  <si>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</si>
  <si>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</si>
  <si>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</si>
  <si>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</si>
  <si>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</si>
  <si>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</si>
  <si>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</si>
  <si>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</si>
  <si>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</si>
  <si>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</si>
  <si>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</si>
  <si>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</si>
  <si>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</si>
  <si>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</si>
  <si>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</si>
  <si>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</si>
  <si>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</si>
  <si>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</si>
  <si>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</si>
  <si>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</si>
  <si>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</si>
  <si>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</si>
  <si>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</si>
  <si>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</si>
  <si>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</si>
  <si>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</si>
  <si>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</si>
  <si>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</si>
  <si>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</si>
  <si>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</si>
  <si>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</si>
  <si>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</si>
  <si>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</si>
  <si>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</si>
  <si>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</si>
  <si>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</si>
  <si>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</si>
  <si>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</si>
  <si>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</si>
  <si>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</si>
  <si>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</si>
  <si>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</si>
  <si>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</si>
  <si>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</si>
  <si>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</si>
  <si>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</si>
  <si>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</si>
  <si>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</si>
  <si>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</si>
  <si>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</si>
  <si>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</si>
  <si>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</si>
  <si>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</si>
  <si>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</si>
  <si>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</si>
  <si>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</si>
  <si>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</si>
  <si>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</si>
  <si>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</si>
  <si>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</si>
  <si>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</si>
  <si>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</si>
  <si>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</si>
  <si>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</si>
  <si>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</si>
  <si>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</si>
  <si>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</si>
  <si>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</si>
  <si>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</si>
  <si>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</si>
  <si>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</si>
  <si>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</si>
  <si>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</si>
  <si>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</si>
  <si>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２．更新の場合には、「利用者の推定数」欄は前年度の平均利用者数を記入してください。</t>
    <phoneticPr fontId="3"/>
  </si>
  <si>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</si>
  <si>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</si>
  <si>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</si>
  <si>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</si>
  <si>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</si>
  <si>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</si>
  <si>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</si>
  <si>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</si>
  <si>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</si>
  <si>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</si>
  <si>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</si>
  <si>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</si>
  <si>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</si>
  <si>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</si>
  <si>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</si>
  <si>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</si>
  <si>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</si>
  <si>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</si>
  <si>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</si>
  <si>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</si>
  <si>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</si>
  <si>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</si>
  <si>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</si>
  <si>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</si>
  <si>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</si>
  <si>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</si>
  <si>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</si>
  <si>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</si>
  <si>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</si>
  <si>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</si>
  <si>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</si>
  <si>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</si>
  <si>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</si>
  <si>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</si>
  <si>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</si>
  <si>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</si>
  <si>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</si>
  <si>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</si>
  <si>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</si>
  <si>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</si>
  <si>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</si>
  <si>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</si>
  <si>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</si>
  <si>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</si>
  <si>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</si>
  <si>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</si>
  <si>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</si>
  <si>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</si>
  <si>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</si>
  <si>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</si>
  <si>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</si>
  <si>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</si>
  <si>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</si>
  <si>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</si>
  <si>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</si>
  <si>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</si>
  <si>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</si>
  <si>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</si>
  <si>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</si>
  <si>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</si>
  <si>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</si>
  <si>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</si>
  <si>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</si>
  <si>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</si>
  <si>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</si>
  <si>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</si>
  <si>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</si>
  <si>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</si>
  <si>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</si>
  <si>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</si>
  <si>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</si>
  <si>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</si>
  <si>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</si>
  <si>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</si>
  <si>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</si>
  <si>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住所</t>
    <rPh sb="0" eb="2">
      <t>ジュウショ</t>
    </rPh>
    <phoneticPr fontId="9"/>
  </si>
  <si>
    <t>氏名</t>
    <rPh sb="0" eb="2">
      <t>シメイ</t>
    </rPh>
    <phoneticPr fontId="9"/>
  </si>
  <si>
    <t>印</t>
    <rPh sb="0" eb="1">
      <t>イン</t>
    </rPh>
    <phoneticPr fontId="9"/>
  </si>
  <si>
    <t>　　年　　月　　日</t>
    <rPh sb="2" eb="3">
      <t>ネン</t>
    </rPh>
    <rPh sb="5" eb="6">
      <t>ガツ</t>
    </rPh>
    <rPh sb="8" eb="9">
      <t>ヒ</t>
    </rPh>
    <phoneticPr fontId="9"/>
  </si>
  <si>
    <t>平面図</t>
    <rPh sb="0" eb="3">
      <t>ヘイメンズ</t>
    </rPh>
    <phoneticPr fontId="9"/>
  </si>
  <si>
    <t>事業所の名称</t>
    <rPh sb="0" eb="3">
      <t>ジギョウショ</t>
    </rPh>
    <rPh sb="4" eb="6">
      <t>メイショウ</t>
    </rPh>
    <phoneticPr fontId="9"/>
  </si>
  <si>
    <t>備考１．各室の用途及び面積を記載してください。</t>
    <rPh sb="0" eb="2">
      <t>ビコウ</t>
    </rPh>
    <rPh sb="4" eb="6">
      <t>カクシツ</t>
    </rPh>
    <rPh sb="7" eb="9">
      <t>ヨウト</t>
    </rPh>
    <rPh sb="9" eb="10">
      <t>オヨ</t>
    </rPh>
    <rPh sb="11" eb="13">
      <t>メンセキ</t>
    </rPh>
    <rPh sb="14" eb="16">
      <t>キサイ</t>
    </rPh>
    <phoneticPr fontId="9"/>
  </si>
  <si>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</si>
  <si>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設備･備品等一覧表</t>
  </si>
  <si>
    <t>サービスの種類</t>
    <phoneticPr fontId="9"/>
  </si>
  <si>
    <t>事業所名</t>
  </si>
  <si>
    <t>設備の概要</t>
    <phoneticPr fontId="9"/>
  </si>
  <si>
    <t>設備基準上適合すべき項目等についての状況</t>
    <rPh sb="12" eb="13">
      <t>トウ</t>
    </rPh>
    <phoneticPr fontId="9"/>
  </si>
  <si>
    <t>適合の可否</t>
    <rPh sb="0" eb="2">
      <t>テキゴウ</t>
    </rPh>
    <rPh sb="3" eb="5">
      <t>カヒ</t>
    </rPh>
    <phoneticPr fontId="9"/>
  </si>
  <si>
    <t>サービス提供上配慮すべき設備の概要</t>
    <rPh sb="4" eb="6">
      <t>テイキョウ</t>
    </rPh>
    <rPh sb="6" eb="7">
      <t>ジョウ</t>
    </rPh>
    <rPh sb="7" eb="9">
      <t>ハイリョ</t>
    </rPh>
    <rPh sb="12" eb="14">
      <t>セツビ</t>
    </rPh>
    <rPh sb="15" eb="17">
      <t>ガイヨウ</t>
    </rPh>
    <phoneticPr fontId="9"/>
  </si>
  <si>
    <t>非常災害設備等</t>
    <rPh sb="0" eb="2">
      <t>ヒジョウ</t>
    </rPh>
    <rPh sb="2" eb="4">
      <t>サイガイ</t>
    </rPh>
    <rPh sb="4" eb="6">
      <t>セツビ</t>
    </rPh>
    <rPh sb="6" eb="7">
      <t>トウ</t>
    </rPh>
    <phoneticPr fontId="9"/>
  </si>
  <si>
    <t>室名</t>
    <rPh sb="0" eb="1">
      <t>シツ</t>
    </rPh>
    <rPh sb="1" eb="2">
      <t>メイ</t>
    </rPh>
    <phoneticPr fontId="9"/>
  </si>
  <si>
    <t>備品の品目及び数量</t>
    <rPh sb="0" eb="2">
      <t>ビヒン</t>
    </rPh>
    <rPh sb="3" eb="5">
      <t>ヒンモク</t>
    </rPh>
    <rPh sb="5" eb="6">
      <t>オヨ</t>
    </rPh>
    <rPh sb="7" eb="9">
      <t>スウリョウ</t>
    </rPh>
    <phoneticPr fontId="9"/>
  </si>
  <si>
    <t>備考１．申請するサービスの種類に関して、基準省令で定められた設備基準上適合すべき項目について
　　　記載してください。</t>
    <phoneticPr fontId="9"/>
  </si>
  <si>
    <t>　　２．必要に応じて写真等を添付し、あわせてその旨を記載してください。</t>
    <phoneticPr fontId="9"/>
  </si>
  <si>
    <t>　　３． ｢適合の可否｣欄には、何も記載しないでください。</t>
    <phoneticPr fontId="9"/>
  </si>
  <si>
    <t>　　</t>
  </si>
  <si>
    <t>○　○　○　経　歴　書</t>
    <rPh sb="6" eb="7">
      <t>キョウ</t>
    </rPh>
    <rPh sb="8" eb="9">
      <t>レキ</t>
    </rPh>
    <rPh sb="10" eb="11">
      <t>ショ</t>
    </rPh>
    <phoneticPr fontId="9"/>
  </si>
  <si>
    <t>生年月日</t>
    <rPh sb="0" eb="2">
      <t>セイネン</t>
    </rPh>
    <rPh sb="2" eb="4">
      <t>ガッピ</t>
    </rPh>
    <phoneticPr fontId="9"/>
  </si>
  <si>
    <t>（郵便番号　　　－　　　）</t>
    <rPh sb="1" eb="3">
      <t>ユウビン</t>
    </rPh>
    <rPh sb="3" eb="5">
      <t>バンゴウ</t>
    </rPh>
    <phoneticPr fontId="9"/>
  </si>
  <si>
    <t>主　な　職　歴　等</t>
    <rPh sb="0" eb="1">
      <t>オモ</t>
    </rPh>
    <rPh sb="4" eb="5">
      <t>ショク</t>
    </rPh>
    <rPh sb="6" eb="7">
      <t>レキ</t>
    </rPh>
    <rPh sb="8" eb="9">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</si>
  <si>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</si>
  <si>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</si>
  <si>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</si>
  <si>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</si>
  <si>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</si>
  <si>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</si>
  <si>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備考（研修の受講の状況等）</t>
    <rPh sb="0" eb="2">
      <t>ビコウ</t>
    </rPh>
    <rPh sb="3" eb="5">
      <t>ケンシュウ</t>
    </rPh>
    <rPh sb="6" eb="8">
      <t>ジュコウ</t>
    </rPh>
    <rPh sb="9" eb="11">
      <t>ジョウキョウ</t>
    </rPh>
    <rPh sb="11" eb="12">
      <t>トウ</t>
    </rPh>
    <phoneticPr fontId="9"/>
  </si>
  <si>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9"/>
  </si>
  <si>
    <t>　　　「相談支援専門員」等と記載してください。</t>
    <rPh sb="12" eb="13">
      <t>トウ</t>
    </rPh>
    <phoneticPr fontId="9"/>
  </si>
  <si>
    <t>　　２．住所・電話番号は、自宅のものを記載してください。</t>
    <rPh sb="4" eb="6">
      <t>ジュウショ</t>
    </rPh>
    <rPh sb="7" eb="9">
      <t>デンワ</t>
    </rPh>
    <rPh sb="9" eb="11">
      <t>バンゴウ</t>
    </rPh>
    <rPh sb="13" eb="15">
      <t>ジタク</t>
    </rPh>
    <rPh sb="19" eb="21">
      <t>キサイ</t>
    </rPh>
    <phoneticPr fontId="9"/>
  </si>
  <si>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</si>
  <si>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記載してください。</t>
    <phoneticPr fontId="9"/>
  </si>
  <si>
    <t>（参考様式３－２）</t>
    <rPh sb="1" eb="3">
      <t>サンコウ</t>
    </rPh>
    <rPh sb="3" eb="5">
      <t>ヨウシキ</t>
    </rPh>
    <phoneticPr fontId="9"/>
  </si>
  <si>
    <t>サービス管理責任者の兼務に関する調書</t>
    <phoneticPr fontId="9"/>
  </si>
  <si>
    <t>長崎県障害福祉課長　様</t>
    <rPh sb="0" eb="3">
      <t>ナガサキケン</t>
    </rPh>
    <rPh sb="3" eb="5">
      <t>ショウガイ</t>
    </rPh>
    <rPh sb="5" eb="7">
      <t>フクシ</t>
    </rPh>
    <rPh sb="7" eb="9">
      <t>カチョウ</t>
    </rPh>
    <rPh sb="10" eb="11">
      <t>サマ</t>
    </rPh>
    <phoneticPr fontId="9"/>
  </si>
  <si>
    <t>　年　月　日</t>
    <rPh sb="1" eb="2">
      <t>ネン</t>
    </rPh>
    <rPh sb="3" eb="4">
      <t>ツキ</t>
    </rPh>
    <rPh sb="5" eb="6">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</si>
  <si>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</si>
  <si>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</si>
  <si>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9"/>
  </si>
  <si>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9"/>
  </si>
  <si>
    <t>氏  名</t>
    <rPh sb="0" eb="1">
      <t>シ</t>
    </rPh>
    <phoneticPr fontId="9"/>
  </si>
  <si>
    <t>（生年月日　　年　月　日）</t>
    <rPh sb="1" eb="3">
      <t>セイネン</t>
    </rPh>
    <rPh sb="3" eb="5">
      <t>ガッピ</t>
    </rPh>
    <rPh sb="7" eb="8">
      <t>ネン</t>
    </rPh>
    <rPh sb="9" eb="10">
      <t>ツキ</t>
    </rPh>
    <rPh sb="11" eb="12">
      <t>ニチ</t>
    </rPh>
    <phoneticPr fontId="9"/>
  </si>
  <si>
    <t>現住所</t>
    <rPh sb="0" eb="3">
      <t>ゲンジュウショ</t>
    </rPh>
    <phoneticPr fontId="9"/>
  </si>
  <si>
    <t>事業所名</t>
    <rPh sb="0" eb="2">
      <t>ジギョウ</t>
    </rPh>
    <rPh sb="2" eb="3">
      <t>ショ</t>
    </rPh>
    <rPh sb="3" eb="4">
      <t>メイ</t>
    </rPh>
    <phoneticPr fontId="9"/>
  </si>
  <si>
    <t>２）１）の者の兼務の状況</t>
    <rPh sb="5" eb="6">
      <t>モノ</t>
    </rPh>
    <rPh sb="7" eb="9">
      <t>ケンム</t>
    </rPh>
    <rPh sb="10" eb="12">
      <t>ジョウキョウ</t>
    </rPh>
    <phoneticPr fontId="9"/>
  </si>
  <si>
    <t>区分</t>
    <rPh sb="0" eb="2">
      <t>クブン</t>
    </rPh>
    <phoneticPr fontId="9"/>
  </si>
  <si>
    <t>職種名</t>
    <rPh sb="0" eb="2">
      <t>ショクシュ</t>
    </rPh>
    <rPh sb="2" eb="3">
      <t>メイ</t>
    </rPh>
    <phoneticPr fontId="9"/>
  </si>
  <si>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9"/>
  </si>
  <si>
    <t xml:space="preserve">
就労継続支援Ｂ型</t>
    <rPh sb="1" eb="3">
      <t>シュウロウ</t>
    </rPh>
    <rPh sb="3" eb="5">
      <t>ケイゾク</t>
    </rPh>
    <rPh sb="5" eb="7">
      <t>シエン</t>
    </rPh>
    <rPh sb="8" eb="9">
      <t>カタ</t>
    </rPh>
    <phoneticPr fontId="9"/>
  </si>
  <si>
    <t>サービス管理責任者</t>
    <rPh sb="4" eb="6">
      <t>カンリ</t>
    </rPh>
    <rPh sb="6" eb="8">
      <t>セキニン</t>
    </rPh>
    <rPh sb="8" eb="9">
      <t>シャ</t>
    </rPh>
    <phoneticPr fontId="9"/>
  </si>
  <si>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9"/>
  </si>
  <si>
    <t>多機能型</t>
    <rPh sb="0" eb="4">
      <t>タキノウガタ</t>
    </rPh>
    <phoneticPr fontId="9"/>
  </si>
  <si>
    <t xml:space="preserve">
就労継続支援Ｂ型
生活介護</t>
    <rPh sb="1" eb="3">
      <t>シュウロウ</t>
    </rPh>
    <rPh sb="3" eb="5">
      <t>ケイゾク</t>
    </rPh>
    <rPh sb="5" eb="7">
      <t>シエン</t>
    </rPh>
    <rPh sb="8" eb="9">
      <t>カタ</t>
    </rPh>
    <rPh sb="10" eb="12">
      <t>セイカツ</t>
    </rPh>
    <rPh sb="12" eb="14">
      <t>カイゴ</t>
    </rPh>
    <phoneticPr fontId="9"/>
  </si>
  <si>
    <t>職業指導員</t>
    <rPh sb="0" eb="2">
      <t>ショクギョウ</t>
    </rPh>
    <rPh sb="2" eb="5">
      <t>シドウイン</t>
    </rPh>
    <phoneticPr fontId="9"/>
  </si>
  <si>
    <t>【記載要領】</t>
    <rPh sb="1" eb="3">
      <t>キサイ</t>
    </rPh>
    <rPh sb="3" eb="5">
      <t>ヨウリョウ</t>
    </rPh>
    <phoneticPr fontId="9"/>
  </si>
  <si>
    <t>・兼務していない場合は「該当無し」と記載してください。</t>
    <rPh sb="1" eb="3">
      <t>ケンム</t>
    </rPh>
    <rPh sb="8" eb="10">
      <t>バアイ</t>
    </rPh>
    <rPh sb="12" eb="14">
      <t>ガイトウ</t>
    </rPh>
    <rPh sb="14" eb="15">
      <t>ナ</t>
    </rPh>
    <rPh sb="18" eb="20">
      <t>キサイ</t>
    </rPh>
    <phoneticPr fontId="9"/>
  </si>
  <si>
    <t>（参考様式４）</t>
    <rPh sb="1" eb="3">
      <t>サンコウ</t>
    </rPh>
    <rPh sb="3" eb="5">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</si>
  <si>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</si>
  <si>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</si>
  <si>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</si>
  <si>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</si>
  <si>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</si>
  <si>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</si>
  <si>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</si>
  <si>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</si>
  <si>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</si>
  <si>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</si>
  <si>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</si>
  <si>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</si>
  <si>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</si>
  <si>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</si>
  <si>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</si>
  <si>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</si>
  <si>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</si>
  <si>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</si>
  <si>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</si>
  <si>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</si>
  <si>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</si>
  <si>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</si>
  <si>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</si>
  <si>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</si>
  <si>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</si>
  <si>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9"/>
  </si>
  <si>
    <t>事業所名</t>
    <rPh sb="0" eb="3">
      <t>ジギョウショ</t>
    </rPh>
    <rPh sb="3" eb="4">
      <t>メイ</t>
    </rPh>
    <phoneticPr fontId="9"/>
  </si>
  <si>
    <t>指定障害福祉サービス等の種類</t>
    <rPh sb="0" eb="2">
      <t>シテイ</t>
    </rPh>
    <rPh sb="2" eb="4">
      <t>ショウガイ</t>
    </rPh>
    <rPh sb="4" eb="6">
      <t>フクシ</t>
    </rPh>
    <rPh sb="10" eb="11">
      <t>ナド</t>
    </rPh>
    <rPh sb="12" eb="14">
      <t>シュルイ</t>
    </rPh>
    <phoneticPr fontId="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</si>
  <si>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9"/>
  </si>
  <si>
    <t>２　主たる対象者を１のとおり特定する理由</t>
    <rPh sb="2" eb="3">
      <t>シュ</t>
    </rPh>
    <rPh sb="5" eb="7">
      <t>タイショウ</t>
    </rPh>
    <rPh sb="7" eb="8">
      <t>シャ</t>
    </rPh>
    <rPh sb="14" eb="16">
      <t>トクテイ</t>
    </rPh>
    <rPh sb="18" eb="20">
      <t>リユウ</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</si>
  <si>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</si>
  <si>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(１)拡充予定の有無</t>
    <rPh sb="3" eb="5">
      <t>カクジュウ</t>
    </rPh>
    <rPh sb="5" eb="7">
      <t>ヨテイ</t>
    </rPh>
    <rPh sb="8" eb="10">
      <t>ウム</t>
    </rPh>
    <phoneticPr fontId="9"/>
  </si>
  <si>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</si>
  <si>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9"/>
  </si>
  <si>
    <t>(３)拡充のための方策</t>
    <rPh sb="3" eb="5">
      <t>カクジュウ</t>
    </rPh>
    <rPh sb="9" eb="11">
      <t>ホウサク</t>
    </rPh>
    <phoneticPr fontId="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</si>
  <si>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9"/>
  </si>
  <si>
    <t>措　置　の　概　要</t>
    <rPh sb="0" eb="1">
      <t>ソ</t>
    </rPh>
    <rPh sb="2" eb="3">
      <t>チ</t>
    </rPh>
    <rPh sb="6" eb="7">
      <t>オオムネ</t>
    </rPh>
    <rPh sb="8" eb="9">
      <t>ヨウ</t>
    </rPh>
    <phoneticPr fontId="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</si>
  <si>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</si>
  <si>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</si>
  <si>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　※具体的な対応方針</t>
    <rPh sb="2" eb="5">
      <t>グタイテキ</t>
    </rPh>
    <rPh sb="6" eb="8">
      <t>タイオウ</t>
    </rPh>
    <rPh sb="8" eb="10">
      <t>ホウシン</t>
    </rPh>
    <phoneticPr fontId="9"/>
  </si>
  <si>
    <t>３　その他参考事項</t>
    <rPh sb="4" eb="5">
      <t>タ</t>
    </rPh>
    <rPh sb="5" eb="7">
      <t>サンコウ</t>
    </rPh>
    <rPh sb="7" eb="9">
      <t>ジコウ</t>
    </rPh>
    <phoneticPr fontId="9"/>
  </si>
  <si>
    <t>誓　約　書</t>
    <phoneticPr fontId="9"/>
  </si>
  <si>
    <t>月</t>
    <rPh sb="0" eb="1">
      <t>ゲツ</t>
    </rPh>
    <phoneticPr fontId="9"/>
  </si>
  <si>
    <t>日</t>
    <rPh sb="0" eb="1">
      <t>ニチ</t>
    </rPh>
    <phoneticPr fontId="9"/>
  </si>
  <si>
    <t>知事    殿</t>
    <phoneticPr fontId="9"/>
  </si>
  <si>
    <t xml:space="preserve">申請者    </t>
    <phoneticPr fontId="9"/>
  </si>
  <si>
    <t>（名称）</t>
    <rPh sb="1" eb="3">
      <t>メイショウ</t>
    </rPh>
    <phoneticPr fontId="9"/>
  </si>
  <si>
    <t>（代表者の職名・氏名）</t>
    <rPh sb="1" eb="4">
      <t>ダイヒョウシャ</t>
    </rPh>
    <rPh sb="5" eb="7">
      <t>ショクメイ</t>
    </rPh>
    <rPh sb="8" eb="10">
      <t>シメイ</t>
    </rPh>
    <phoneticPr fontId="9"/>
  </si>
  <si>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9"/>
  </si>
  <si>
    <t>別紙①：　障害福祉サービス事業者向け</t>
    <rPh sb="0" eb="2">
      <t>ベッシ</t>
    </rPh>
    <rPh sb="5" eb="7">
      <t>ショウガイ</t>
    </rPh>
    <rPh sb="7" eb="9">
      <t>フクシ</t>
    </rPh>
    <rPh sb="13" eb="16">
      <t>ジギョウシャ</t>
    </rPh>
    <rPh sb="16" eb="17">
      <t>ム</t>
    </rPh>
    <phoneticPr fontId="9"/>
  </si>
  <si>
    <t>別紙②：　障害者支援施設向け</t>
    <rPh sb="0" eb="2">
      <t>ベッシ</t>
    </rPh>
    <rPh sb="5" eb="8">
      <t>ショウガイシャ</t>
    </rPh>
    <rPh sb="8" eb="10">
      <t>シエン</t>
    </rPh>
    <rPh sb="12" eb="13">
      <t>ム</t>
    </rPh>
    <phoneticPr fontId="9"/>
  </si>
  <si>
    <t>別紙③：　一般相談支援事業者向け</t>
    <rPh sb="0" eb="2">
      <t>ベッシ</t>
    </rPh>
    <rPh sb="5" eb="7">
      <t>イッパン</t>
    </rPh>
    <rPh sb="7" eb="9">
      <t>ソウダン</t>
    </rPh>
    <rPh sb="9" eb="11">
      <t>シエン</t>
    </rPh>
    <rPh sb="11" eb="14">
      <t>ジギョウシャ</t>
    </rPh>
    <rPh sb="14" eb="15">
      <t>ム</t>
    </rPh>
    <phoneticPr fontId="9"/>
  </si>
  <si>
    <t>別紙④：　特定相談支援事業者向け</t>
    <rPh sb="0" eb="2">
      <t>ベッシ</t>
    </rPh>
    <rPh sb="5" eb="7">
      <t>トクテイ</t>
    </rPh>
    <rPh sb="7" eb="9">
      <t>ソウダン</t>
    </rPh>
    <rPh sb="9" eb="11">
      <t>シエン</t>
    </rPh>
    <rPh sb="11" eb="14">
      <t>ジギョウシャ</t>
    </rPh>
    <rPh sb="14" eb="15">
      <t>ム</t>
    </rPh>
    <phoneticPr fontId="9"/>
  </si>
  <si>
    <t>別紙⑤：　障害児通所支援事業者向け</t>
    <rPh sb="0" eb="2">
      <t>ベッシ</t>
    </rPh>
    <rPh sb="5" eb="8">
      <t>ショウガイジ</t>
    </rPh>
    <rPh sb="8" eb="10">
      <t>ツウショ</t>
    </rPh>
    <rPh sb="10" eb="12">
      <t>シエン</t>
    </rPh>
    <rPh sb="12" eb="15">
      <t>ジギョウシャ</t>
    </rPh>
    <rPh sb="15" eb="16">
      <t>ム</t>
    </rPh>
    <phoneticPr fontId="9"/>
  </si>
  <si>
    <t>別紙⑥：　障害児入所施設向け</t>
    <rPh sb="0" eb="2">
      <t>ベッシ</t>
    </rPh>
    <rPh sb="5" eb="8">
      <t>ショウガイジ</t>
    </rPh>
    <rPh sb="8" eb="10">
      <t>ニュウショ</t>
    </rPh>
    <rPh sb="10" eb="12">
      <t>シセツ</t>
    </rPh>
    <rPh sb="12" eb="13">
      <t>ム</t>
    </rPh>
    <phoneticPr fontId="9"/>
  </si>
  <si>
    <t>別紙⑦：　障害児相談支援事業者向け</t>
    <rPh sb="0" eb="2">
      <t>ベッシ</t>
    </rPh>
    <rPh sb="5" eb="8">
      <t>ショウガイジ</t>
    </rPh>
    <rPh sb="8" eb="10">
      <t>ソウダン</t>
    </rPh>
    <rPh sb="10" eb="12">
      <t>シエン</t>
    </rPh>
    <rPh sb="12" eb="15">
      <t>ジギョウシャ</t>
    </rPh>
    <rPh sb="15" eb="16">
      <t>ム</t>
    </rPh>
    <phoneticPr fontId="9"/>
  </si>
  <si>
    <t>注　該当する種別に○を付けてください。</t>
    <rPh sb="0" eb="1">
      <t>チュウ</t>
    </rPh>
    <rPh sb="2" eb="4">
      <t>ガイトウ</t>
    </rPh>
    <rPh sb="6" eb="8">
      <t>シュベツ</t>
    </rPh>
    <rPh sb="11" eb="12">
      <t>ツ</t>
    </rPh>
    <phoneticPr fontId="9"/>
  </si>
  <si>
    <t>一</t>
    <rPh sb="0" eb="1">
      <t>イチ</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</si>
  <si>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</si>
  <si>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申請者が、労働に関する法律の規定であって政令で定めるものにより罰金の刑に処せられ、その執行を終わり、又は執行を受けることがなくなるまでの者であるとき。</t>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</si>
  <si>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</si>
  <si>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49"/>
  </si>
  <si>
    <t>事業所名</t>
    <rPh sb="0" eb="3">
      <t>ジギョウショ</t>
    </rPh>
    <rPh sb="3" eb="4">
      <t>メイ</t>
    </rPh>
    <phoneticPr fontId="49"/>
  </si>
  <si>
    <t>(1)記載する期間</t>
    <rPh sb="3" eb="5">
      <t>キサイ</t>
    </rPh>
    <rPh sb="7" eb="9">
      <t>キカン</t>
    </rPh>
    <phoneticPr fontId="9"/>
  </si>
  <si>
    <t>４週</t>
  </si>
  <si>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</si>
  <si>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</si>
  <si>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</si>
  <si>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</si>
  <si>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</si>
  <si>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</si>
  <si>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</si>
  <si>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</si>
  <si>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</si>
  <si>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</si>
  <si>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</si>
  <si>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</si>
  <si>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</si>
  <si>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</si>
  <si>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</si>
  <si>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</si>
  <si>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</si>
  <si>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</si>
  <si>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※選択肢にない職種については直接入力してください</t>
    <phoneticPr fontId="52"/>
  </si>
  <si>
    <t>管理者</t>
    <rPh sb="0" eb="3">
      <t>カンリシャ</t>
    </rPh>
    <phoneticPr fontId="52"/>
  </si>
  <si>
    <t>A</t>
  </si>
  <si>
    <t>B</t>
  </si>
  <si>
    <t>C</t>
  </si>
  <si>
    <t>D</t>
  </si>
  <si>
    <t>合計</t>
    <rPh sb="0" eb="2">
      <t>ゴウケイ</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</si>
  <si>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</si>
  <si>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</si>
  <si>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</si>
  <si>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「予定」・「実績」のいずれかを選択してください。</t>
    <rPh sb="6" eb="8">
      <t>ヨテイ</t>
    </rPh>
    <rPh sb="11" eb="13">
      <t>ジッセキ</t>
    </rPh>
    <rPh sb="20" eb="22">
      <t>センタク</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</si>
  <si>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</si>
  <si>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(4) 従業者の職種を入力してください。</t>
    <rPh sb="5" eb="8">
      <t>ジュウギョウシャ</t>
    </rPh>
    <rPh sb="9" eb="11">
      <t>ショクシュ</t>
    </rPh>
    <rPh sb="12" eb="14">
      <t>ニュウリョク</t>
    </rPh>
    <phoneticPr fontId="49"/>
  </si>
  <si>
    <t xml:space="preserve"> 　　 記入の順序は、職種ごとにまとめてください。</t>
    <rPh sb="4" eb="6">
      <t>キニュウ</t>
    </rPh>
    <rPh sb="7" eb="9">
      <t>ジュンジョ</t>
    </rPh>
    <rPh sb="11" eb="13">
      <t>ショクシュ</t>
    </rPh>
    <phoneticPr fontId="4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</si>
  <si>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</si>
  <si>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49"/>
  </si>
  <si>
    <t>区分</t>
    <rPh sb="0" eb="2">
      <t>クブン</t>
    </rPh>
    <phoneticPr fontId="49"/>
  </si>
  <si>
    <t>常勤で専従</t>
    <rPh sb="0" eb="2">
      <t>ジョウキン</t>
    </rPh>
    <rPh sb="3" eb="5">
      <t>センジュウ</t>
    </rPh>
    <phoneticPr fontId="49"/>
  </si>
  <si>
    <t>常勤で兼務</t>
    <rPh sb="0" eb="2">
      <t>ジョウキン</t>
    </rPh>
    <rPh sb="3" eb="5">
      <t>ケンム</t>
    </rPh>
    <phoneticPr fontId="49"/>
  </si>
  <si>
    <t>非常勤で専従</t>
    <rPh sb="0" eb="3">
      <t>ヒジョウキン</t>
    </rPh>
    <rPh sb="4" eb="6">
      <t>センジュウ</t>
    </rPh>
    <phoneticPr fontId="49"/>
  </si>
  <si>
    <t>非常勤で兼務</t>
    <rPh sb="0" eb="3">
      <t>ヒジョウキン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</si>
  <si>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</si>
  <si>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</si>
  <si>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</si>
  <si>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(6) 従業者の保有する資格を入力してください。</t>
    <rPh sb="5" eb="8">
      <t>ジュウギョウシャ</t>
    </rPh>
    <rPh sb="9" eb="11">
      <t>ホユウ</t>
    </rPh>
    <rPh sb="13" eb="15">
      <t>シカク</t>
    </rPh>
    <rPh sb="16" eb="18">
      <t>ニュウリョク</t>
    </rPh>
    <phoneticPr fontId="4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</si>
  <si>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</si>
  <si>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(7) 従業者の氏名を記入してください。</t>
    <rPh sb="5" eb="8">
      <t>ジュウギョウシャ</t>
    </rPh>
    <rPh sb="9" eb="11">
      <t>シメイ</t>
    </rPh>
    <rPh sb="12" eb="14">
      <t>キニュウ</t>
    </rPh>
    <phoneticPr fontId="4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</si>
  <si>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</si>
  <si>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</si>
  <si>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</si>
  <si>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</si>
  <si>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</si>
  <si>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</si>
  <si>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</si>
  <si>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</si>
  <si>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</si>
  <si>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</si>
  <si>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</si>
  <si>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</si>
  <si>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二</t>
  </si>
  <si>
    <t>三</t>
    <phoneticPr fontId="9"/>
  </si>
  <si>
    <t>五</t>
    <phoneticPr fontId="9"/>
  </si>
  <si>
    <t>五の二</t>
    <phoneticPr fontId="9"/>
  </si>
  <si>
    <t>六</t>
    <phoneticPr fontId="9"/>
  </si>
  <si>
    <t>七</t>
    <phoneticPr fontId="9"/>
  </si>
  <si>
    <t>八</t>
    <phoneticPr fontId="9"/>
  </si>
  <si>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</si>
  <si>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九</t>
    <phoneticPr fontId="9"/>
  </si>
  <si>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9"/>
  </si>
  <si>
    <t>十一</t>
    <phoneticPr fontId="9"/>
  </si>
  <si>
    <t>十二</t>
    <phoneticPr fontId="9"/>
  </si>
  <si>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9"/>
  </si>
  <si>
    <t>事業所</t>
    <rPh sb="0" eb="3">
      <t>ジギョウショ</t>
    </rPh>
    <phoneticPr fontId="9"/>
  </si>
  <si>
    <t>(郵便番号</t>
    <phoneticPr fontId="3"/>
  </si>
  <si>
    <t>)</t>
    <phoneticPr fontId="4"/>
  </si>
  <si>
    <t>県</t>
  </si>
  <si>
    <t>市</t>
  </si>
  <si>
    <t>FAX</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</si>
  <si>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</si>
  <si>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</si>
  <si>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</si>
  <si>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</si>
  <si>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</si>
  <si>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</si>
  <si>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</si>
  <si>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</si>
  <si>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</si>
  <si>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</si>
  <si>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利用者の推定数(人)</t>
    <rPh sb="0" eb="3">
      <t>リヨウシャ</t>
    </rPh>
    <rPh sb="4" eb="7">
      <t>スイテイスウ</t>
    </rPh>
    <phoneticPr fontId="9"/>
  </si>
  <si>
    <t>主な診療科名</t>
    <rPh sb="0" eb="1">
      <t>オモ</t>
    </rPh>
    <rPh sb="2" eb="5">
      <t>シンリョウカ</t>
    </rPh>
    <rPh sb="5" eb="6">
      <t>メイ</t>
    </rPh>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</si>
  <si>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</si>
  <si>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■協力医療機関</t>
    <rPh sb="1" eb="3">
      <t>キョウリョク</t>
    </rPh>
    <rPh sb="3" eb="5">
      <t>イリョウ</t>
    </rPh>
    <rPh sb="5" eb="7">
      <t>キカン</t>
    </rPh>
    <phoneticPr fontId="4"/>
  </si>
  <si>
    <t>（別紙①：障害福祉サービス事業者向け）</t>
  </si>
  <si>
    <t>障害者の日常生活及び社会生活を総合的に支援するための法律第３６条第３項</t>
  </si>
  <si>
    <t>申請者が都道府県の条例で定める者でないとき。</t>
  </si>
  <si>
    <t>当該申請に係るサービス事業所の従業者の知識及び技能並びに人員が、第四十三条第一項の都道府県の条例で定める基準を満たしていないとき。</t>
  </si>
  <si>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9"/>
  </si>
  <si>
    <t>四</t>
    <phoneticPr fontId="9"/>
  </si>
  <si>
    <t>申請者が、禁錮以上の刑に処せられ、その執行を終わり、又は執行を受けることがなくなるまでの者であるとき。</t>
    <phoneticPr fontId="9"/>
  </si>
  <si>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</si>
  <si>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9"/>
  </si>
  <si>
    <t>十</t>
    <phoneticPr fontId="9"/>
  </si>
  <si>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9"/>
  </si>
  <si>
    <t>申請者が、指定の申請前五年以内に障害福祉サービスに関し不正又は著しく不当な行為をした者であるとき。</t>
    <phoneticPr fontId="9"/>
  </si>
  <si>
    <t>申請者が、法人で、その役員等のうちに第四号から第六号まで又は第八号から前号までのいずれかに該当する者のあるものであるとき。</t>
    <phoneticPr fontId="9"/>
  </si>
  <si>
    <t>十三</t>
    <phoneticPr fontId="9"/>
  </si>
  <si>
    <t>申請者が、法人でない者で、その管理者が第四号から第六号まで又は第八号から第十一号までのいずれかに該当する者であるとき。</t>
    <phoneticPr fontId="9"/>
  </si>
  <si>
    <t>　※療養介護に係る指定の申請にあっては、第七号を除く。</t>
    <phoneticPr fontId="9"/>
  </si>
  <si>
    <t>短期入所・併設型</t>
    <rPh sb="0" eb="2">
      <t>タンキ</t>
    </rPh>
    <rPh sb="2" eb="4">
      <t>ニュウショ</t>
    </rPh>
    <rPh sb="5" eb="7">
      <t>ヘイセツ</t>
    </rPh>
    <rPh sb="7" eb="8">
      <t>ガタ</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</si>
  <si>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</si>
  <si>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t>短期入所・空床利用型</t>
    <rPh sb="0" eb="2">
      <t>タンキ</t>
    </rPh>
    <rPh sb="2" eb="4">
      <t>ニュウショ</t>
    </rPh>
    <rPh sb="5" eb="7">
      <t>クウショウ</t>
    </rPh>
    <rPh sb="7" eb="9">
      <t>リヨウ</t>
    </rPh>
    <rPh sb="9" eb="10">
      <t>ガタ</t>
    </rPh>
    <phoneticPr fontId="9"/>
  </si>
  <si>
    <t>短期入所・単独型</t>
    <rPh sb="0" eb="2">
      <t>タンキ</t>
    </rPh>
    <rPh sb="2" eb="4">
      <t>ニュウショ</t>
    </rPh>
    <rPh sb="5" eb="7">
      <t>タンドク</t>
    </rPh>
    <rPh sb="7" eb="8">
      <t>ガタ</t>
    </rPh>
    <phoneticPr fontId="9"/>
  </si>
  <si>
    <t>（県様式１）</t>
    <rPh sb="1" eb="2">
      <t>ケン</t>
    </rPh>
    <rPh sb="2" eb="4">
      <t>ヨウシキ</t>
    </rPh>
    <phoneticPr fontId="9"/>
  </si>
  <si>
    <t>（県様式２）</t>
    <rPh sb="1" eb="2">
      <t>ケン</t>
    </rPh>
    <rPh sb="2" eb="4">
      <t>ヨウシキ</t>
    </rPh>
    <phoneticPr fontId="9"/>
  </si>
  <si>
    <t>（県様式３）</t>
    <rPh sb="1" eb="2">
      <t>ケン</t>
    </rPh>
    <rPh sb="2" eb="4">
      <t>ヨウシキ</t>
    </rPh>
    <phoneticPr fontId="9"/>
  </si>
  <si>
    <t>（標準様式１)</t>
    <rPh sb="1" eb="3">
      <t>ヒョウジュン</t>
    </rPh>
    <rPh sb="3" eb="5">
      <t>ヨウシキ</t>
    </rPh>
    <phoneticPr fontId="9"/>
  </si>
  <si>
    <t>(標準様式２)</t>
    <rPh sb="3" eb="5">
      <t>ヨウシキ</t>
    </rPh>
    <phoneticPr fontId="9"/>
  </si>
  <si>
    <t>(標準様式３)</t>
    <phoneticPr fontId="9"/>
  </si>
  <si>
    <t>運営規程</t>
    <rPh sb="0" eb="2">
      <t>ウンエイ</t>
    </rPh>
    <rPh sb="2" eb="4">
      <t>キテイ</t>
    </rPh>
    <phoneticPr fontId="3"/>
  </si>
  <si>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9"/>
  </si>
  <si>
    <t>事業所(施設)の名称</t>
    <rPh sb="0" eb="3">
      <t>ジギョウショ</t>
    </rPh>
    <rPh sb="4" eb="6">
      <t>シセツ</t>
    </rPh>
    <rPh sb="8" eb="10">
      <t>メイショウ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</si>
  <si>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</si>
  <si>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t>
    <phoneticPr fontId="9"/>
  </si>
  <si>
    <t>■（※２）</t>
    <phoneticPr fontId="9"/>
  </si>
  <si>
    <t>△</t>
    <phoneticPr fontId="9"/>
  </si>
  <si>
    <t>（様式なし）</t>
    <rPh sb="1" eb="3">
      <t>ヨウシキ</t>
    </rPh>
    <phoneticPr fontId="9"/>
  </si>
  <si>
    <t>定款、登記簿謄本　※２</t>
    <rPh sb="0" eb="2">
      <t>テイカン</t>
    </rPh>
    <rPh sb="3" eb="6">
      <t>トウキボ</t>
    </rPh>
    <rPh sb="6" eb="8">
      <t>トウホン</t>
    </rPh>
    <phoneticPr fontId="9"/>
  </si>
  <si>
    <t>建物の平面図　※３</t>
    <rPh sb="0" eb="2">
      <t>タテモノ</t>
    </rPh>
    <rPh sb="3" eb="6">
      <t>ヘイメンズ</t>
    </rPh>
    <phoneticPr fontId="9"/>
  </si>
  <si>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9"/>
  </si>
  <si>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9"/>
  </si>
  <si>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26"/>
  </si>
  <si>
    <t>経歴書（管理者、サービス管理責任者）</t>
    <rPh sb="0" eb="3">
      <t>ケイレキショ</t>
    </rPh>
    <rPh sb="4" eb="7">
      <t>カンリシャ</t>
    </rPh>
    <rPh sb="12" eb="14">
      <t>カンリ</t>
    </rPh>
    <rPh sb="14" eb="16">
      <t>セキニン</t>
    </rPh>
    <rPh sb="16" eb="17">
      <t>シャ</t>
    </rPh>
    <phoneticPr fontId="9"/>
  </si>
  <si>
    <t>サービス管理責任者の兼務に関する調書　</t>
    <rPh sb="4" eb="6">
      <t>カンリ</t>
    </rPh>
    <rPh sb="6" eb="8">
      <t>セキニン</t>
    </rPh>
    <rPh sb="8" eb="9">
      <t>シャ</t>
    </rPh>
    <rPh sb="10" eb="12">
      <t>ケンム</t>
    </rPh>
    <rPh sb="13" eb="14">
      <t>カン</t>
    </rPh>
    <rPh sb="16" eb="18">
      <t>チョウショ</t>
    </rPh>
    <phoneticPr fontId="9"/>
  </si>
  <si>
    <t>実務経験証明書　※４</t>
    <rPh sb="0" eb="2">
      <t>ジツム</t>
    </rPh>
    <rPh sb="2" eb="4">
      <t>ケイケン</t>
    </rPh>
    <rPh sb="4" eb="7">
      <t>ショウメイショ</t>
    </rPh>
    <phoneticPr fontId="9"/>
  </si>
  <si>
    <t>資格証、研修修了証の写し　※５</t>
    <rPh sb="0" eb="2">
      <t>シカク</t>
    </rPh>
    <rPh sb="2" eb="3">
      <t>アカシ</t>
    </rPh>
    <rPh sb="4" eb="6">
      <t>ケンシュウ</t>
    </rPh>
    <rPh sb="6" eb="8">
      <t>シュウリョウ</t>
    </rPh>
    <rPh sb="8" eb="9">
      <t>アカシ</t>
    </rPh>
    <rPh sb="10" eb="11">
      <t>ウツ</t>
    </rPh>
    <phoneticPr fontId="9"/>
  </si>
  <si>
    <t>苦情解決措置の概要</t>
    <rPh sb="0" eb="2">
      <t>クジョウ</t>
    </rPh>
    <rPh sb="2" eb="4">
      <t>カイケツ</t>
    </rPh>
    <rPh sb="4" eb="6">
      <t>ソチ</t>
    </rPh>
    <rPh sb="7" eb="9">
      <t>ガイヨウ</t>
    </rPh>
    <phoneticPr fontId="9"/>
  </si>
  <si>
    <t>主たる対象者特定の理由　※６</t>
    <rPh sb="0" eb="1">
      <t>シュ</t>
    </rPh>
    <rPh sb="3" eb="6">
      <t>タイショウシャ</t>
    </rPh>
    <rPh sb="6" eb="8">
      <t>トクテイ</t>
    </rPh>
    <rPh sb="9" eb="11">
      <t>リユウ</t>
    </rPh>
    <phoneticPr fontId="9"/>
  </si>
  <si>
    <t>誓約書</t>
    <rPh sb="0" eb="3">
      <t>セイヤクショ</t>
    </rPh>
    <phoneticPr fontId="9"/>
  </si>
  <si>
    <t>従業者の勤務の体制及び勤務形態一覧表　※７</t>
    <rPh sb="0" eb="3">
      <t>ジュウギョウシャ</t>
    </rPh>
    <rPh sb="4" eb="6">
      <t>キンム</t>
    </rPh>
    <rPh sb="7" eb="9">
      <t>タイセイ</t>
    </rPh>
    <rPh sb="9" eb="10">
      <t>オヨ</t>
    </rPh>
    <rPh sb="11" eb="13">
      <t>キンム</t>
    </rPh>
    <rPh sb="13" eb="15">
      <t>ケイタイ</t>
    </rPh>
    <rPh sb="15" eb="17">
      <t>イチラン</t>
    </rPh>
    <rPh sb="17" eb="18">
      <t>ヒョウ</t>
    </rPh>
    <phoneticPr fontId="9"/>
  </si>
  <si>
    <t>協力医療機関との契約書の写し</t>
    <rPh sb="0" eb="2">
      <t>キョウリョク</t>
    </rPh>
    <rPh sb="2" eb="4">
      <t>イリョウ</t>
    </rPh>
    <rPh sb="4" eb="6">
      <t>キカン</t>
    </rPh>
    <rPh sb="8" eb="11">
      <t>ケイヤクショ</t>
    </rPh>
    <rPh sb="12" eb="13">
      <t>ウツ</t>
    </rPh>
    <phoneticPr fontId="9"/>
  </si>
  <si>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9"/>
  </si>
  <si>
    <t>※ １　該当するサービス分を提出。多機能型による事業を実施する場合は、付表１３も併せて提出すること。</t>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9"/>
  </si>
  <si>
    <t xml:space="preserve">※ ２　定款は就労継続支援Ａ型の場合のみ提出すること。それ以外のサービスは、登記簿謄本の提出のみで可。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29" eb="31">
      <t>イガイ</t>
    </rPh>
    <rPh sb="38" eb="41">
      <t>トウキボ</t>
    </rPh>
    <rPh sb="41" eb="43">
      <t>トウホン</t>
    </rPh>
    <rPh sb="44" eb="46">
      <t>テイシュツ</t>
    </rPh>
    <rPh sb="49" eb="50">
      <t>カ</t>
    </rPh>
    <phoneticPr fontId="9"/>
  </si>
  <si>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9"/>
  </si>
  <si>
    <t>※ ４  〈実務経験証明書が必要な職種〉管理者、サービス提供責任者</t>
    <rPh sb="6" eb="8">
      <t>ジツム</t>
    </rPh>
    <rPh sb="8" eb="10">
      <t>ケイケン</t>
    </rPh>
    <rPh sb="10" eb="13">
      <t>ショウメイショ</t>
    </rPh>
    <rPh sb="14" eb="16">
      <t>ヒツヨウ</t>
    </rPh>
    <rPh sb="17" eb="19">
      <t>ショクシュ</t>
    </rPh>
    <rPh sb="20" eb="23">
      <t>カンリシャ</t>
    </rPh>
    <rPh sb="28" eb="30">
      <t>テイキョウ</t>
    </rPh>
    <rPh sb="30" eb="33">
      <t>セキニンシャ</t>
    </rPh>
    <phoneticPr fontId="9"/>
  </si>
  <si>
    <t>※ ５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9"/>
  </si>
  <si>
    <t>※ ６　主たる対象者を特定する場合のみ提出すること。</t>
    <rPh sb="4" eb="5">
      <t>シュ</t>
    </rPh>
    <rPh sb="7" eb="10">
      <t>タイショウシャ</t>
    </rPh>
    <rPh sb="11" eb="13">
      <t>トクテイ</t>
    </rPh>
    <rPh sb="15" eb="17">
      <t>バアイ</t>
    </rPh>
    <rPh sb="19" eb="21">
      <t>テイシュツ</t>
    </rPh>
    <phoneticPr fontId="9"/>
  </si>
  <si>
    <t>※ ７　組織体制図を添付すること。</t>
    <rPh sb="4" eb="6">
      <t>ソシキ</t>
    </rPh>
    <rPh sb="6" eb="8">
      <t>タイセイ</t>
    </rPh>
    <rPh sb="8" eb="9">
      <t>ズ</t>
    </rPh>
    <rPh sb="10" eb="12">
      <t>テンプ</t>
    </rPh>
    <phoneticPr fontId="9"/>
  </si>
  <si>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9"/>
  </si>
  <si>
    <t>様式第二号</t>
    <rPh sb="0" eb="2">
      <t>ヨウシキ</t>
    </rPh>
    <rPh sb="2" eb="3">
      <t>ダイ</t>
    </rPh>
    <rPh sb="3" eb="4">
      <t>ニ</t>
    </rPh>
    <rPh sb="4" eb="5">
      <t>ゴウ</t>
    </rPh>
    <phoneticPr fontId="9"/>
  </si>
  <si>
    <t>付表４</t>
    <rPh sb="0" eb="2">
      <t>フヒョウ</t>
    </rPh>
    <phoneticPr fontId="9"/>
  </si>
  <si>
    <t>付表４（短期入所用）</t>
    <rPh sb="0" eb="2">
      <t>フヒョウ</t>
    </rPh>
    <rPh sb="4" eb="6">
      <t>タンキ</t>
    </rPh>
    <rPh sb="6" eb="8">
      <t>ニュウショ</t>
    </rPh>
    <rPh sb="8" eb="9">
      <t>ヨウ</t>
    </rPh>
    <phoneticPr fontId="9"/>
  </si>
  <si>
    <t>県様式１</t>
    <rPh sb="0" eb="1">
      <t>ケン</t>
    </rPh>
    <rPh sb="1" eb="3">
      <t>ヨウシキ</t>
    </rPh>
    <phoneticPr fontId="9"/>
  </si>
  <si>
    <t>県様式２</t>
    <rPh sb="0" eb="1">
      <t>ケン</t>
    </rPh>
    <rPh sb="1" eb="3">
      <t>ヨウシキ</t>
    </rPh>
    <phoneticPr fontId="9"/>
  </si>
  <si>
    <t>県様式３</t>
    <rPh sb="0" eb="1">
      <t>ケン</t>
    </rPh>
    <rPh sb="1" eb="3">
      <t>ヨウシキ</t>
    </rPh>
    <phoneticPr fontId="9"/>
  </si>
  <si>
    <t>県様式３－２</t>
    <rPh sb="0" eb="1">
      <t>ケン</t>
    </rPh>
    <rPh sb="1" eb="3">
      <t>ヨウシキ</t>
    </rPh>
    <phoneticPr fontId="9"/>
  </si>
  <si>
    <t>県様式４</t>
    <rPh sb="0" eb="1">
      <t>ケン</t>
    </rPh>
    <rPh sb="1" eb="3">
      <t>ヨウシキ</t>
    </rPh>
    <phoneticPr fontId="9"/>
  </si>
  <si>
    <t>標準様式２</t>
    <rPh sb="0" eb="4">
      <t>ヒョウジュンヨウシキ</t>
    </rPh>
    <phoneticPr fontId="9"/>
  </si>
  <si>
    <t>標準様式１</t>
    <rPh sb="0" eb="4">
      <t>ヒョウジュンヨウシキ</t>
    </rPh>
    <phoneticPr fontId="9"/>
  </si>
  <si>
    <t>標準様式３</t>
    <rPh sb="0" eb="4">
      <t>ヒョウジュンヨウシキ</t>
    </rPh>
    <phoneticPr fontId="9"/>
  </si>
  <si>
    <t>各種別勤務表</t>
    <rPh sb="0" eb="1">
      <t>カク</t>
    </rPh>
    <rPh sb="1" eb="3">
      <t>シュベツ</t>
    </rPh>
    <rPh sb="3" eb="6">
      <t>キンムヒョウ</t>
    </rPh>
    <phoneticPr fontId="9"/>
  </si>
  <si>
    <t>障害福祉サービスの主な変更に係る提出必要書類一覧（短期入所）</t>
    <rPh sb="0" eb="2">
      <t>ショウガイ</t>
    </rPh>
    <rPh sb="2" eb="4">
      <t>フクシ</t>
    </rPh>
    <rPh sb="9" eb="10">
      <t>オモ</t>
    </rPh>
    <rPh sb="11" eb="13">
      <t>ヘンコウ</t>
    </rPh>
    <rPh sb="18" eb="20">
      <t>ヒツヨウ</t>
    </rPh>
    <rPh sb="25" eb="29">
      <t>タンキニュウショ</t>
    </rPh>
    <phoneticPr fontId="9"/>
  </si>
  <si>
    <t xml:space="preserve">事業所(施設)の所在地
</t>
    <rPh sb="0" eb="3">
      <t>ジギョウショ</t>
    </rPh>
    <rPh sb="4" eb="6">
      <t>シセツ</t>
    </rPh>
    <rPh sb="8" eb="11">
      <t>ショザイチ</t>
    </rPh>
    <phoneticPr fontId="3"/>
  </si>
  <si>
    <t>事業所（施設）の連絡先（電話番号）</t>
    <rPh sb="0" eb="3">
      <t>ジギョウショ</t>
    </rPh>
    <rPh sb="4" eb="6">
      <t>シセツ</t>
    </rPh>
    <rPh sb="8" eb="10">
      <t>レンラク</t>
    </rPh>
    <rPh sb="10" eb="11">
      <t>サキ</t>
    </rPh>
    <rPh sb="12" eb="14">
      <t>デンワ</t>
    </rPh>
    <rPh sb="14" eb="16">
      <t>バンゴウ</t>
    </rPh>
    <phoneticPr fontId="3"/>
  </si>
  <si>
    <t>○</t>
    <phoneticPr fontId="3"/>
  </si>
  <si>
    <r>
      <t>運営規程</t>
    </r>
    <r>
      <rPr>
        <u/>
        <sz val="9"/>
        <rFont val="HGｺﾞｼｯｸM"/>
        <family val="3"/>
        <charset val="128"/>
      </rPr>
      <t>（新旧表、変更前・変更後をそれぞれ１部ずつ添付）</t>
    </r>
    <rPh sb="0" eb="2">
      <t>ウンエイ</t>
    </rPh>
    <rPh sb="2" eb="4">
      <t>キテイ</t>
    </rPh>
    <rPh sb="5" eb="7">
      <t>シンキュウ</t>
    </rPh>
    <rPh sb="7" eb="8">
      <t>ヒョウ</t>
    </rPh>
    <rPh sb="9" eb="11">
      <t>ヘンコウ</t>
    </rPh>
    <rPh sb="11" eb="12">
      <t>マエ</t>
    </rPh>
    <rPh sb="13" eb="15">
      <t>ヘンコウ</t>
    </rPh>
    <rPh sb="15" eb="16">
      <t>ゴ</t>
    </rPh>
    <rPh sb="22" eb="23">
      <t>ブ</t>
    </rPh>
    <rPh sb="25" eb="27">
      <t>テンプ</t>
    </rPh>
    <phoneticPr fontId="9"/>
  </si>
  <si>
    <t>申請者の名称</t>
    <rPh sb="0" eb="3">
      <t>シンセイシャ</t>
    </rPh>
    <rPh sb="4" eb="6">
      <t>メイショウ</t>
    </rPh>
    <phoneticPr fontId="3"/>
  </si>
  <si>
    <t>申請者の主たる事務所の所在地</t>
    <rPh sb="0" eb="3">
      <t>シンセイシャ</t>
    </rPh>
    <rPh sb="4" eb="5">
      <t>シュ</t>
    </rPh>
    <rPh sb="7" eb="9">
      <t>ジム</t>
    </rPh>
    <rPh sb="9" eb="10">
      <t>ショ</t>
    </rPh>
    <rPh sb="11" eb="14">
      <t>ショザイチ</t>
    </rPh>
    <phoneticPr fontId="3"/>
  </si>
  <si>
    <t>申請者の代表者の氏名、生年月日、住所又は職名</t>
    <rPh sb="0" eb="3">
      <t>シンセイシャ</t>
    </rPh>
    <rPh sb="4" eb="7">
      <t>ダイヒョウシャ</t>
    </rPh>
    <rPh sb="8" eb="10">
      <t>シメイ</t>
    </rPh>
    <rPh sb="11" eb="13">
      <t>セイネン</t>
    </rPh>
    <rPh sb="13" eb="15">
      <t>ツキヒ</t>
    </rPh>
    <rPh sb="16" eb="18">
      <t>ジュウショ</t>
    </rPh>
    <rPh sb="18" eb="19">
      <t>マタ</t>
    </rPh>
    <rPh sb="20" eb="22">
      <t>ショクメイ</t>
    </rPh>
    <phoneticPr fontId="3"/>
  </si>
  <si>
    <t>法人等の種類</t>
    <rPh sb="0" eb="2">
      <t>ホウジン</t>
    </rPh>
    <rPh sb="2" eb="3">
      <t>ナド</t>
    </rPh>
    <rPh sb="4" eb="6">
      <t>シュルイ</t>
    </rPh>
    <phoneticPr fontId="3"/>
  </si>
  <si>
    <t>■（※２）</t>
    <phoneticPr fontId="3"/>
  </si>
  <si>
    <t>△</t>
    <phoneticPr fontId="3"/>
  </si>
  <si>
    <t>〇</t>
    <phoneticPr fontId="3"/>
  </si>
  <si>
    <t>登記事項証明書又は条例等（当該事業に関するものに限る。）</t>
    <rPh sb="0" eb="2">
      <t>トウキ</t>
    </rPh>
    <rPh sb="2" eb="4">
      <t>ジコウ</t>
    </rPh>
    <rPh sb="4" eb="7">
      <t>ショウメイショ</t>
    </rPh>
    <rPh sb="7" eb="8">
      <t>マタ</t>
    </rPh>
    <rPh sb="9" eb="11">
      <t>ジョウレイ</t>
    </rPh>
    <rPh sb="11" eb="12">
      <t>ナド</t>
    </rPh>
    <rPh sb="13" eb="15">
      <t>トウガイ</t>
    </rPh>
    <rPh sb="15" eb="17">
      <t>ジギョウ</t>
    </rPh>
    <rPh sb="18" eb="19">
      <t>カン</t>
    </rPh>
    <rPh sb="24" eb="25">
      <t>カギ</t>
    </rPh>
    <phoneticPr fontId="3"/>
  </si>
  <si>
    <t>共生型サービスの該当有無</t>
    <rPh sb="0" eb="3">
      <t>キョウセイガタ</t>
    </rPh>
    <rPh sb="8" eb="10">
      <t>ガイトウ</t>
    </rPh>
    <rPh sb="10" eb="12">
      <t>ウム</t>
    </rPh>
    <phoneticPr fontId="3"/>
  </si>
  <si>
    <t>介護サービス事業所の指定書（写し）</t>
    <rPh sb="0" eb="2">
      <t>カイゴ</t>
    </rPh>
    <rPh sb="6" eb="9">
      <t>ジギョウショ</t>
    </rPh>
    <rPh sb="10" eb="13">
      <t>シテイショ</t>
    </rPh>
    <rPh sb="14" eb="15">
      <t>ウツ</t>
    </rPh>
    <phoneticPr fontId="3"/>
  </si>
  <si>
    <t>事業所(施設)の構造概要・平面図・設備の概要</t>
    <rPh sb="0" eb="3">
      <t>ジギョウショ</t>
    </rPh>
    <rPh sb="4" eb="6">
      <t>シセツ</t>
    </rPh>
    <rPh sb="8" eb="12">
      <t>コウゾウガイヨウ</t>
    </rPh>
    <rPh sb="13" eb="16">
      <t>ヘイメンズ</t>
    </rPh>
    <rPh sb="17" eb="19">
      <t>セツビ</t>
    </rPh>
    <rPh sb="20" eb="22">
      <t>ガイヨウ</t>
    </rPh>
    <phoneticPr fontId="3"/>
  </si>
  <si>
    <t>利用者又は入所者の定員</t>
    <rPh sb="0" eb="3">
      <t>リヨウシャ</t>
    </rPh>
    <rPh sb="3" eb="4">
      <t>マタ</t>
    </rPh>
    <rPh sb="5" eb="8">
      <t>ニュウショシャ</t>
    </rPh>
    <rPh sb="9" eb="11">
      <t>テイイン</t>
    </rPh>
    <phoneticPr fontId="3"/>
  </si>
  <si>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3"/>
  </si>
  <si>
    <t>サービス管理（提供）責任者の氏名、生年月日、住所及び経歴</t>
    <rPh sb="4" eb="6">
      <t>カンリ</t>
    </rPh>
    <rPh sb="7" eb="9">
      <t>テイキョウ</t>
    </rPh>
    <rPh sb="10" eb="13">
      <t>セキニンシャ</t>
    </rPh>
    <rPh sb="14" eb="16">
      <t>シメイ</t>
    </rPh>
    <rPh sb="17" eb="19">
      <t>セイネン</t>
    </rPh>
    <rPh sb="19" eb="21">
      <t>ガッピ</t>
    </rPh>
    <rPh sb="22" eb="24">
      <t>ジュウショ</t>
    </rPh>
    <rPh sb="24" eb="25">
      <t>オヨ</t>
    </rPh>
    <rPh sb="26" eb="28">
      <t>ケイレキ</t>
    </rPh>
    <phoneticPr fontId="3"/>
  </si>
  <si>
    <t>！申請するサービス類型を選択してください</t>
    <rPh sb="1" eb="3">
      <t>シンセイ</t>
    </rPh>
    <rPh sb="9" eb="11">
      <t>ルイケイ</t>
    </rPh>
    <rPh sb="12" eb="14">
      <t>センタク</t>
    </rPh>
    <phoneticPr fontId="52"/>
  </si>
  <si>
    <t>職種①</t>
    <rPh sb="0" eb="2">
      <t>ショクシュ</t>
    </rPh>
    <phoneticPr fontId="52"/>
  </si>
  <si>
    <t>職種②</t>
    <rPh sb="0" eb="2">
      <t>ショクシュ</t>
    </rPh>
    <phoneticPr fontId="52"/>
  </si>
  <si>
    <t>職種③</t>
    <rPh sb="0" eb="2">
      <t>ショクシュ</t>
    </rPh>
    <phoneticPr fontId="52"/>
  </si>
  <si>
    <t>職種④</t>
    <rPh sb="0" eb="2">
      <t>ショクシュ</t>
    </rPh>
    <phoneticPr fontId="52"/>
  </si>
  <si>
    <t>職種⑤</t>
    <rPh sb="0" eb="2">
      <t>ショクシュ</t>
    </rPh>
    <phoneticPr fontId="52"/>
  </si>
  <si>
    <t>職種⑥</t>
    <rPh sb="0" eb="2">
      <t>ショクシュ</t>
    </rPh>
    <phoneticPr fontId="52"/>
  </si>
  <si>
    <t>職種⑦</t>
    <rPh sb="0" eb="2">
      <t>ショクシュ</t>
    </rPh>
    <phoneticPr fontId="52"/>
  </si>
  <si>
    <t>職種⑧</t>
    <rPh sb="0" eb="2">
      <t>ショクシュ</t>
    </rPh>
    <phoneticPr fontId="52"/>
  </si>
  <si>
    <t>職種⑨</t>
    <phoneticPr fontId="52"/>
  </si>
  <si>
    <t>職種⑩</t>
    <phoneticPr fontId="52"/>
  </si>
  <si>
    <t>居宅介護</t>
    <phoneticPr fontId="9"/>
  </si>
  <si>
    <t>サービス提供責任者</t>
    <rPh sb="4" eb="6">
      <t>テイキョウ</t>
    </rPh>
    <rPh sb="6" eb="9">
      <t>セキニンシャ</t>
    </rPh>
    <phoneticPr fontId="52"/>
  </si>
  <si>
    <t>従業者</t>
    <rPh sb="0" eb="3">
      <t>ジュウギョウシャ</t>
    </rPh>
    <phoneticPr fontId="52"/>
  </si>
  <si>
    <t>重度訪問介護</t>
    <rPh sb="0" eb="2">
      <t>ジュウド</t>
    </rPh>
    <rPh sb="2" eb="4">
      <t>ホウモン</t>
    </rPh>
    <rPh sb="4" eb="6">
      <t>カイゴ</t>
    </rPh>
    <phoneticPr fontId="52"/>
  </si>
  <si>
    <t>同行援護</t>
    <rPh sb="0" eb="2">
      <t>ドウコウ</t>
    </rPh>
    <rPh sb="2" eb="4">
      <t>エンゴ</t>
    </rPh>
    <phoneticPr fontId="52"/>
  </si>
  <si>
    <t>行動援護</t>
    <rPh sb="0" eb="4">
      <t>コウドウエンゴ</t>
    </rPh>
    <phoneticPr fontId="52"/>
  </si>
  <si>
    <t>療養介護</t>
    <rPh sb="0" eb="2">
      <t>リョウヨウ</t>
    </rPh>
    <rPh sb="2" eb="4">
      <t>カイゴ</t>
    </rPh>
    <phoneticPr fontId="9"/>
  </si>
  <si>
    <t>サービス管理責任者</t>
    <rPh sb="4" eb="6">
      <t>カンリ</t>
    </rPh>
    <rPh sb="6" eb="9">
      <t>セキニンシャ</t>
    </rPh>
    <phoneticPr fontId="52"/>
  </si>
  <si>
    <t>医師</t>
    <rPh sb="0" eb="2">
      <t>イシ</t>
    </rPh>
    <phoneticPr fontId="52"/>
  </si>
  <si>
    <t>看護職員</t>
    <rPh sb="0" eb="4">
      <t>カンゴショクイン</t>
    </rPh>
    <phoneticPr fontId="52"/>
  </si>
  <si>
    <t>生活支援員</t>
    <rPh sb="0" eb="5">
      <t>セイカツシエンイン</t>
    </rPh>
    <phoneticPr fontId="52"/>
  </si>
  <si>
    <t>生活介護</t>
    <rPh sb="0" eb="2">
      <t>セイカツ</t>
    </rPh>
    <rPh sb="2" eb="4">
      <t>カイゴ</t>
    </rPh>
    <phoneticPr fontId="9"/>
  </si>
  <si>
    <t>理学療法士</t>
    <rPh sb="0" eb="5">
      <t>リガクリョウホウシ</t>
    </rPh>
    <phoneticPr fontId="52"/>
  </si>
  <si>
    <t>作業療法士</t>
    <rPh sb="0" eb="5">
      <t>サギョウリョウホウシ</t>
    </rPh>
    <phoneticPr fontId="52"/>
  </si>
  <si>
    <t>言語聴覚士</t>
    <rPh sb="0" eb="2">
      <t>ゲンゴ</t>
    </rPh>
    <rPh sb="2" eb="5">
      <t>チョウカクシ</t>
    </rPh>
    <phoneticPr fontId="52"/>
  </si>
  <si>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</si>
  <si>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</si>
  <si>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</si>
  <si>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</si>
  <si>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共同生活援助・介護サービス包括型</t>
    <rPh sb="0" eb="2">
      <t>キョウドウ</t>
    </rPh>
    <rPh sb="2" eb="4">
      <t>セイカツ</t>
    </rPh>
    <rPh sb="4" eb="6">
      <t>エンジョ</t>
    </rPh>
    <phoneticPr fontId="9"/>
  </si>
  <si>
    <t>世話人</t>
    <rPh sb="0" eb="3">
      <t>セワニン</t>
    </rPh>
    <phoneticPr fontId="52"/>
  </si>
  <si>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</si>
  <si>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</si>
  <si>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夜間支援従事者</t>
    <rPh sb="0" eb="7">
      <t>ヤカンシエンジュウジシャ</t>
    </rPh>
    <phoneticPr fontId="52"/>
  </si>
  <si>
    <t>障害者支援施設</t>
    <rPh sb="0" eb="3">
      <t>ショウガイシャ</t>
    </rPh>
    <rPh sb="3" eb="5">
      <t>シエン</t>
    </rPh>
    <rPh sb="5" eb="7">
      <t>シセツ</t>
    </rPh>
    <phoneticPr fontId="9"/>
  </si>
  <si>
    <t>就労支援員</t>
    <rPh sb="0" eb="2">
      <t>シュウロウ</t>
    </rPh>
    <rPh sb="2" eb="5">
      <t>シエンイン</t>
    </rPh>
    <phoneticPr fontId="52"/>
  </si>
  <si>
    <t>職業指導員</t>
    <rPh sb="0" eb="2">
      <t>ショクギョウ</t>
    </rPh>
    <rPh sb="2" eb="4">
      <t>シドウ</t>
    </rPh>
    <rPh sb="4" eb="5">
      <t>イン</t>
    </rPh>
    <phoneticPr fontId="52"/>
  </si>
  <si>
    <t>機能訓練</t>
    <rPh sb="0" eb="2">
      <t>キノウ</t>
    </rPh>
    <rPh sb="2" eb="4">
      <t>クンレン</t>
    </rPh>
    <phoneticPr fontId="9"/>
  </si>
  <si>
    <t>生活訓練</t>
    <rPh sb="0" eb="2">
      <t>セイカツ</t>
    </rPh>
    <rPh sb="2" eb="4">
      <t>クンレン</t>
    </rPh>
    <phoneticPr fontId="9"/>
  </si>
  <si>
    <t>地域移行支援員</t>
    <rPh sb="0" eb="4">
      <t>チイキイコウ</t>
    </rPh>
    <rPh sb="4" eb="7">
      <t>シエンイン</t>
    </rPh>
    <phoneticPr fontId="52"/>
  </si>
  <si>
    <t>就労選択支援</t>
    <rPh sb="0" eb="2">
      <t>シュウロウ</t>
    </rPh>
    <rPh sb="2" eb="4">
      <t>センタク</t>
    </rPh>
    <rPh sb="4" eb="6">
      <t>シエン</t>
    </rPh>
    <phoneticPr fontId="52"/>
  </si>
  <si>
    <t>就労選択支援員</t>
    <rPh sb="0" eb="2">
      <t>シュウロウ</t>
    </rPh>
    <rPh sb="2" eb="4">
      <t>センタク</t>
    </rPh>
    <rPh sb="4" eb="7">
      <t>シエンイン</t>
    </rPh>
    <phoneticPr fontId="52"/>
  </si>
  <si>
    <t>就労移行支援</t>
    <rPh sb="0" eb="2">
      <t>シュウロウ</t>
    </rPh>
    <rPh sb="2" eb="4">
      <t>イコウ</t>
    </rPh>
    <rPh sb="4" eb="6">
      <t>シエン</t>
    </rPh>
    <phoneticPr fontId="9"/>
  </si>
  <si>
    <t>就労支援員</t>
    <rPh sb="0" eb="5">
      <t>シュウロウシエンイン</t>
    </rPh>
    <phoneticPr fontId="52"/>
  </si>
  <si>
    <t>職業指導員</t>
    <rPh sb="0" eb="4">
      <t>ショクギョウシドウ</t>
    </rPh>
    <rPh sb="4" eb="5">
      <t>イン</t>
    </rPh>
    <phoneticPr fontId="52"/>
  </si>
  <si>
    <t>生活支援員</t>
    <rPh sb="0" eb="2">
      <t>セイカツ</t>
    </rPh>
    <rPh sb="2" eb="5">
      <t>シエンイン</t>
    </rPh>
    <phoneticPr fontId="52"/>
  </si>
  <si>
    <t>認定指定就労移行支援</t>
    <rPh sb="0" eb="2">
      <t>ニンテイ</t>
    </rPh>
    <rPh sb="2" eb="4">
      <t>シテイ</t>
    </rPh>
    <rPh sb="4" eb="6">
      <t>シュウロウ</t>
    </rPh>
    <rPh sb="6" eb="8">
      <t>イコウ</t>
    </rPh>
    <rPh sb="8" eb="10">
      <t>シエン</t>
    </rPh>
    <phoneticPr fontId="9"/>
  </si>
  <si>
    <t>就労継続支援Ａ型・Ｂ型</t>
    <rPh sb="0" eb="2">
      <t>シュウロウ</t>
    </rPh>
    <rPh sb="2" eb="4">
      <t>ケイゾク</t>
    </rPh>
    <rPh sb="4" eb="6">
      <t>シエン</t>
    </rPh>
    <rPh sb="7" eb="8">
      <t>ガタ</t>
    </rPh>
    <rPh sb="10" eb="11">
      <t>ガタ</t>
    </rPh>
    <phoneticPr fontId="9"/>
  </si>
  <si>
    <t>一般相談支援事業</t>
    <rPh sb="2" eb="4">
      <t>ソウダン</t>
    </rPh>
    <rPh sb="4" eb="6">
      <t>シエン</t>
    </rPh>
    <rPh sb="6" eb="8">
      <t>ジギョウ</t>
    </rPh>
    <phoneticPr fontId="9"/>
  </si>
  <si>
    <t>就労定着支援</t>
    <rPh sb="0" eb="2">
      <t>シュウロウ</t>
    </rPh>
    <rPh sb="2" eb="4">
      <t>テイチャク</t>
    </rPh>
    <rPh sb="4" eb="6">
      <t>シエン</t>
    </rPh>
    <phoneticPr fontId="9"/>
  </si>
  <si>
    <t>就労定着支援員</t>
    <rPh sb="0" eb="2">
      <t>シュウロウ</t>
    </rPh>
    <rPh sb="2" eb="7">
      <t>テイチャクシエンイン</t>
    </rPh>
    <phoneticPr fontId="52"/>
  </si>
  <si>
    <t>自立生活援助</t>
    <rPh sb="0" eb="2">
      <t>ジリツ</t>
    </rPh>
    <rPh sb="2" eb="4">
      <t>セイカツ</t>
    </rPh>
    <rPh sb="4" eb="6">
      <t>エンジョ</t>
    </rPh>
    <phoneticPr fontId="9"/>
  </si>
  <si>
    <t>地域生活支援員</t>
    <rPh sb="0" eb="7">
      <t>チイキセイカツシエンイン</t>
    </rPh>
    <phoneticPr fontId="52"/>
  </si>
  <si>
    <t>特定相談支援・障害児相談支援</t>
    <rPh sb="0" eb="2">
      <t>トクテイ</t>
    </rPh>
    <rPh sb="2" eb="4">
      <t>ソウダン</t>
    </rPh>
    <rPh sb="4" eb="6">
      <t>シエン</t>
    </rPh>
    <rPh sb="7" eb="10">
      <t>ショウガイジ</t>
    </rPh>
    <rPh sb="10" eb="12">
      <t>ソウダン</t>
    </rPh>
    <rPh sb="12" eb="14">
      <t>シエン</t>
    </rPh>
    <phoneticPr fontId="49"/>
  </si>
  <si>
    <t>相談支援専門員</t>
    <rPh sb="0" eb="7">
      <t>ソウダンシエンセンモンイン</t>
    </rPh>
    <phoneticPr fontId="52"/>
  </si>
  <si>
    <t>相談支援員</t>
    <rPh sb="0" eb="2">
      <t>ソウダン</t>
    </rPh>
    <rPh sb="2" eb="5">
      <t>シエンイン</t>
    </rPh>
    <phoneticPr fontId="52"/>
  </si>
  <si>
    <t>児童発達支援・放課後等デイサービス</t>
    <rPh sb="0" eb="2">
      <t>ジドウ</t>
    </rPh>
    <rPh sb="2" eb="4">
      <t>ハッタツ</t>
    </rPh>
    <rPh sb="4" eb="6">
      <t>シエン</t>
    </rPh>
    <rPh sb="7" eb="11">
      <t>ホウカゴトウ</t>
    </rPh>
    <phoneticPr fontId="49"/>
  </si>
  <si>
    <t>児童発達支援管理責任者</t>
    <rPh sb="0" eb="2">
      <t>ジドウ</t>
    </rPh>
    <rPh sb="2" eb="6">
      <t>ハッタツシエン</t>
    </rPh>
    <rPh sb="6" eb="8">
      <t>カンリ</t>
    </rPh>
    <rPh sb="8" eb="11">
      <t>セキニンシャ</t>
    </rPh>
    <phoneticPr fontId="52"/>
  </si>
  <si>
    <t>児童指導員</t>
    <rPh sb="0" eb="2">
      <t>ジドウ</t>
    </rPh>
    <rPh sb="2" eb="5">
      <t>シドウイン</t>
    </rPh>
    <phoneticPr fontId="52"/>
  </si>
  <si>
    <t>保育士</t>
    <rPh sb="0" eb="3">
      <t>ホイクシ</t>
    </rPh>
    <phoneticPr fontId="52"/>
  </si>
  <si>
    <t>機能訓練担当職員</t>
    <rPh sb="0" eb="4">
      <t>キノウクンレン</t>
    </rPh>
    <rPh sb="4" eb="6">
      <t>タントウ</t>
    </rPh>
    <rPh sb="6" eb="8">
      <t>ショクイン</t>
    </rPh>
    <phoneticPr fontId="52"/>
  </si>
  <si>
    <t>その他職員</t>
    <rPh sb="2" eb="3">
      <t>タ</t>
    </rPh>
    <rPh sb="3" eb="5">
      <t>ショクイン</t>
    </rPh>
    <phoneticPr fontId="52"/>
  </si>
  <si>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2"/>
  </si>
  <si>
    <t>嘱託医</t>
    <rPh sb="0" eb="2">
      <t>ショクタク</t>
    </rPh>
    <phoneticPr fontId="52"/>
  </si>
  <si>
    <t>児童発達支援・児童発達支援センターであるもの</t>
    <rPh sb="0" eb="6">
      <t>ジドウハッタツシエン</t>
    </rPh>
    <rPh sb="7" eb="11">
      <t>ジドウハッタツ</t>
    </rPh>
    <rPh sb="11" eb="13">
      <t>シエン</t>
    </rPh>
    <phoneticPr fontId="52"/>
  </si>
  <si>
    <t>栄養士</t>
    <rPh sb="0" eb="3">
      <t>エイヨウシ</t>
    </rPh>
    <phoneticPr fontId="52"/>
  </si>
  <si>
    <t>調理員</t>
    <rPh sb="0" eb="3">
      <t>チョウリイン</t>
    </rPh>
    <phoneticPr fontId="52"/>
  </si>
  <si>
    <t>保育所等訪問支援</t>
    <rPh sb="0" eb="3">
      <t>ホイクショ</t>
    </rPh>
    <rPh sb="3" eb="4">
      <t>トウ</t>
    </rPh>
    <rPh sb="4" eb="6">
      <t>ホウモン</t>
    </rPh>
    <rPh sb="6" eb="8">
      <t>シエン</t>
    </rPh>
    <phoneticPr fontId="49"/>
  </si>
  <si>
    <t>訪問支援員</t>
    <rPh sb="0" eb="2">
      <t>ホウモン</t>
    </rPh>
    <rPh sb="2" eb="5">
      <t>シエンイン</t>
    </rPh>
    <phoneticPr fontId="52"/>
  </si>
  <si>
    <t>居宅訪問型児童発達支援</t>
    <rPh sb="0" eb="2">
      <t>キョタク</t>
    </rPh>
    <rPh sb="2" eb="4">
      <t>ホウモン</t>
    </rPh>
    <rPh sb="4" eb="5">
      <t>ガタ</t>
    </rPh>
    <rPh sb="5" eb="7">
      <t>ジドウ</t>
    </rPh>
    <rPh sb="7" eb="9">
      <t>ハッタツ</t>
    </rPh>
    <rPh sb="9" eb="11">
      <t>シエン</t>
    </rPh>
    <phoneticPr fontId="49"/>
  </si>
  <si>
    <t>福祉型障害児入所施設</t>
    <rPh sb="0" eb="3">
      <t>フクシガタ</t>
    </rPh>
    <rPh sb="3" eb="6">
      <t>ショウガイジ</t>
    </rPh>
    <rPh sb="6" eb="8">
      <t>ニュウショ</t>
    </rPh>
    <rPh sb="8" eb="10">
      <t>シセツ</t>
    </rPh>
    <phoneticPr fontId="49"/>
  </si>
  <si>
    <t>心理担当職員</t>
    <rPh sb="0" eb="6">
      <t>シンリタントウショクイン</t>
    </rPh>
    <phoneticPr fontId="52"/>
  </si>
  <si>
    <t>医療型障害児入所施設</t>
    <rPh sb="0" eb="2">
      <t>イリョウ</t>
    </rPh>
    <rPh sb="2" eb="3">
      <t>ガタ</t>
    </rPh>
    <rPh sb="3" eb="6">
      <t>ショウガイジ</t>
    </rPh>
    <rPh sb="6" eb="8">
      <t>ニュウショ</t>
    </rPh>
    <rPh sb="8" eb="10">
      <t>シセツ</t>
    </rPh>
    <phoneticPr fontId="49"/>
  </si>
  <si>
    <t>理学療法士又は作業療法士</t>
    <rPh sb="0" eb="5">
      <t>リガクリョウホウシ</t>
    </rPh>
    <rPh sb="5" eb="6">
      <t>マタ</t>
    </rPh>
    <rPh sb="7" eb="12">
      <t>サギョウリョウホウシ</t>
    </rPh>
    <phoneticPr fontId="52"/>
  </si>
  <si>
    <t>職業指導員</t>
    <rPh sb="0" eb="5">
      <t>ショクギョウシドウイン</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</si>
</sst>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409]d;@"/>
    <numFmt numFmtId="179" formatCode="aaa"/>
    <numFmt numFmtId="180" formatCode="0.0_ "/>
  </numFmts>
  <fonts count="6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1"/>
      <color rgb="FF000000"/>
      <name val="ＭＳ Ｐゴシック"/>
      <family val="3"/>
      <charset val="128"/>
    </font>
    <font>
      <sz val="14"/>
      <name val="ＭＳ ゴシック"/>
      <family val="3"/>
      <charset val="128"/>
    </font>
    <font>
      <sz val="12"/>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游ゴシック"/>
      <family val="3"/>
      <charset val="128"/>
      <scheme val="minor"/>
    </font>
    <font>
      <sz val="9"/>
      <color rgb="FF000000"/>
      <name val="游ゴシック"/>
      <family val="3"/>
      <charset val="128"/>
      <scheme val="minor"/>
    </font>
    <font>
      <sz val="11"/>
      <color theme="1"/>
      <name val="游ゴシック"/>
      <family val="2"/>
      <charset val="128"/>
      <scheme val="minor"/>
    </font>
    <font>
      <b/>
      <sz val="8"/>
      <name val="ＭＳ ゴシック"/>
      <family val="3"/>
      <charset val="128"/>
    </font>
    <font>
      <u/>
      <sz val="9"/>
      <name val="HGｺﾞｼｯｸM"/>
      <family val="3"/>
      <charset val="128"/>
    </font>
    <font>
      <b/>
      <sz val="8"/>
      <name val="HGｺﾞｼｯｸM"/>
      <family val="3"/>
      <charset val="128"/>
    </font>
    <font>
      <u/>
      <sz val="11"/>
      <color theme="10"/>
      <name val="游ゴシック"/>
      <family val="2"/>
      <charset val="128"/>
      <scheme val="minor"/>
    </font>
  </fonts>
  <fills count="10">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37" fillId="0" borderId="0"/>
    <xf numFmtId="0" fontId="46" fillId="0" borderId="0"/>
    <xf numFmtId="0" fontId="7" fillId="0" borderId="0">
      <alignment vertical="center"/>
    </xf>
    <xf numFmtId="0" fontId="47" fillId="0" borderId="0">
      <alignment vertical="center"/>
    </xf>
    <xf numFmtId="0" fontId="60" fillId="0" borderId="0">
      <alignment vertical="center"/>
    </xf>
    <xf numFmtId="0" fontId="60" fillId="0" borderId="0">
      <alignment vertical="center"/>
    </xf>
    <xf numFmtId="0" fontId="60" fillId="0" borderId="0">
      <alignment vertical="center"/>
    </xf>
    <xf numFmtId="0" fontId="64" fillId="0" borderId="0" applyNumberFormat="0" applyFill="0" applyBorder="0" applyAlignment="0" applyProtection="0">
      <alignment vertical="center"/>
    </xf>
    <xf numFmtId="0" fontId="47" fillId="0" borderId="0">
      <alignment vertical="center"/>
    </xf>
  </cellStyleXfs>
  <cellXfs count="79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19" xfId="2" applyFont="1" applyBorder="1" applyAlignment="1">
      <alignment horizontal="center" vertical="center"/>
    </xf>
    <xf numFmtId="0" fontId="2" fillId="0" borderId="11"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7" fillId="0" borderId="0" xfId="2" applyAlignment="1">
      <alignment horizontal="left" vertical="center"/>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2" xfId="2" applyFont="1" applyBorder="1" applyAlignment="1">
      <alignment horizontal="center" vertical="center" wrapText="1"/>
    </xf>
    <xf numFmtId="49" fontId="7" fillId="0" borderId="0" xfId="8" applyNumberFormat="1" applyFont="1" applyAlignment="1">
      <alignment vertical="center"/>
    </xf>
    <xf numFmtId="49" fontId="7" fillId="0" borderId="0" xfId="8" applyNumberFormat="1" applyFont="1" applyBorder="1" applyAlignment="1">
      <alignment vertical="center"/>
    </xf>
    <xf numFmtId="49" fontId="13"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66"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7" fillId="0" borderId="0" xfId="8" applyNumberFormat="1" applyFont="1" applyAlignment="1">
      <alignment horizontal="right" vertical="center"/>
    </xf>
    <xf numFmtId="49" fontId="13"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177" fontId="7" fillId="0" borderId="0" xfId="8" applyNumberFormat="1" applyFont="1" applyAlignment="1">
      <alignment vertical="center"/>
    </xf>
    <xf numFmtId="49" fontId="17" fillId="0" borderId="0" xfId="1" applyNumberFormat="1" applyFont="1">
      <alignment vertical="center"/>
    </xf>
    <xf numFmtId="49" fontId="17" fillId="0" borderId="0" xfId="8" applyNumberFormat="1" applyFont="1" applyAlignment="1">
      <alignment vertical="center"/>
    </xf>
    <xf numFmtId="0" fontId="18" fillId="0" borderId="0" xfId="6" applyFont="1"/>
    <xf numFmtId="0" fontId="19" fillId="0" borderId="0" xfId="6" applyFont="1"/>
    <xf numFmtId="0" fontId="19" fillId="0" borderId="16" xfId="6" applyFont="1" applyBorder="1"/>
    <xf numFmtId="0" fontId="19" fillId="0" borderId="10" xfId="6" applyFont="1" applyBorder="1"/>
    <xf numFmtId="0" fontId="19" fillId="0" borderId="9" xfId="6" applyFont="1" applyBorder="1"/>
    <xf numFmtId="0" fontId="19" fillId="0" borderId="15" xfId="6" applyFont="1" applyBorder="1"/>
    <xf numFmtId="0" fontId="19" fillId="0" borderId="11" xfId="6" applyFont="1" applyBorder="1"/>
    <xf numFmtId="0" fontId="19" fillId="0" borderId="13" xfId="6" applyFont="1" applyBorder="1"/>
    <xf numFmtId="0" fontId="19" fillId="0" borderId="12" xfId="6" applyFont="1" applyBorder="1"/>
    <xf numFmtId="0" fontId="19" fillId="0" borderId="14" xfId="6" applyFont="1" applyBorder="1"/>
    <xf numFmtId="0" fontId="2" fillId="0" borderId="0" xfId="6" applyFont="1"/>
    <xf numFmtId="0" fontId="20" fillId="0" borderId="0" xfId="6" applyFont="1" applyAlignment="1">
      <alignment horizontal="left"/>
    </xf>
    <xf numFmtId="0" fontId="21" fillId="0" borderId="0" xfId="6" applyFont="1"/>
    <xf numFmtId="0" fontId="22" fillId="0" borderId="0" xfId="6" applyFont="1"/>
    <xf numFmtId="0" fontId="21" fillId="0" borderId="0" xfId="6" applyFont="1" applyAlignment="1">
      <alignment horizontal="right"/>
    </xf>
    <xf numFmtId="0" fontId="21" fillId="0" borderId="7" xfId="6" applyFont="1" applyBorder="1" applyAlignment="1">
      <alignment horizontal="distributed" vertical="center"/>
    </xf>
    <xf numFmtId="0" fontId="21" fillId="0" borderId="7" xfId="6" applyFont="1" applyBorder="1" applyAlignment="1">
      <alignment horizontal="right"/>
    </xf>
    <xf numFmtId="0" fontId="21" fillId="0" borderId="5" xfId="6" applyFont="1" applyBorder="1" applyAlignment="1">
      <alignment horizontal="right"/>
    </xf>
    <xf numFmtId="0" fontId="21" fillId="0" borderId="74" xfId="6" applyFont="1" applyBorder="1" applyAlignment="1">
      <alignment horizontal="center" vertical="center"/>
    </xf>
    <xf numFmtId="0" fontId="21" fillId="0" borderId="77" xfId="6" applyFont="1" applyBorder="1" applyAlignment="1">
      <alignment horizontal="center" vertical="center"/>
    </xf>
    <xf numFmtId="176" fontId="23" fillId="0" borderId="27" xfId="6" applyNumberFormat="1" applyFont="1" applyBorder="1" applyAlignment="1">
      <alignment wrapText="1"/>
    </xf>
    <xf numFmtId="0" fontId="21" fillId="0" borderId="16" xfId="6" applyFont="1" applyBorder="1"/>
    <xf numFmtId="0" fontId="21" fillId="0" borderId="10" xfId="6" applyFont="1" applyBorder="1"/>
    <xf numFmtId="0" fontId="21" fillId="0" borderId="9" xfId="6" applyFont="1" applyBorder="1"/>
    <xf numFmtId="0" fontId="21" fillId="0" borderId="27" xfId="6" applyFont="1" applyBorder="1"/>
    <xf numFmtId="0" fontId="21" fillId="0" borderId="15" xfId="6" applyFont="1" applyBorder="1"/>
    <xf numFmtId="0" fontId="21" fillId="0" borderId="11" xfId="6" applyFont="1" applyBorder="1"/>
    <xf numFmtId="0" fontId="21" fillId="0" borderId="26" xfId="6" applyFont="1" applyBorder="1"/>
    <xf numFmtId="0" fontId="21" fillId="0" borderId="13" xfId="6" applyFont="1" applyBorder="1"/>
    <xf numFmtId="0" fontId="21" fillId="0" borderId="12" xfId="6" applyFont="1" applyBorder="1"/>
    <xf numFmtId="0" fontId="21" fillId="0" borderId="14" xfId="6" applyFont="1" applyBorder="1"/>
    <xf numFmtId="0" fontId="21" fillId="0" borderId="25" xfId="6" applyFont="1" applyBorder="1" applyAlignment="1">
      <alignment horizontal="center" vertical="center"/>
    </xf>
    <xf numFmtId="0" fontId="21" fillId="0" borderId="30" xfId="6" applyFont="1" applyBorder="1"/>
    <xf numFmtId="0" fontId="21" fillId="0" borderId="80" xfId="6" applyFont="1" applyBorder="1"/>
    <xf numFmtId="0" fontId="21" fillId="0" borderId="60" xfId="6" applyFont="1" applyBorder="1"/>
    <xf numFmtId="0" fontId="21" fillId="0" borderId="46" xfId="6" applyFont="1" applyBorder="1"/>
    <xf numFmtId="0" fontId="21" fillId="0" borderId="81" xfId="6" applyFont="1" applyBorder="1"/>
    <xf numFmtId="0" fontId="24" fillId="0" borderId="0" xfId="6" applyFont="1"/>
    <xf numFmtId="0" fontId="21" fillId="0" borderId="2" xfId="6" applyFont="1" applyBorder="1" applyAlignment="1">
      <alignment horizontal="center" vertical="center"/>
    </xf>
    <xf numFmtId="0" fontId="21" fillId="0" borderId="2" xfId="6" applyFont="1" applyBorder="1" applyAlignment="1">
      <alignment horizontal="distributed" vertical="center" indent="1"/>
    </xf>
    <xf numFmtId="0" fontId="26" fillId="0" borderId="0" xfId="6" applyFont="1"/>
    <xf numFmtId="0" fontId="28" fillId="0" borderId="0" xfId="6" applyFont="1"/>
    <xf numFmtId="0" fontId="27" fillId="0" borderId="0" xfId="6" applyFont="1"/>
    <xf numFmtId="0" fontId="29" fillId="0" borderId="0" xfId="6" applyFont="1" applyAlignment="1">
      <alignment horizontal="center"/>
    </xf>
    <xf numFmtId="0" fontId="27" fillId="0" borderId="0" xfId="6" applyFont="1" applyAlignment="1">
      <alignment horizontal="right"/>
    </xf>
    <xf numFmtId="0" fontId="27" fillId="0" borderId="0" xfId="6" applyFont="1" applyAlignment="1">
      <alignment horizontal="center" vertical="center"/>
    </xf>
    <xf numFmtId="0" fontId="27" fillId="0" borderId="0" xfId="6" applyFont="1" applyAlignment="1">
      <alignment vertical="center"/>
    </xf>
    <xf numFmtId="0" fontId="27" fillId="0" borderId="5" xfId="6" applyFont="1" applyBorder="1" applyAlignment="1">
      <alignment horizontal="right" vertical="center"/>
    </xf>
    <xf numFmtId="0" fontId="27" fillId="0" borderId="5" xfId="6" applyFont="1" applyBorder="1" applyAlignment="1">
      <alignment horizontal="center" vertical="center"/>
    </xf>
    <xf numFmtId="0" fontId="27" fillId="0" borderId="2" xfId="6" applyFont="1" applyBorder="1" applyAlignment="1">
      <alignment horizontal="center" vertical="center"/>
    </xf>
    <xf numFmtId="0" fontId="27" fillId="0" borderId="5" xfId="6" applyFont="1" applyBorder="1" applyAlignment="1">
      <alignment horizontal="center" vertical="center" wrapText="1"/>
    </xf>
    <xf numFmtId="0" fontId="27" fillId="0" borderId="2" xfId="6" applyFont="1" applyBorder="1" applyAlignment="1">
      <alignment vertical="center" wrapText="1"/>
    </xf>
    <xf numFmtId="0" fontId="27" fillId="0" borderId="0" xfId="6" applyFont="1" applyAlignment="1">
      <alignment horizontal="left" vertical="center" shrinkToFit="1"/>
    </xf>
    <xf numFmtId="49" fontId="19" fillId="0" borderId="0" xfId="6" applyNumberFormat="1" applyFont="1" applyAlignment="1">
      <alignment vertical="center"/>
    </xf>
    <xf numFmtId="49" fontId="32" fillId="0" borderId="0" xfId="6" applyNumberFormat="1" applyFont="1" applyAlignment="1">
      <alignment vertical="center"/>
    </xf>
    <xf numFmtId="49" fontId="33" fillId="0" borderId="0" xfId="6" applyNumberFormat="1" applyFont="1" applyAlignment="1">
      <alignment vertical="center"/>
    </xf>
    <xf numFmtId="49" fontId="28" fillId="0" borderId="0" xfId="6" applyNumberFormat="1" applyFont="1" applyAlignment="1">
      <alignment horizontal="center" vertical="center"/>
    </xf>
    <xf numFmtId="49" fontId="33" fillId="0" borderId="0" xfId="6" applyNumberFormat="1" applyFont="1" applyAlignment="1">
      <alignment horizontal="center" vertical="center"/>
    </xf>
    <xf numFmtId="49" fontId="19" fillId="0" borderId="0" xfId="6" applyNumberFormat="1" applyFont="1" applyAlignment="1">
      <alignment horizontal="right" vertical="center"/>
    </xf>
    <xf numFmtId="49" fontId="19" fillId="0" borderId="0" xfId="6" applyNumberFormat="1" applyFont="1" applyAlignment="1">
      <alignment horizontal="center" vertical="center"/>
    </xf>
    <xf numFmtId="49" fontId="19" fillId="0" borderId="51" xfId="6" applyNumberFormat="1" applyFont="1" applyBorder="1" applyAlignment="1">
      <alignment vertical="center"/>
    </xf>
    <xf numFmtId="49" fontId="19" fillId="0" borderId="85" xfId="6" applyNumberFormat="1" applyFont="1" applyBorder="1" applyAlignment="1">
      <alignment vertical="center"/>
    </xf>
    <xf numFmtId="49" fontId="19" fillId="0" borderId="86" xfId="6" applyNumberFormat="1" applyFont="1" applyBorder="1" applyAlignment="1">
      <alignment vertical="center"/>
    </xf>
    <xf numFmtId="49" fontId="19" fillId="0" borderId="32" xfId="6" applyNumberFormat="1" applyFont="1" applyBorder="1" applyAlignment="1">
      <alignment vertical="center"/>
    </xf>
    <xf numFmtId="49" fontId="19" fillId="0" borderId="46" xfId="6" applyNumberFormat="1" applyFont="1" applyBorder="1" applyAlignment="1">
      <alignment vertical="center"/>
    </xf>
    <xf numFmtId="49" fontId="19" fillId="0" borderId="61" xfId="6" applyNumberFormat="1" applyFont="1" applyBorder="1" applyAlignment="1">
      <alignment vertical="center"/>
    </xf>
    <xf numFmtId="49" fontId="19" fillId="0" borderId="0" xfId="6" applyNumberFormat="1" applyFont="1" applyAlignment="1">
      <alignment horizontal="center" vertical="center" shrinkToFit="1"/>
    </xf>
    <xf numFmtId="49" fontId="2" fillId="0" borderId="0" xfId="6" applyNumberFormat="1" applyFont="1" applyAlignment="1">
      <alignment horizontal="right" vertical="center"/>
    </xf>
    <xf numFmtId="49" fontId="2" fillId="0" borderId="0" xfId="6" applyNumberFormat="1" applyFont="1" applyAlignment="1">
      <alignment horizontal="center" vertical="top"/>
    </xf>
    <xf numFmtId="49" fontId="34" fillId="0" borderId="0" xfId="6" applyNumberFormat="1" applyFont="1" applyAlignment="1">
      <alignment vertical="center"/>
    </xf>
    <xf numFmtId="49" fontId="2" fillId="0" borderId="0" xfId="6" applyNumberFormat="1" applyFont="1" applyAlignment="1">
      <alignment vertical="center"/>
    </xf>
    <xf numFmtId="49" fontId="2" fillId="0" borderId="0" xfId="6" applyNumberFormat="1" applyFont="1" applyAlignment="1">
      <alignment vertical="top"/>
    </xf>
    <xf numFmtId="49" fontId="34" fillId="0" borderId="0" xfId="6" applyNumberFormat="1" applyFont="1" applyAlignment="1">
      <alignment horizontal="center" vertical="top"/>
    </xf>
    <xf numFmtId="49" fontId="34" fillId="0" borderId="0" xfId="6" applyNumberFormat="1" applyFont="1" applyAlignment="1">
      <alignment vertical="top" wrapText="1"/>
    </xf>
    <xf numFmtId="49" fontId="34" fillId="0" borderId="0" xfId="6" applyNumberFormat="1" applyFont="1" applyAlignment="1">
      <alignment horizontal="center" vertical="center"/>
    </xf>
    <xf numFmtId="0" fontId="19" fillId="0" borderId="0" xfId="6" applyFont="1" applyAlignment="1">
      <alignment horizontal="center"/>
    </xf>
    <xf numFmtId="0" fontId="14" fillId="0" borderId="2" xfId="6" applyFont="1" applyBorder="1" applyAlignment="1">
      <alignment horizontal="distributed" vertical="center" indent="1"/>
    </xf>
    <xf numFmtId="0" fontId="19" fillId="0" borderId="2" xfId="6" applyFont="1" applyBorder="1" applyAlignment="1">
      <alignment horizontal="left"/>
    </xf>
    <xf numFmtId="0" fontId="2" fillId="0" borderId="2" xfId="6" applyFont="1" applyBorder="1" applyAlignment="1">
      <alignment horizontal="distributed" vertical="center" indent="1"/>
    </xf>
    <xf numFmtId="0" fontId="19" fillId="0" borderId="0" xfId="6" applyFont="1" applyAlignment="1">
      <alignment vertical="center"/>
    </xf>
    <xf numFmtId="0" fontId="19" fillId="0" borderId="11" xfId="6" applyFont="1" applyBorder="1" applyAlignment="1">
      <alignment horizontal="center"/>
    </xf>
    <xf numFmtId="0" fontId="14" fillId="0" borderId="0" xfId="6" applyFont="1"/>
    <xf numFmtId="0" fontId="35" fillId="0" borderId="0" xfId="6" applyFont="1" applyAlignment="1">
      <alignment horizontal="center"/>
    </xf>
    <xf numFmtId="0" fontId="35" fillId="0" borderId="2" xfId="6" applyFont="1" applyBorder="1" applyAlignment="1">
      <alignment horizontal="center"/>
    </xf>
    <xf numFmtId="0" fontId="2" fillId="0" borderId="15" xfId="6" applyFont="1" applyBorder="1"/>
    <xf numFmtId="0" fontId="14" fillId="0" borderId="11" xfId="6" applyFont="1" applyBorder="1"/>
    <xf numFmtId="0" fontId="14" fillId="0" borderId="13" xfId="6" applyFont="1" applyBorder="1"/>
    <xf numFmtId="0" fontId="14" fillId="0" borderId="14" xfId="6" applyFont="1" applyBorder="1"/>
    <xf numFmtId="0" fontId="38" fillId="4" borderId="0" xfId="12" applyFont="1" applyFill="1" applyAlignment="1">
      <alignment horizontal="left" vertical="center"/>
    </xf>
    <xf numFmtId="0" fontId="40" fillId="4" borderId="0" xfId="12" applyFont="1" applyFill="1" applyAlignment="1">
      <alignment horizontal="center" vertical="center"/>
    </xf>
    <xf numFmtId="0" fontId="41" fillId="4" borderId="0" xfId="12" applyFont="1" applyFill="1" applyAlignment="1">
      <alignment vertical="center"/>
    </xf>
    <xf numFmtId="0" fontId="41" fillId="4" borderId="0" xfId="12" applyFont="1" applyFill="1" applyAlignment="1">
      <alignment horizontal="right" vertical="center"/>
    </xf>
    <xf numFmtId="0" fontId="41" fillId="4" borderId="0" xfId="12" applyFont="1" applyFill="1" applyAlignment="1">
      <alignment horizontal="left" vertical="center"/>
    </xf>
    <xf numFmtId="0" fontId="42" fillId="4" borderId="0" xfId="12" applyFont="1" applyFill="1"/>
    <xf numFmtId="0" fontId="38" fillId="4" borderId="0" xfId="12" applyFont="1" applyFill="1" applyAlignment="1">
      <alignment horizontal="left"/>
    </xf>
    <xf numFmtId="0" fontId="39" fillId="4" borderId="0" xfId="12" applyFont="1" applyFill="1" applyAlignment="1">
      <alignment horizontal="right" vertical="top"/>
    </xf>
    <xf numFmtId="0" fontId="38" fillId="4" borderId="12" xfId="12" applyFont="1" applyFill="1" applyBorder="1"/>
    <xf numFmtId="0" fontId="43" fillId="4" borderId="0" xfId="12" applyFont="1" applyFill="1" applyAlignment="1">
      <alignment vertical="top"/>
    </xf>
    <xf numFmtId="0" fontId="43" fillId="4" borderId="0" xfId="12" applyFont="1" applyFill="1" applyAlignment="1">
      <alignment vertical="top" wrapText="1"/>
    </xf>
    <xf numFmtId="0" fontId="45" fillId="4" borderId="0" xfId="12" applyFont="1" applyFill="1" applyAlignment="1">
      <alignment horizontal="left" vertical="top"/>
    </xf>
    <xf numFmtId="0" fontId="38" fillId="4" borderId="2" xfId="12" applyFont="1" applyFill="1" applyBorder="1" applyAlignment="1">
      <alignment horizontal="center" vertical="center"/>
    </xf>
    <xf numFmtId="0" fontId="38" fillId="0" borderId="2" xfId="12" applyFont="1" applyBorder="1" applyAlignment="1">
      <alignment horizontal="center" vertical="center"/>
    </xf>
    <xf numFmtId="0" fontId="38" fillId="0" borderId="0" xfId="12" applyFont="1" applyAlignment="1">
      <alignment horizontal="left" vertical="top"/>
    </xf>
    <xf numFmtId="0" fontId="36" fillId="0" borderId="0" xfId="14" applyFont="1" applyAlignment="1">
      <alignment horizontal="left" vertical="center"/>
    </xf>
    <xf numFmtId="0" fontId="19" fillId="0" borderId="0" xfId="14" applyFont="1" applyAlignment="1">
      <alignment vertical="center" textRotation="255" shrinkToFit="1"/>
    </xf>
    <xf numFmtId="0" fontId="14" fillId="0" borderId="0" xfId="14" applyFont="1" applyAlignment="1">
      <alignment horizontal="left" vertical="center"/>
    </xf>
    <xf numFmtId="0" fontId="2" fillId="0" borderId="0" xfId="14" applyFont="1" applyAlignment="1">
      <alignment horizontal="left" vertical="center"/>
    </xf>
    <xf numFmtId="0" fontId="2" fillId="0" borderId="0" xfId="14" applyFont="1">
      <alignment vertical="center"/>
    </xf>
    <xf numFmtId="0" fontId="48" fillId="0" borderId="0" xfId="15" applyFont="1">
      <alignment vertical="center"/>
    </xf>
    <xf numFmtId="0" fontId="2" fillId="0" borderId="0" xfId="14" applyFont="1" applyAlignment="1">
      <alignment horizontal="right" vertical="center"/>
    </xf>
    <xf numFmtId="0" fontId="19" fillId="0" borderId="0" xfId="14" applyFont="1">
      <alignment vertical="center"/>
    </xf>
    <xf numFmtId="0" fontId="2" fillId="0" borderId="0" xfId="14" applyFont="1" applyAlignment="1">
      <alignment horizontal="center" vertical="center"/>
    </xf>
    <xf numFmtId="0" fontId="50" fillId="0" borderId="0" xfId="15" applyFont="1">
      <alignment vertical="center"/>
    </xf>
    <xf numFmtId="0" fontId="1" fillId="0" borderId="0" xfId="15" applyFont="1">
      <alignment vertical="center"/>
    </xf>
    <xf numFmtId="0" fontId="1" fillId="0" borderId="0" xfId="15" applyFont="1" applyAlignment="1">
      <alignment horizontal="right" vertical="center"/>
    </xf>
    <xf numFmtId="0" fontId="6" fillId="0" borderId="0" xfId="14" applyFont="1" applyAlignment="1">
      <alignment horizontal="center" vertical="center"/>
    </xf>
    <xf numFmtId="178" fontId="6" fillId="0" borderId="2" xfId="14" applyNumberFormat="1" applyFont="1" applyBorder="1">
      <alignment vertical="center"/>
    </xf>
    <xf numFmtId="179" fontId="6" fillId="0" borderId="2" xfId="14" applyNumberFormat="1" applyFont="1" applyBorder="1">
      <alignment vertical="center"/>
    </xf>
    <xf numFmtId="0" fontId="6" fillId="5" borderId="2" xfId="14" applyFont="1" applyFill="1" applyBorder="1" applyAlignment="1">
      <alignment horizontal="left" vertical="center"/>
    </xf>
    <xf numFmtId="0" fontId="6" fillId="7" borderId="2" xfId="14" applyFont="1" applyFill="1" applyBorder="1">
      <alignment vertical="center"/>
    </xf>
    <xf numFmtId="0" fontId="6" fillId="7" borderId="7" xfId="14" applyFont="1" applyFill="1" applyBorder="1">
      <alignment vertical="center"/>
    </xf>
    <xf numFmtId="0" fontId="6" fillId="0" borderId="5" xfId="14" applyFont="1" applyBorder="1" applyAlignment="1">
      <alignment horizontal="right" vertical="center"/>
    </xf>
    <xf numFmtId="180" fontId="6" fillId="0" borderId="2" xfId="14" applyNumberFormat="1" applyFont="1" applyBorder="1" applyAlignment="1">
      <alignment horizontal="right" vertical="center"/>
    </xf>
    <xf numFmtId="0" fontId="6" fillId="6" borderId="1" xfId="14" applyFont="1" applyFill="1" applyBorder="1" applyAlignment="1">
      <alignment horizontal="right" vertical="center"/>
    </xf>
    <xf numFmtId="0" fontId="6" fillId="0" borderId="70" xfId="14" applyFont="1" applyBorder="1" applyAlignment="1">
      <alignment horizontal="right" vertical="center"/>
    </xf>
    <xf numFmtId="0" fontId="6" fillId="0" borderId="0" xfId="14" applyFont="1">
      <alignment vertical="center"/>
    </xf>
    <xf numFmtId="0" fontId="6" fillId="0" borderId="0" xfId="14" applyFont="1" applyAlignment="1">
      <alignment horizontal="left" vertical="center"/>
    </xf>
    <xf numFmtId="0" fontId="53" fillId="0" borderId="0" xfId="1" applyFont="1" applyAlignment="1">
      <alignment horizontal="center" vertical="center"/>
    </xf>
    <xf numFmtId="0" fontId="54" fillId="0" borderId="0" xfId="14" applyFont="1" applyAlignment="1">
      <alignment horizontal="center" vertical="center"/>
    </xf>
    <xf numFmtId="0" fontId="54" fillId="0" borderId="0" xfId="1" applyFont="1" applyAlignment="1">
      <alignment horizontal="center" vertical="center"/>
    </xf>
    <xf numFmtId="0" fontId="54" fillId="0" borderId="0" xfId="14" applyFont="1">
      <alignment vertical="center"/>
    </xf>
    <xf numFmtId="0" fontId="53" fillId="0" borderId="0" xfId="14" applyFont="1">
      <alignment vertical="center"/>
    </xf>
    <xf numFmtId="0" fontId="53" fillId="0" borderId="0" xfId="14" applyFont="1" applyAlignment="1">
      <alignment horizontal="center" vertical="center"/>
    </xf>
    <xf numFmtId="0" fontId="6" fillId="0" borderId="0" xfId="14" applyFont="1" applyAlignment="1">
      <alignment vertical="center" textRotation="255" shrinkToFit="1"/>
    </xf>
    <xf numFmtId="0" fontId="6" fillId="0" borderId="2" xfId="14" applyFont="1" applyBorder="1" applyAlignment="1">
      <alignment vertical="center" textRotation="255" shrinkToFit="1"/>
    </xf>
    <xf numFmtId="0" fontId="2" fillId="0" borderId="2" xfId="2" applyFont="1" applyBorder="1" applyAlignment="1" applyProtection="1">
      <alignment horizontal="center" vertical="center"/>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0" xfId="2" applyFont="1" applyAlignment="1">
      <alignment horizontal="left" vertical="center"/>
    </xf>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12"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41" fillId="4" borderId="0" xfId="12" applyFont="1" applyFill="1" applyAlignment="1">
      <alignment horizontal="center" vertical="top"/>
    </xf>
    <xf numFmtId="0" fontId="41" fillId="4" borderId="0" xfId="12" applyFont="1" applyFill="1" applyAlignment="1">
      <alignment horizontal="center" vertical="center"/>
    </xf>
    <xf numFmtId="0" fontId="7" fillId="0" borderId="0" xfId="4" applyAlignment="1">
      <alignment horizontal="center" vertical="center"/>
    </xf>
    <xf numFmtId="0" fontId="6" fillId="0" borderId="2" xfId="14" applyFont="1" applyBorder="1" applyAlignment="1">
      <alignment horizontal="center" vertical="center"/>
    </xf>
    <xf numFmtId="0" fontId="6" fillId="0" borderId="2" xfId="14" applyFont="1" applyBorder="1" applyAlignment="1">
      <alignment horizontal="right" vertical="center"/>
    </xf>
    <xf numFmtId="0" fontId="6" fillId="6" borderId="2" xfId="14" applyFont="1" applyFill="1" applyBorder="1" applyAlignment="1">
      <alignment horizontal="right" vertical="center"/>
    </xf>
    <xf numFmtId="0" fontId="6" fillId="5" borderId="7" xfId="14" applyFont="1" applyFill="1" applyBorder="1" applyAlignment="1">
      <alignment horizontal="center" vertical="center"/>
    </xf>
    <xf numFmtId="0" fontId="2" fillId="0" borderId="2" xfId="14" applyFont="1" applyBorder="1">
      <alignment vertical="center"/>
    </xf>
    <xf numFmtId="0" fontId="1" fillId="8" borderId="2" xfId="15" applyFont="1" applyFill="1" applyBorder="1">
      <alignment vertical="center"/>
    </xf>
    <xf numFmtId="0" fontId="38" fillId="4" borderId="0" xfId="12" applyFont="1" applyFill="1" applyAlignment="1">
      <alignment vertical="top"/>
    </xf>
    <xf numFmtId="0" fontId="38" fillId="4" borderId="0" xfId="12" applyFont="1" applyFill="1" applyAlignment="1">
      <alignment horizontal="left" vertical="top"/>
    </xf>
    <xf numFmtId="0" fontId="58" fillId="0" borderId="0" xfId="13" applyFont="1" applyAlignment="1">
      <alignment horizontal="left" vertical="center"/>
    </xf>
    <xf numFmtId="0" fontId="59" fillId="4" borderId="0" xfId="12" applyFont="1" applyFill="1" applyAlignment="1">
      <alignment vertical="top"/>
    </xf>
    <xf numFmtId="0" fontId="59" fillId="4" borderId="0" xfId="12" applyFont="1" applyFill="1" applyAlignment="1">
      <alignment horizontal="left" vertical="top"/>
    </xf>
    <xf numFmtId="0" fontId="59" fillId="4" borderId="0" xfId="12" applyFont="1" applyFill="1" applyAlignment="1">
      <alignment horizontal="left" vertical="top" wrapText="1"/>
    </xf>
    <xf numFmtId="0" fontId="21" fillId="0" borderId="0" xfId="6" applyFont="1" applyAlignment="1">
      <alignment horizontal="center"/>
    </xf>
    <xf numFmtId="0" fontId="21" fillId="0" borderId="20" xfId="6" applyFont="1" applyBorder="1" applyAlignment="1">
      <alignment horizontal="distributed" vertical="center" indent="1"/>
    </xf>
    <xf numFmtId="0" fontId="21" fillId="0" borderId="1" xfId="6" applyFont="1" applyBorder="1" applyAlignment="1">
      <alignment horizontal="distributed" vertical="center" indent="1"/>
    </xf>
    <xf numFmtId="0" fontId="6" fillId="0" borderId="7" xfId="4" applyFont="1" applyBorder="1" applyAlignment="1">
      <alignment horizontal="center" vertical="center"/>
    </xf>
    <xf numFmtId="0" fontId="6" fillId="0" borderId="5" xfId="4" applyFont="1" applyBorder="1" applyAlignment="1">
      <alignment horizontal="left" vertical="center"/>
    </xf>
    <xf numFmtId="0" fontId="1" fillId="0" borderId="0" xfId="0" applyFont="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 fillId="0" borderId="14" xfId="0" applyFont="1" applyBorder="1">
      <alignment vertical="center"/>
    </xf>
    <xf numFmtId="0" fontId="2" fillId="0" borderId="2" xfId="4" applyFont="1" applyBorder="1" applyAlignment="1">
      <alignment horizontal="center" vertical="center"/>
    </xf>
    <xf numFmtId="0" fontId="2" fillId="0" borderId="6" xfId="4" applyFont="1" applyBorder="1" applyAlignment="1">
      <alignment vertical="center"/>
    </xf>
    <xf numFmtId="0" fontId="24" fillId="0" borderId="0" xfId="6" applyFont="1" applyAlignment="1">
      <alignment horizontal="left" vertical="center"/>
    </xf>
    <xf numFmtId="0" fontId="57" fillId="9" borderId="43" xfId="6" applyFont="1" applyFill="1" applyBorder="1" applyAlignment="1">
      <alignment horizontal="left" vertical="center" wrapText="1"/>
    </xf>
    <xf numFmtId="0" fontId="57" fillId="9" borderId="75" xfId="6" applyFont="1" applyFill="1" applyBorder="1" applyAlignment="1">
      <alignment horizontal="left" vertical="center" wrapText="1"/>
    </xf>
    <xf numFmtId="0" fontId="57" fillId="9" borderId="75" xfId="6" applyFont="1" applyFill="1" applyBorder="1" applyAlignment="1">
      <alignment horizontal="center" vertical="center" wrapText="1"/>
    </xf>
    <xf numFmtId="0" fontId="61" fillId="9" borderId="77" xfId="6" applyFont="1" applyFill="1" applyBorder="1" applyAlignment="1">
      <alignment horizontal="left" vertical="center" wrapText="1"/>
    </xf>
    <xf numFmtId="0" fontId="24" fillId="0" borderId="0" xfId="6" applyFont="1" applyAlignment="1">
      <alignment vertical="center"/>
    </xf>
    <xf numFmtId="0" fontId="24" fillId="0" borderId="77" xfId="6" applyFont="1" applyBorder="1" applyAlignment="1">
      <alignment vertical="center" shrinkToFit="1"/>
    </xf>
    <xf numFmtId="0" fontId="24" fillId="0" borderId="44" xfId="6" applyFont="1" applyBorder="1" applyAlignment="1">
      <alignment horizontal="center" vertical="center"/>
    </xf>
    <xf numFmtId="0" fontId="24" fillId="0" borderId="43" xfId="6" applyFont="1" applyBorder="1" applyAlignment="1">
      <alignment horizontal="center" vertical="center"/>
    </xf>
    <xf numFmtId="0" fontId="24" fillId="0" borderId="77" xfId="6" applyFont="1" applyBorder="1" applyAlignment="1">
      <alignment horizontal="center" vertical="center"/>
    </xf>
    <xf numFmtId="0" fontId="24" fillId="0" borderId="47" xfId="6" applyFont="1" applyBorder="1" applyAlignment="1">
      <alignment vertical="center"/>
    </xf>
    <xf numFmtId="0" fontId="24" fillId="0" borderId="28" xfId="6" applyFont="1" applyBorder="1" applyAlignment="1">
      <alignment vertical="center" shrinkToFit="1"/>
    </xf>
    <xf numFmtId="0" fontId="24" fillId="0" borderId="5" xfId="6" applyFont="1" applyBorder="1" applyAlignment="1">
      <alignment horizontal="center" vertical="center"/>
    </xf>
    <xf numFmtId="0" fontId="24" fillId="0" borderId="2" xfId="6" applyFont="1" applyBorder="1" applyAlignment="1">
      <alignment horizontal="center" vertical="center"/>
    </xf>
    <xf numFmtId="0" fontId="24" fillId="0" borderId="28" xfId="6" applyFont="1" applyBorder="1" applyAlignment="1">
      <alignment horizontal="center" vertical="center"/>
    </xf>
    <xf numFmtId="0" fontId="24" fillId="0" borderId="24" xfId="6" applyFont="1" applyBorder="1" applyAlignment="1">
      <alignment horizontal="center" vertical="center"/>
    </xf>
    <xf numFmtId="0" fontId="24" fillId="0" borderId="54" xfId="6" applyFont="1" applyBorder="1" applyAlignment="1">
      <alignment vertical="center"/>
    </xf>
    <xf numFmtId="0" fontId="24" fillId="0" borderId="92" xfId="6" applyFont="1" applyBorder="1" applyAlignment="1">
      <alignment vertical="center" shrinkToFit="1"/>
    </xf>
    <xf numFmtId="0" fontId="24" fillId="0" borderId="94" xfId="6" applyFont="1" applyBorder="1" applyAlignment="1">
      <alignment horizontal="center" vertical="center"/>
    </xf>
    <xf numFmtId="0" fontId="24" fillId="0" borderId="95" xfId="6" applyFont="1" applyBorder="1" applyAlignment="1">
      <alignment horizontal="center" vertical="center"/>
    </xf>
    <xf numFmtId="0" fontId="26" fillId="0" borderId="0" xfId="6" applyFont="1" applyAlignment="1">
      <alignment vertical="center"/>
    </xf>
    <xf numFmtId="0" fontId="63" fillId="0" borderId="0" xfId="6" applyFont="1" applyAlignment="1">
      <alignment vertical="center"/>
    </xf>
    <xf numFmtId="0" fontId="64" fillId="0" borderId="93" xfId="19" applyBorder="1" applyAlignment="1">
      <alignment vertical="center"/>
    </xf>
    <xf numFmtId="0" fontId="64" fillId="0" borderId="47" xfId="19" applyBorder="1" applyAlignment="1">
      <alignment vertical="center"/>
    </xf>
    <xf numFmtId="0" fontId="24" fillId="0" borderId="96" xfId="6" applyFont="1" applyBorder="1" applyAlignment="1">
      <alignment vertical="center"/>
    </xf>
    <xf numFmtId="0" fontId="24" fillId="0" borderId="78" xfId="6" applyFont="1" applyBorder="1" applyAlignment="1">
      <alignment vertical="center" shrinkToFit="1"/>
    </xf>
    <xf numFmtId="0" fontId="24" fillId="0" borderId="9" xfId="6" applyFont="1" applyBorder="1" applyAlignment="1">
      <alignment horizontal="center" vertical="center"/>
    </xf>
    <xf numFmtId="0" fontId="24" fillId="0" borderId="29" xfId="6" applyFont="1" applyBorder="1" applyAlignment="1">
      <alignment horizontal="center" vertical="center"/>
    </xf>
    <xf numFmtId="0" fontId="47" fillId="0" borderId="0" xfId="20">
      <alignment vertical="center"/>
    </xf>
    <xf numFmtId="0" fontId="44" fillId="0" borderId="0" xfId="20" applyFont="1">
      <alignment vertical="center"/>
    </xf>
    <xf numFmtId="0" fontId="24" fillId="0" borderId="90" xfId="6" applyFont="1" applyBorder="1" applyAlignment="1">
      <alignment horizontal="center" vertical="center" wrapText="1"/>
    </xf>
    <xf numFmtId="0" fontId="24" fillId="0" borderId="91" xfId="6" applyFont="1" applyBorder="1" applyAlignment="1">
      <alignment horizontal="center" vertical="center" wrapText="1"/>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top" wrapText="1"/>
    </xf>
    <xf numFmtId="49" fontId="13" fillId="4" borderId="2" xfId="8" applyNumberFormat="1" applyFont="1" applyFill="1" applyBorder="1" applyAlignment="1">
      <alignment horizontal="left" vertical="center" wrapText="1"/>
    </xf>
    <xf numFmtId="49" fontId="13" fillId="4" borderId="2" xfId="8" applyNumberFormat="1" applyFont="1" applyFill="1" applyBorder="1" applyAlignment="1">
      <alignment horizontal="center" vertical="center"/>
    </xf>
    <xf numFmtId="49" fontId="7" fillId="0" borderId="0" xfId="8" applyNumberFormat="1" applyFont="1" applyAlignment="1">
      <alignment vertical="center" wrapText="1"/>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67"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68" xfId="10" applyNumberFormat="1" applyFont="1" applyBorder="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17" fillId="0" borderId="0" xfId="8" applyNumberFormat="1" applyFont="1" applyAlignment="1">
      <alignment horizontal="left" vertical="top"/>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9" xfId="10" applyNumberFormat="1" applyFont="1" applyBorder="1" applyAlignment="1">
      <alignment horizontal="center" vertical="center"/>
    </xf>
    <xf numFmtId="49" fontId="13" fillId="0" borderId="2" xfId="8" applyNumberFormat="1" applyFont="1" applyBorder="1" applyAlignment="1">
      <alignment horizontal="left" vertical="top"/>
    </xf>
    <xf numFmtId="49" fontId="13" fillId="4" borderId="2" xfId="8" applyNumberFormat="1" applyFont="1" applyFill="1" applyBorder="1" applyAlignment="1">
      <alignment horizontal="left" vertical="center"/>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39" xfId="2" applyFont="1" applyBorder="1" applyProtection="1">
      <protection locked="0"/>
    </xf>
    <xf numFmtId="0" fontId="2" fillId="0" borderId="64" xfId="2" applyFont="1" applyBorder="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12" xfId="2" applyFont="1" applyBorder="1" applyAlignment="1" applyProtection="1">
      <alignment horizontal="center" vertical="center"/>
      <protection locked="0"/>
    </xf>
    <xf numFmtId="0" fontId="2" fillId="0" borderId="16" xfId="2" applyFont="1" applyBorder="1" applyAlignment="1">
      <alignment horizontal="left" vertical="center" wrapText="1"/>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5" fillId="0" borderId="2" xfId="4" applyFont="1" applyBorder="1" applyAlignment="1">
      <alignment vertical="center" wrapText="1"/>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7" xfId="4" applyFont="1" applyBorder="1" applyAlignment="1">
      <alignment vertical="center"/>
    </xf>
    <xf numFmtId="0" fontId="2" fillId="0" borderId="6" xfId="4" applyFont="1" applyBorder="1" applyAlignment="1">
      <alignment vertical="center"/>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5" fillId="0" borderId="5" xfId="4" applyFont="1" applyBorder="1" applyAlignment="1">
      <alignment horizontal="center" vertical="center"/>
    </xf>
    <xf numFmtId="0" fontId="6" fillId="0" borderId="16" xfId="4" applyFont="1" applyBorder="1" applyAlignment="1">
      <alignment horizontal="left" vertical="center" wrapText="1"/>
    </xf>
    <xf numFmtId="0" fontId="6" fillId="0" borderId="9" xfId="4" applyFont="1" applyBorder="1" applyAlignment="1">
      <alignment horizontal="left" vertical="center" wrapText="1"/>
    </xf>
    <xf numFmtId="0" fontId="6" fillId="0" borderId="15" xfId="4" applyFont="1" applyBorder="1" applyAlignment="1">
      <alignment horizontal="left" vertical="center" wrapText="1"/>
    </xf>
    <xf numFmtId="0" fontId="6" fillId="0" borderId="11" xfId="4" applyFont="1" applyBorder="1" applyAlignment="1">
      <alignment horizontal="left" vertical="center" wrapText="1"/>
    </xf>
    <xf numFmtId="0" fontId="6" fillId="0" borderId="13" xfId="4" applyFont="1" applyBorder="1" applyAlignment="1">
      <alignment horizontal="left" vertical="center" wrapText="1"/>
    </xf>
    <xf numFmtId="0" fontId="6" fillId="0" borderId="14" xfId="4" applyFont="1" applyBorder="1" applyAlignment="1">
      <alignment horizontal="left" vertical="center" wrapText="1"/>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2" borderId="2" xfId="2" applyFont="1" applyFill="1" applyBorder="1" applyAlignment="1">
      <alignment horizontal="center" vertical="center"/>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5" xfId="4" applyFont="1" applyBorder="1" applyAlignment="1">
      <alignment horizontal="center" vertical="center" shrinkToFit="1"/>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9"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6" xfId="2" applyFont="1" applyBorder="1" applyProtection="1">
      <protection locked="0"/>
    </xf>
    <xf numFmtId="0" fontId="2" fillId="0" borderId="5" xfId="2" applyFont="1" applyBorder="1" applyProtection="1">
      <protection locked="0"/>
    </xf>
    <xf numFmtId="0" fontId="14" fillId="0" borderId="7" xfId="2" applyFont="1" applyBorder="1" applyAlignment="1">
      <alignment horizontal="left" vertical="center"/>
    </xf>
    <xf numFmtId="0" fontId="14" fillId="0" borderId="5"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49" fontId="1" fillId="0" borderId="6" xfId="1" applyNumberFormat="1" applyBorder="1" applyAlignment="1">
      <alignment horizontal="center" vertical="center" shrinkToFit="1"/>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35" fillId="0" borderId="0" xfId="6" applyFont="1" applyAlignment="1">
      <alignment horizontal="center"/>
    </xf>
    <xf numFmtId="0" fontId="19" fillId="0" borderId="15" xfId="6" applyFont="1" applyBorder="1" applyAlignment="1">
      <alignment horizontal="center"/>
    </xf>
    <xf numFmtId="0" fontId="19" fillId="0" borderId="0" xfId="6" applyFont="1" applyAlignment="1">
      <alignment horizontal="center"/>
    </xf>
    <xf numFmtId="0" fontId="19" fillId="0" borderId="11" xfId="6" applyFont="1" applyBorder="1" applyAlignment="1">
      <alignment horizontal="center"/>
    </xf>
    <xf numFmtId="0" fontId="14" fillId="0" borderId="15" xfId="6" applyFont="1" applyBorder="1" applyAlignment="1">
      <alignment horizontal="left" vertical="top"/>
    </xf>
    <xf numFmtId="0" fontId="14" fillId="0" borderId="11" xfId="6" applyFont="1" applyBorder="1" applyAlignment="1">
      <alignment horizontal="left" vertical="top"/>
    </xf>
    <xf numFmtId="0" fontId="36" fillId="0" borderId="7" xfId="6" applyFont="1" applyBorder="1" applyAlignment="1">
      <alignment horizontal="center" vertical="center"/>
    </xf>
    <xf numFmtId="0" fontId="36" fillId="0" borderId="5" xfId="6"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5" xfId="4" applyFont="1" applyBorder="1" applyAlignment="1">
      <alignment horizontal="center" vertical="center"/>
    </xf>
    <xf numFmtId="0" fontId="7" fillId="0" borderId="6" xfId="4" applyBorder="1" applyAlignment="1">
      <alignment horizontal="center" vertical="center"/>
    </xf>
    <xf numFmtId="0" fontId="7" fillId="0" borderId="5" xfId="4" applyBorder="1" applyAlignment="1">
      <alignment horizontal="center" vertical="center"/>
    </xf>
    <xf numFmtId="0" fontId="8" fillId="0" borderId="7" xfId="4" applyFont="1" applyBorder="1" applyAlignment="1">
      <alignment horizontal="center" vertical="center"/>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6" xfId="4" applyBorder="1" applyAlignment="1">
      <alignment vertical="center"/>
    </xf>
    <xf numFmtId="0" fontId="7" fillId="0" borderId="5" xfId="4" applyBorder="1" applyAlignment="1">
      <alignment vertical="center"/>
    </xf>
    <xf numFmtId="0" fontId="8" fillId="0" borderId="6" xfId="4" applyFont="1" applyBorder="1" applyAlignment="1">
      <alignment horizontal="center" vertical="center"/>
    </xf>
    <xf numFmtId="0" fontId="7" fillId="0" borderId="24"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7" fillId="0" borderId="6" xfId="4" applyBorder="1" applyAlignment="1"/>
    <xf numFmtId="0" fontId="7" fillId="0" borderId="24" xfId="4" applyBorder="1" applyAlignment="1"/>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15"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5" xfId="4" applyFont="1" applyBorder="1" applyAlignment="1">
      <alignment horizontal="left" vertical="center"/>
    </xf>
    <xf numFmtId="0" fontId="8" fillId="0" borderId="7"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 xfId="3" applyFont="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0" borderId="47"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0" xfId="4"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5" xfId="4" applyFont="1" applyBorder="1" applyAlignment="1">
      <alignment horizontal="center" vertical="center" shrinkToFit="1"/>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6" xfId="4" applyFont="1" applyBorder="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24" xfId="4" applyFont="1" applyBorder="1" applyAlignment="1">
      <alignment horizontal="center" vertical="center"/>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7" fillId="0" borderId="15" xfId="4" applyBorder="1" applyAlignment="1">
      <alignment horizontal="center" vertical="center"/>
    </xf>
    <xf numFmtId="0" fontId="7" fillId="0" borderId="32" xfId="4" applyBorder="1" applyAlignment="1"/>
    <xf numFmtId="0" fontId="8" fillId="0" borderId="25"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1"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39" xfId="4" applyFont="1" applyBorder="1" applyAlignment="1">
      <alignment horizontal="left" vertical="top"/>
    </xf>
    <xf numFmtId="0" fontId="41" fillId="0" borderId="7" xfId="12" applyFont="1" applyBorder="1" applyAlignment="1">
      <alignment horizontal="left" vertical="center"/>
    </xf>
    <xf numFmtId="0" fontId="41" fillId="0" borderId="6" xfId="12" applyFont="1" applyBorder="1" applyAlignment="1">
      <alignment horizontal="left" vertical="center"/>
    </xf>
    <xf numFmtId="0" fontId="41" fillId="0" borderId="5" xfId="12" applyFont="1" applyBorder="1" applyAlignment="1">
      <alignment horizontal="left" vertical="center"/>
    </xf>
    <xf numFmtId="0" fontId="39" fillId="4" borderId="0" xfId="12" applyFont="1" applyFill="1" applyAlignment="1">
      <alignment horizontal="center" vertical="center"/>
    </xf>
    <xf numFmtId="0" fontId="41" fillId="4" borderId="0" xfId="12" applyFont="1" applyFill="1" applyAlignment="1">
      <alignment horizontal="center" vertical="center"/>
    </xf>
    <xf numFmtId="0" fontId="39" fillId="4" borderId="0" xfId="12" applyFont="1" applyFill="1" applyAlignment="1">
      <alignment horizontal="right"/>
    </xf>
    <xf numFmtId="0" fontId="42" fillId="4" borderId="0" xfId="12" applyFont="1" applyFill="1" applyAlignment="1">
      <alignment horizontal="left" vertical="center"/>
    </xf>
    <xf numFmtId="0" fontId="42" fillId="4" borderId="12" xfId="12" applyFont="1" applyFill="1" applyBorder="1" applyAlignment="1">
      <alignment horizontal="left" vertical="center"/>
    </xf>
    <xf numFmtId="0" fontId="42" fillId="4" borderId="10" xfId="12" applyFont="1" applyFill="1" applyBorder="1" applyAlignment="1">
      <alignment horizontal="left"/>
    </xf>
    <xf numFmtId="0" fontId="42" fillId="4" borderId="10" xfId="12" applyFont="1" applyFill="1" applyBorder="1" applyAlignment="1">
      <alignment horizontal="center" vertical="center"/>
    </xf>
    <xf numFmtId="0" fontId="42" fillId="4" borderId="12" xfId="12" applyFont="1" applyFill="1" applyBorder="1" applyAlignment="1">
      <alignment horizontal="center" vertical="center"/>
    </xf>
    <xf numFmtId="0" fontId="38" fillId="4" borderId="12" xfId="12" applyFont="1" applyFill="1" applyBorder="1" applyAlignment="1">
      <alignment horizontal="center"/>
    </xf>
    <xf numFmtId="0" fontId="41" fillId="4" borderId="0" xfId="12" applyFont="1" applyFill="1" applyAlignment="1">
      <alignment horizontal="center" vertical="top"/>
    </xf>
    <xf numFmtId="0" fontId="41" fillId="4" borderId="7" xfId="12" applyFont="1" applyFill="1" applyBorder="1" applyAlignment="1">
      <alignment horizontal="left" vertical="center"/>
    </xf>
    <xf numFmtId="0" fontId="41" fillId="4" borderId="6" xfId="12" applyFont="1" applyFill="1" applyBorder="1" applyAlignment="1">
      <alignment horizontal="left" vertical="center"/>
    </xf>
    <xf numFmtId="0" fontId="41" fillId="4" borderId="5" xfId="12" applyFont="1" applyFill="1" applyBorder="1" applyAlignment="1">
      <alignment horizontal="left" vertical="center"/>
    </xf>
    <xf numFmtId="0" fontId="41" fillId="4" borderId="2" xfId="12" applyFont="1" applyFill="1" applyBorder="1" applyAlignment="1">
      <alignment horizontal="left" vertical="center"/>
    </xf>
    <xf numFmtId="0" fontId="59" fillId="4" borderId="0" xfId="12" applyFont="1" applyFill="1" applyAlignment="1">
      <alignment horizontal="left" vertical="top" wrapText="1"/>
    </xf>
    <xf numFmtId="0" fontId="41" fillId="0" borderId="2" xfId="12" applyFont="1" applyBorder="1" applyAlignment="1">
      <alignment horizontal="left" vertical="center"/>
    </xf>
    <xf numFmtId="0" fontId="38" fillId="4" borderId="0" xfId="12" applyFont="1" applyFill="1" applyAlignment="1">
      <alignment horizontal="left" vertical="top"/>
    </xf>
    <xf numFmtId="0" fontId="59" fillId="4" borderId="0" xfId="12" applyFont="1" applyFill="1" applyAlignment="1">
      <alignment horizontal="left" vertical="top"/>
    </xf>
    <xf numFmtId="0" fontId="14" fillId="0" borderId="7" xfId="6" applyFont="1" applyBorder="1" applyAlignment="1">
      <alignment horizontal="center" vertical="center"/>
    </xf>
    <xf numFmtId="0" fontId="14" fillId="0" borderId="6" xfId="6" applyFont="1" applyBorder="1" applyAlignment="1">
      <alignment horizontal="center" vertical="center"/>
    </xf>
    <xf numFmtId="0" fontId="14" fillId="0" borderId="5" xfId="6" applyFont="1" applyBorder="1" applyAlignment="1">
      <alignment horizontal="center" vertical="center"/>
    </xf>
    <xf numFmtId="0" fontId="19" fillId="0" borderId="7" xfId="6" applyFont="1" applyBorder="1" applyAlignment="1">
      <alignment horizontal="left" vertical="center"/>
    </xf>
    <xf numFmtId="0" fontId="19" fillId="0" borderId="6" xfId="6" applyFont="1" applyBorder="1" applyAlignment="1">
      <alignment horizontal="left" vertical="center"/>
    </xf>
    <xf numFmtId="0" fontId="19" fillId="0" borderId="5" xfId="6" applyFont="1" applyBorder="1" applyAlignment="1">
      <alignment horizontal="left" vertical="center"/>
    </xf>
    <xf numFmtId="0" fontId="21" fillId="0" borderId="75" xfId="6" applyFont="1" applyBorder="1" applyAlignment="1">
      <alignment horizontal="center" vertical="center"/>
    </xf>
    <xf numFmtId="0" fontId="7" fillId="0" borderId="76" xfId="6" applyBorder="1" applyAlignment="1">
      <alignment horizontal="center" vertical="center"/>
    </xf>
    <xf numFmtId="0" fontId="7" fillId="0" borderId="44" xfId="6" applyBorder="1" applyAlignment="1">
      <alignment horizontal="center" vertical="center"/>
    </xf>
    <xf numFmtId="0" fontId="21" fillId="2" borderId="78" xfId="6" applyFont="1" applyFill="1" applyBorder="1" applyAlignment="1">
      <alignment horizontal="center"/>
    </xf>
    <xf numFmtId="0" fontId="21" fillId="2" borderId="79" xfId="6" applyFont="1" applyFill="1" applyBorder="1" applyAlignment="1">
      <alignment horizontal="center"/>
    </xf>
    <xf numFmtId="0" fontId="21" fillId="2" borderId="82" xfId="6" applyFont="1" applyFill="1" applyBorder="1" applyAlignment="1">
      <alignment horizontal="center"/>
    </xf>
    <xf numFmtId="0" fontId="21" fillId="0" borderId="7" xfId="6" applyFont="1" applyBorder="1" applyAlignment="1">
      <alignment horizontal="center" vertical="center"/>
    </xf>
    <xf numFmtId="0" fontId="7" fillId="0" borderId="6" xfId="6" applyBorder="1" applyAlignment="1">
      <alignment horizontal="center" vertical="center"/>
    </xf>
    <xf numFmtId="0" fontId="7" fillId="0" borderId="5" xfId="6" applyBorder="1" applyAlignment="1">
      <alignment horizontal="center" vertical="center"/>
    </xf>
    <xf numFmtId="0" fontId="24" fillId="0" borderId="51" xfId="6" applyFont="1" applyBorder="1" applyAlignment="1">
      <alignment wrapText="1"/>
    </xf>
    <xf numFmtId="0" fontId="24" fillId="0" borderId="51" xfId="6" applyFont="1" applyBorder="1"/>
    <xf numFmtId="0" fontId="21" fillId="0" borderId="16" xfId="6" applyFont="1" applyBorder="1" applyAlignment="1">
      <alignment horizontal="left" vertical="top"/>
    </xf>
    <xf numFmtId="0" fontId="21" fillId="0" borderId="10" xfId="6" applyFont="1" applyBorder="1" applyAlignment="1">
      <alignment horizontal="left" vertical="top"/>
    </xf>
    <xf numFmtId="0" fontId="21" fillId="0" borderId="9" xfId="6" applyFont="1" applyBorder="1" applyAlignment="1">
      <alignment horizontal="left" vertical="top"/>
    </xf>
    <xf numFmtId="0" fontId="21" fillId="0" borderId="15" xfId="6" applyFont="1" applyBorder="1" applyAlignment="1">
      <alignment horizontal="left" vertical="top"/>
    </xf>
    <xf numFmtId="0" fontId="21" fillId="0" borderId="0" xfId="6" applyFont="1" applyAlignment="1">
      <alignment horizontal="left" vertical="top"/>
    </xf>
    <xf numFmtId="0" fontId="21" fillId="0" borderId="11" xfId="6" applyFont="1" applyBorder="1" applyAlignment="1">
      <alignment horizontal="left" vertical="top"/>
    </xf>
    <xf numFmtId="0" fontId="21" fillId="0" borderId="13" xfId="6" applyFont="1" applyBorder="1" applyAlignment="1">
      <alignment horizontal="left" vertical="top"/>
    </xf>
    <xf numFmtId="0" fontId="21" fillId="0" borderId="12" xfId="6" applyFont="1" applyBorder="1" applyAlignment="1">
      <alignment horizontal="left" vertical="top"/>
    </xf>
    <xf numFmtId="0" fontId="21" fillId="0" borderId="14" xfId="6" applyFont="1" applyBorder="1" applyAlignment="1">
      <alignment horizontal="left" vertical="top"/>
    </xf>
    <xf numFmtId="0" fontId="21" fillId="0" borderId="40" xfId="6" applyFont="1" applyBorder="1" applyAlignment="1">
      <alignment horizontal="center"/>
    </xf>
    <xf numFmtId="0" fontId="21" fillId="0" borderId="39" xfId="6" applyFont="1" applyBorder="1" applyAlignment="1">
      <alignment horizontal="center"/>
    </xf>
    <xf numFmtId="0" fontId="21" fillId="0" borderId="64" xfId="6" applyFont="1" applyBorder="1" applyAlignment="1">
      <alignment horizontal="center"/>
    </xf>
    <xf numFmtId="0" fontId="21" fillId="0" borderId="13" xfId="6" applyFont="1" applyBorder="1" applyAlignment="1">
      <alignment horizontal="center"/>
    </xf>
    <xf numFmtId="0" fontId="21" fillId="0" borderId="12" xfId="6" applyFont="1" applyBorder="1" applyAlignment="1">
      <alignment horizontal="center"/>
    </xf>
    <xf numFmtId="0" fontId="21" fillId="0" borderId="14" xfId="6" applyFont="1" applyBorder="1" applyAlignment="1">
      <alignment horizontal="center"/>
    </xf>
    <xf numFmtId="0" fontId="21" fillId="0" borderId="6" xfId="6" applyFont="1" applyBorder="1" applyAlignment="1">
      <alignment horizontal="center" vertical="center"/>
    </xf>
    <xf numFmtId="0" fontId="21" fillId="0" borderId="5" xfId="6" applyFont="1" applyBorder="1" applyAlignment="1">
      <alignment horizontal="center" vertical="center"/>
    </xf>
    <xf numFmtId="0" fontId="21" fillId="0" borderId="16" xfId="6" applyFont="1" applyBorder="1" applyAlignment="1">
      <alignment horizontal="center"/>
    </xf>
    <xf numFmtId="0" fontId="21" fillId="0" borderId="10" xfId="6" applyFont="1" applyBorder="1" applyAlignment="1">
      <alignment horizontal="center"/>
    </xf>
    <xf numFmtId="0" fontId="21" fillId="0" borderId="9" xfId="6" applyFont="1" applyBorder="1" applyAlignment="1">
      <alignment horizontal="center"/>
    </xf>
    <xf numFmtId="0" fontId="21" fillId="0" borderId="15" xfId="6" applyFont="1" applyBorder="1" applyAlignment="1">
      <alignment horizontal="center"/>
    </xf>
    <xf numFmtId="0" fontId="21" fillId="0" borderId="0" xfId="6" applyFont="1" applyAlignment="1">
      <alignment horizontal="center"/>
    </xf>
    <xf numFmtId="0" fontId="21" fillId="0" borderId="11" xfId="6" applyFont="1" applyBorder="1" applyAlignment="1">
      <alignment horizontal="center"/>
    </xf>
    <xf numFmtId="0" fontId="21" fillId="0" borderId="71" xfId="6" applyFont="1" applyBorder="1" applyAlignment="1">
      <alignment horizontal="center"/>
    </xf>
    <xf numFmtId="0" fontId="21" fillId="0" borderId="72" xfId="6" applyFont="1" applyBorder="1" applyAlignment="1">
      <alignment horizontal="center"/>
    </xf>
    <xf numFmtId="0" fontId="21" fillId="0" borderId="73" xfId="6" applyFont="1" applyBorder="1" applyAlignment="1">
      <alignment horizontal="center"/>
    </xf>
    <xf numFmtId="0" fontId="21" fillId="0" borderId="23" xfId="6" applyFont="1" applyBorder="1" applyAlignment="1">
      <alignment horizontal="center"/>
    </xf>
    <xf numFmtId="0" fontId="21" fillId="0" borderId="22" xfId="6" applyFont="1" applyBorder="1" applyAlignment="1">
      <alignment horizontal="center"/>
    </xf>
    <xf numFmtId="0" fontId="21" fillId="0" borderId="21" xfId="6" applyFont="1" applyBorder="1" applyAlignment="1">
      <alignment horizontal="center"/>
    </xf>
    <xf numFmtId="0" fontId="21" fillId="0" borderId="63" xfId="6" applyFont="1" applyBorder="1" applyAlignment="1">
      <alignment horizontal="center"/>
    </xf>
    <xf numFmtId="0" fontId="21" fillId="0" borderId="50" xfId="6" applyFont="1" applyBorder="1" applyAlignment="1">
      <alignment horizontal="center"/>
    </xf>
    <xf numFmtId="0" fontId="21" fillId="0" borderId="65" xfId="6" applyFont="1" applyBorder="1" applyAlignment="1">
      <alignment horizontal="center"/>
    </xf>
    <xf numFmtId="0" fontId="21" fillId="0" borderId="20" xfId="6" applyFont="1" applyBorder="1" applyAlignment="1">
      <alignment horizontal="distributed" vertical="center" indent="1"/>
    </xf>
    <xf numFmtId="0" fontId="21" fillId="0" borderId="1" xfId="6" applyFont="1" applyBorder="1" applyAlignment="1">
      <alignment horizontal="distributed" vertical="center" indent="1"/>
    </xf>
    <xf numFmtId="0" fontId="21" fillId="0" borderId="6" xfId="6" applyFont="1" applyBorder="1" applyAlignment="1">
      <alignment horizontal="center"/>
    </xf>
    <xf numFmtId="0" fontId="21" fillId="0" borderId="5" xfId="6" applyFont="1" applyBorder="1" applyAlignment="1">
      <alignment horizontal="center"/>
    </xf>
    <xf numFmtId="0" fontId="25" fillId="0" borderId="0" xfId="6" applyFont="1" applyAlignment="1">
      <alignment horizontal="center"/>
    </xf>
    <xf numFmtId="0" fontId="21" fillId="0" borderId="6" xfId="6" applyFont="1" applyBorder="1" applyAlignment="1">
      <alignment horizontal="distributed" vertical="center"/>
    </xf>
    <xf numFmtId="0" fontId="7" fillId="0" borderId="6" xfId="6" applyBorder="1"/>
    <xf numFmtId="0" fontId="7" fillId="0" borderId="5" xfId="6" applyBorder="1"/>
    <xf numFmtId="0" fontId="21" fillId="0" borderId="8" xfId="6" applyFont="1" applyBorder="1" applyAlignment="1">
      <alignment horizontal="distributed" vertical="center"/>
    </xf>
    <xf numFmtId="0" fontId="21" fillId="0" borderId="15" xfId="6" applyFont="1" applyBorder="1" applyAlignment="1">
      <alignment horizontal="center" vertical="center"/>
    </xf>
    <xf numFmtId="0" fontId="21" fillId="0" borderId="0" xfId="6" applyFont="1" applyAlignment="1">
      <alignment horizontal="center" vertical="center"/>
    </xf>
    <xf numFmtId="0" fontId="21" fillId="0" borderId="11" xfId="6" applyFont="1" applyBorder="1" applyAlignment="1">
      <alignment horizontal="center" vertical="center"/>
    </xf>
    <xf numFmtId="0" fontId="27" fillId="0" borderId="7" xfId="6" applyFont="1" applyBorder="1" applyAlignment="1">
      <alignment horizontal="center" vertical="center"/>
    </xf>
    <xf numFmtId="0" fontId="27" fillId="0" borderId="5" xfId="6" applyFont="1" applyBorder="1" applyAlignment="1">
      <alignment horizontal="center" vertical="center"/>
    </xf>
    <xf numFmtId="0" fontId="27" fillId="0" borderId="0" xfId="6" applyFont="1"/>
    <xf numFmtId="0" fontId="29" fillId="0" borderId="0" xfId="6" applyFont="1" applyAlignment="1">
      <alignment horizontal="center"/>
    </xf>
    <xf numFmtId="0" fontId="30" fillId="0" borderId="12" xfId="6" applyFont="1" applyBorder="1" applyAlignment="1">
      <alignment wrapText="1"/>
    </xf>
    <xf numFmtId="0" fontId="27" fillId="0" borderId="2" xfId="6" applyFont="1" applyBorder="1" applyAlignment="1">
      <alignment horizontal="center" vertical="center"/>
    </xf>
    <xf numFmtId="0" fontId="27" fillId="0" borderId="6" xfId="6" applyFont="1" applyBorder="1" applyAlignment="1">
      <alignment horizontal="center" vertical="center"/>
    </xf>
    <xf numFmtId="0" fontId="27" fillId="0" borderId="7" xfId="6" applyFont="1" applyBorder="1" applyAlignment="1">
      <alignment horizontal="center" vertical="center" wrapText="1"/>
    </xf>
    <xf numFmtId="0" fontId="27" fillId="0" borderId="5" xfId="6" applyFont="1" applyBorder="1" applyAlignment="1">
      <alignment horizontal="center" vertical="center" wrapText="1"/>
    </xf>
    <xf numFmtId="0" fontId="30" fillId="0" borderId="6" xfId="6" applyFont="1" applyBorder="1" applyAlignment="1">
      <alignment wrapText="1"/>
    </xf>
    <xf numFmtId="0" fontId="31" fillId="0" borderId="7" xfId="6" applyFont="1" applyBorder="1" applyAlignment="1">
      <alignment horizontal="center" vertical="center" wrapText="1"/>
    </xf>
    <xf numFmtId="0" fontId="27" fillId="0" borderId="0" xfId="6" applyFont="1" applyAlignment="1">
      <alignment horizontal="center" vertical="center" shrinkToFit="1"/>
    </xf>
    <xf numFmtId="49" fontId="28" fillId="0" borderId="0" xfId="6" applyNumberFormat="1" applyFont="1" applyAlignment="1">
      <alignment horizontal="center" vertical="center"/>
    </xf>
    <xf numFmtId="49" fontId="19" fillId="0" borderId="74" xfId="6" applyNumberFormat="1" applyFont="1" applyBorder="1" applyAlignment="1">
      <alignment horizontal="center" vertical="center"/>
    </xf>
    <xf numFmtId="49" fontId="19" fillId="0" borderId="76" xfId="6" applyNumberFormat="1" applyFont="1" applyBorder="1" applyAlignment="1">
      <alignment horizontal="center" vertical="center"/>
    </xf>
    <xf numFmtId="49" fontId="19" fillId="0" borderId="83" xfId="6" applyNumberFormat="1" applyFont="1" applyBorder="1" applyAlignment="1">
      <alignment horizontal="center" vertical="center"/>
    </xf>
    <xf numFmtId="49" fontId="19" fillId="0" borderId="76" xfId="6" applyNumberFormat="1" applyFont="1" applyBorder="1" applyAlignment="1">
      <alignment horizontal="right" vertical="center"/>
    </xf>
    <xf numFmtId="49" fontId="19" fillId="0" borderId="83" xfId="6" applyNumberFormat="1" applyFont="1" applyBorder="1" applyAlignment="1">
      <alignment horizontal="right" vertical="center"/>
    </xf>
    <xf numFmtId="49" fontId="19" fillId="0" borderId="84" xfId="6" applyNumberFormat="1" applyFont="1" applyBorder="1" applyAlignment="1">
      <alignment horizontal="center" vertical="center"/>
    </xf>
    <xf numFmtId="49" fontId="19" fillId="0" borderId="85" xfId="6" applyNumberFormat="1" applyFont="1" applyBorder="1" applyAlignment="1">
      <alignment horizontal="center" vertical="center"/>
    </xf>
    <xf numFmtId="49" fontId="19" fillId="0" borderId="86" xfId="6" applyNumberFormat="1" applyFont="1" applyBorder="1" applyAlignment="1">
      <alignment horizontal="center" vertical="center"/>
    </xf>
    <xf numFmtId="49" fontId="19" fillId="0" borderId="87" xfId="6" applyNumberFormat="1" applyFont="1" applyBorder="1" applyAlignment="1">
      <alignment horizontal="center" vertical="center" shrinkToFit="1"/>
    </xf>
    <xf numFmtId="49" fontId="19" fillId="0" borderId="88" xfId="6" applyNumberFormat="1" applyFont="1" applyBorder="1" applyAlignment="1">
      <alignment horizontal="center" vertical="center" shrinkToFit="1"/>
    </xf>
    <xf numFmtId="49" fontId="19" fillId="0" borderId="89" xfId="6" applyNumberFormat="1" applyFont="1" applyBorder="1" applyAlignment="1">
      <alignment horizontal="center" vertical="center" shrinkToFit="1"/>
    </xf>
    <xf numFmtId="49" fontId="19" fillId="0" borderId="26" xfId="6" applyNumberFormat="1" applyFont="1" applyBorder="1" applyAlignment="1">
      <alignment horizontal="center" vertical="center" shrinkToFit="1"/>
    </xf>
    <xf numFmtId="49" fontId="19" fillId="0" borderId="12" xfId="6" applyNumberFormat="1" applyFont="1" applyBorder="1" applyAlignment="1">
      <alignment horizontal="center" vertical="center" shrinkToFit="1"/>
    </xf>
    <xf numFmtId="49" fontId="19" fillId="0" borderId="31" xfId="6" applyNumberFormat="1" applyFont="1" applyBorder="1" applyAlignment="1">
      <alignment horizontal="center" vertical="center" shrinkToFit="1"/>
    </xf>
    <xf numFmtId="49" fontId="19" fillId="0" borderId="26" xfId="6" applyNumberFormat="1" applyFont="1" applyBorder="1" applyAlignment="1">
      <alignment horizontal="left" vertical="center" shrinkToFit="1"/>
    </xf>
    <xf numFmtId="49" fontId="19" fillId="0" borderId="12" xfId="6" applyNumberFormat="1" applyFont="1" applyBorder="1" applyAlignment="1">
      <alignment horizontal="left" vertical="center" shrinkToFit="1"/>
    </xf>
    <xf numFmtId="49" fontId="19" fillId="0" borderId="31" xfId="6" applyNumberFormat="1" applyFont="1" applyBorder="1" applyAlignment="1">
      <alignment horizontal="left" vertical="center" shrinkToFit="1"/>
    </xf>
    <xf numFmtId="49" fontId="19" fillId="0" borderId="30" xfId="6" applyNumberFormat="1" applyFont="1" applyBorder="1" applyAlignment="1">
      <alignment horizontal="center" vertical="center"/>
    </xf>
    <xf numFmtId="49" fontId="19" fillId="0" borderId="10" xfId="6" applyNumberFormat="1" applyFont="1" applyBorder="1" applyAlignment="1">
      <alignment horizontal="center" vertical="center"/>
    </xf>
    <xf numFmtId="49" fontId="19" fillId="0" borderId="29" xfId="6" applyNumberFormat="1" applyFont="1" applyBorder="1" applyAlignment="1">
      <alignment horizontal="center" vertical="center"/>
    </xf>
    <xf numFmtId="49" fontId="19" fillId="0" borderId="26" xfId="6" applyNumberFormat="1" applyFont="1" applyBorder="1" applyAlignment="1">
      <alignment horizontal="center" vertical="center"/>
    </xf>
    <xf numFmtId="49" fontId="19" fillId="0" borderId="12" xfId="6" applyNumberFormat="1" applyFont="1" applyBorder="1" applyAlignment="1">
      <alignment horizontal="center" vertical="center"/>
    </xf>
    <xf numFmtId="49" fontId="19" fillId="0" borderId="31" xfId="6" applyNumberFormat="1" applyFont="1" applyBorder="1" applyAlignment="1">
      <alignment horizontal="center" vertical="center"/>
    </xf>
    <xf numFmtId="49" fontId="19" fillId="0" borderId="25" xfId="6" applyNumberFormat="1" applyFont="1" applyBorder="1" applyAlignment="1">
      <alignment horizontal="left" vertical="center" shrinkToFit="1"/>
    </xf>
    <xf numFmtId="0" fontId="7" fillId="0" borderId="6" xfId="6" applyBorder="1" applyAlignment="1">
      <alignment horizontal="left" vertical="center" shrinkToFit="1"/>
    </xf>
    <xf numFmtId="49" fontId="19" fillId="0" borderId="6" xfId="6" applyNumberFormat="1" applyFont="1" applyBorder="1" applyAlignment="1">
      <alignment horizontal="left" vertical="center" shrinkToFit="1"/>
    </xf>
    <xf numFmtId="0" fontId="7" fillId="0" borderId="24" xfId="6" applyBorder="1" applyAlignment="1">
      <alignment horizontal="left" vertical="center" shrinkToFit="1"/>
    </xf>
    <xf numFmtId="49" fontId="19" fillId="0" borderId="27" xfId="6" applyNumberFormat="1" applyFont="1" applyBorder="1" applyAlignment="1">
      <alignment horizontal="center" vertical="center"/>
    </xf>
    <xf numFmtId="49" fontId="19" fillId="0" borderId="0" xfId="6" applyNumberFormat="1" applyFont="1" applyAlignment="1">
      <alignment horizontal="center" vertical="center"/>
    </xf>
    <xf numFmtId="49" fontId="19" fillId="0" borderId="32" xfId="6" applyNumberFormat="1" applyFont="1" applyBorder="1" applyAlignment="1">
      <alignment horizontal="center" vertical="center"/>
    </xf>
    <xf numFmtId="49" fontId="19" fillId="0" borderId="80" xfId="6" applyNumberFormat="1" applyFont="1" applyBorder="1" applyAlignment="1">
      <alignment horizontal="center" vertical="center"/>
    </xf>
    <xf numFmtId="49" fontId="19" fillId="0" borderId="46" xfId="6" applyNumberFormat="1" applyFont="1" applyBorder="1" applyAlignment="1">
      <alignment horizontal="center" vertical="center"/>
    </xf>
    <xf numFmtId="49" fontId="19" fillId="0" borderId="61" xfId="6" applyNumberFormat="1" applyFont="1" applyBorder="1" applyAlignment="1">
      <alignment horizontal="center" vertical="center"/>
    </xf>
    <xf numFmtId="49" fontId="19" fillId="0" borderId="30" xfId="6" applyNumberFormat="1" applyFont="1" applyBorder="1" applyAlignment="1">
      <alignment horizontal="left" vertical="center"/>
    </xf>
    <xf numFmtId="49" fontId="19" fillId="0" borderId="10" xfId="6" applyNumberFormat="1" applyFont="1" applyBorder="1" applyAlignment="1">
      <alignment horizontal="left" vertical="center"/>
    </xf>
    <xf numFmtId="49" fontId="19" fillId="0" borderId="29" xfId="6" applyNumberFormat="1" applyFont="1" applyBorder="1" applyAlignment="1">
      <alignment horizontal="left" vertical="center"/>
    </xf>
    <xf numFmtId="49" fontId="19" fillId="0" borderId="0" xfId="6" applyNumberFormat="1" applyFont="1" applyAlignment="1">
      <alignment horizontal="center" vertical="center" shrinkToFit="1"/>
    </xf>
    <xf numFmtId="49" fontId="2" fillId="0" borderId="0" xfId="6" applyNumberFormat="1" applyFont="1" applyAlignment="1">
      <alignment horizontal="left" vertical="top" wrapText="1"/>
    </xf>
    <xf numFmtId="0" fontId="2" fillId="5" borderId="2" xfId="14" applyFont="1" applyFill="1" applyBorder="1" applyAlignment="1">
      <alignment horizontal="center" vertical="center" wrapText="1"/>
    </xf>
    <xf numFmtId="0" fontId="2" fillId="6" borderId="12" xfId="14" applyFont="1" applyFill="1" applyBorder="1" applyAlignment="1">
      <alignment horizontal="center" vertical="center"/>
    </xf>
    <xf numFmtId="0" fontId="2" fillId="0" borderId="12" xfId="14" applyFont="1" applyBorder="1" applyAlignment="1">
      <alignment horizontal="center" vertical="center"/>
    </xf>
    <xf numFmtId="0" fontId="2" fillId="7" borderId="2" xfId="14" applyFont="1" applyFill="1" applyBorder="1" applyAlignment="1">
      <alignment horizontal="center" vertical="center"/>
    </xf>
    <xf numFmtId="0" fontId="2" fillId="5" borderId="2" xfId="14" applyFont="1" applyFill="1" applyBorder="1" applyAlignment="1">
      <alignment horizontal="center" vertical="center"/>
    </xf>
    <xf numFmtId="0" fontId="1" fillId="8" borderId="2" xfId="15" applyFont="1" applyFill="1" applyBorder="1">
      <alignment vertical="center"/>
    </xf>
    <xf numFmtId="0" fontId="2" fillId="0" borderId="2" xfId="14" applyFont="1" applyBorder="1">
      <alignment vertical="center"/>
    </xf>
    <xf numFmtId="0" fontId="6" fillId="0" borderId="16" xfId="14" applyFont="1" applyBorder="1" applyAlignment="1">
      <alignment horizontal="center" vertical="center"/>
    </xf>
    <xf numFmtId="0" fontId="6" fillId="0" borderId="15" xfId="14" applyFont="1" applyBorder="1" applyAlignment="1">
      <alignment horizontal="center" vertical="center"/>
    </xf>
    <xf numFmtId="0" fontId="6" fillId="0" borderId="16" xfId="14" applyFont="1" applyBorder="1" applyAlignment="1">
      <alignment horizontal="center" vertical="center" wrapText="1"/>
    </xf>
    <xf numFmtId="0" fontId="6" fillId="0" borderId="15" xfId="14" applyFont="1" applyBorder="1" applyAlignment="1">
      <alignment horizontal="center" vertical="center" wrapText="1"/>
    </xf>
    <xf numFmtId="0" fontId="6" fillId="0" borderId="13" xfId="14" applyFont="1" applyBorder="1" applyAlignment="1">
      <alignment horizontal="center" vertical="center" wrapText="1"/>
    </xf>
    <xf numFmtId="0" fontId="6" fillId="0" borderId="2" xfId="14" applyFont="1" applyBorder="1" applyAlignment="1">
      <alignment horizontal="center" vertical="center"/>
    </xf>
    <xf numFmtId="0" fontId="6" fillId="0" borderId="7" xfId="14" applyFont="1" applyBorder="1" applyAlignment="1">
      <alignment horizontal="center" vertical="center"/>
    </xf>
    <xf numFmtId="49" fontId="6" fillId="0" borderId="2" xfId="14" applyNumberFormat="1" applyFont="1" applyBorder="1" applyAlignment="1">
      <alignment horizontal="center" vertical="center"/>
    </xf>
    <xf numFmtId="0" fontId="6" fillId="0" borderId="5" xfId="14" applyFont="1" applyBorder="1" applyAlignment="1">
      <alignment horizontal="center" vertical="center" wrapText="1"/>
    </xf>
    <xf numFmtId="0" fontId="51" fillId="0" borderId="15" xfId="14" applyFont="1" applyBorder="1" applyAlignment="1">
      <alignment horizontal="center" vertical="center" wrapText="1"/>
    </xf>
    <xf numFmtId="0" fontId="51" fillId="0" borderId="13" xfId="14" applyFont="1" applyBorder="1" applyAlignment="1">
      <alignment horizontal="center" vertical="center" wrapText="1"/>
    </xf>
    <xf numFmtId="0" fontId="2" fillId="7" borderId="2" xfId="14" applyFont="1" applyFill="1" applyBorder="1">
      <alignment vertical="center"/>
    </xf>
    <xf numFmtId="0" fontId="6" fillId="0" borderId="2" xfId="14" applyFont="1" applyBorder="1" applyAlignment="1">
      <alignment horizontal="center" vertical="center" wrapText="1"/>
    </xf>
    <xf numFmtId="0" fontId="2" fillId="0" borderId="2" xfId="14" applyFont="1" applyBorder="1" applyAlignment="1">
      <alignment horizontal="center" vertical="center" wrapText="1"/>
    </xf>
    <xf numFmtId="0" fontId="6" fillId="0" borderId="6" xfId="14" applyFont="1" applyBorder="1" applyAlignment="1">
      <alignment horizontal="center" vertical="center"/>
    </xf>
    <xf numFmtId="0" fontId="6" fillId="0" borderId="5" xfId="14" applyFont="1" applyBorder="1" applyAlignment="1">
      <alignment horizontal="center" vertical="center"/>
    </xf>
    <xf numFmtId="0" fontId="6" fillId="0" borderId="2" xfId="14" applyFont="1" applyBorder="1">
      <alignment vertical="center"/>
    </xf>
  </cellXfs>
  <cellStyles count="21">
    <cellStyle name="Normal 2" xfId="2" xr:uid="{436B2A24-8AFA-416F-9C4C-1666A3362B91}"/>
    <cellStyle name="ハイパーリンク" xfId="19"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2 2 2" xfId="18" xr:uid="{8A8C799C-4F7B-4369-A9A2-5DB88F7D2DAF}"/>
    <cellStyle name="標準 2 3" xfId="13" xr:uid="{9D5580B6-80DD-4F15-B42F-F530308A5D7D}"/>
    <cellStyle name="標準 2 4" xfId="17" xr:uid="{37FABB2E-4FB0-45A9-8F72-7C315FAEF2DB}"/>
    <cellStyle name="標準 3" xfId="4" xr:uid="{C5557D82-D66D-467D-B3CA-14E16DB20428}"/>
    <cellStyle name="標準 3 2" xfId="16" xr:uid="{31EA06B9-9460-4A01-BF0B-8C29E1BC19CF}"/>
    <cellStyle name="標準 4" xfId="12" xr:uid="{4C1C2487-F6DF-45B8-B771-598103C79E99}"/>
    <cellStyle name="標準 4 2" xfId="20" xr:uid="{8E66A45E-8301-4F8C-9EFC-C6FFC6F2CCE8}"/>
    <cellStyle name="標準 5" xfId="15" xr:uid="{2E596CAD-FEF9-49F9-B3CC-B1F1429E17F6}"/>
    <cellStyle name="標準_③-２加算様式（就労）" xfId="14" xr:uid="{CD6B91AF-6538-417A-9BD8-E8BE314368DE}"/>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_rels/drawing10.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11.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12.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13.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14.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2.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3.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4.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5.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6.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7.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8.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_rels/drawing9.xml.rels><?xml version="1.0" encoding="UTF-8" standalone="yes"?>
<Relationships xmlns="http://schemas.openxmlformats.org/package/2006/relationships"><Relationship Id="rId1" Type="http://schemas.openxmlformats.org/officeDocument/2006/relationships/hyperlink" Target="#&#22793;&#26356;&#23626;&#25552;&#20986;&#24517;&#35201;&#26360;&#39006;&#19968;&#35239;!Print_Titles"/></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160020</xdr:rowOff>
    </xdr:from>
    <xdr:to>
      <xdr:col>5</xdr:col>
      <xdr:colOff>327660</xdr:colOff>
      <xdr:row>0</xdr:row>
      <xdr:rowOff>533400</xdr:rowOff>
    </xdr:to>
    <xdr:sp macro="" textlink="">
      <xdr:nvSpPr>
        <xdr:cNvPr id="2" name="四角形: 角を丸くする 1">
          <a:extLst>
            <a:ext uri="{FF2B5EF4-FFF2-40B4-BE49-F238E27FC236}">
              <a16:creationId xmlns:a16="http://schemas.microsoft.com/office/drawing/2014/main" id="{84EA7512-5D97-8F6B-6F53-EC9E961D3793}"/>
            </a:ext>
          </a:extLst>
        </xdr:cNvPr>
        <xdr:cNvSpPr/>
      </xdr:nvSpPr>
      <xdr:spPr>
        <a:xfrm>
          <a:off x="91440" y="160020"/>
          <a:ext cx="6088380" cy="373380"/>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400"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243840</xdr:colOff>
      <xdr:row>0</xdr:row>
      <xdr:rowOff>243840</xdr:rowOff>
    </xdr:from>
    <xdr:to>
      <xdr:col>0</xdr:col>
      <xdr:colOff>396240</xdr:colOff>
      <xdr:row>0</xdr:row>
      <xdr:rowOff>487680</xdr:rowOff>
    </xdr:to>
    <xdr:sp macro="" textlink="">
      <xdr:nvSpPr>
        <xdr:cNvPr id="3" name="矢印: 下 2">
          <a:extLst>
            <a:ext uri="{FF2B5EF4-FFF2-40B4-BE49-F238E27FC236}">
              <a16:creationId xmlns:a16="http://schemas.microsoft.com/office/drawing/2014/main" id="{8113FA72-D016-CA04-138D-75F62B82BDDC}"/>
            </a:ext>
          </a:extLst>
        </xdr:cNvPr>
        <xdr:cNvSpPr/>
      </xdr:nvSpPr>
      <xdr:spPr>
        <a:xfrm>
          <a:off x="243840" y="243840"/>
          <a:ext cx="152400" cy="243840"/>
        </a:xfrm>
        <a:prstGeom prst="downArrow">
          <a:avLst/>
        </a:prstGeom>
        <a:solidFill>
          <a:srgbClr val="C0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578031</xdr:colOff>
      <xdr:row>2</xdr:row>
      <xdr:rowOff>217715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DDB2FCA-38C6-4B80-9468-0B63E08B07B9}"/>
            </a:ext>
          </a:extLst>
        </xdr:cNvPr>
        <xdr:cNvSpPr/>
      </xdr:nvSpPr>
      <xdr:spPr>
        <a:xfrm>
          <a:off x="11495314" y="359229"/>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1</xdr:row>
      <xdr:rowOff>0</xdr:rowOff>
    </xdr:from>
    <xdr:to>
      <xdr:col>18</xdr:col>
      <xdr:colOff>373380</xdr:colOff>
      <xdr:row>3</xdr:row>
      <xdr:rowOff>114300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810F7925-D745-438F-9616-FF5483466B97}"/>
            </a:ext>
          </a:extLst>
        </xdr:cNvPr>
        <xdr:cNvSpPr/>
      </xdr:nvSpPr>
      <xdr:spPr>
        <a:xfrm>
          <a:off x="8321040" y="24384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114300</xdr:colOff>
      <xdr:row>5</xdr:row>
      <xdr:rowOff>15240</xdr:rowOff>
    </xdr:to>
    <xdr:sp macro="" textlink="">
      <xdr:nvSpPr>
        <xdr:cNvPr id="2" name="テキスト ボックス 1">
          <a:extLst>
            <a:ext uri="{FF2B5EF4-FFF2-40B4-BE49-F238E27FC236}">
              <a16:creationId xmlns:a16="http://schemas.microsoft.com/office/drawing/2014/main" id="{A50EA0C2-1DB0-4FBA-AD8C-57EA0F0D21F8}"/>
            </a:ext>
          </a:extLst>
        </xdr:cNvPr>
        <xdr:cNvSpPr txBox="1"/>
      </xdr:nvSpPr>
      <xdr:spPr>
        <a:xfrm>
          <a:off x="198120" y="48006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41</xdr:col>
      <xdr:colOff>0</xdr:colOff>
      <xdr:row>1</xdr:row>
      <xdr:rowOff>0</xdr:rowOff>
    </xdr:from>
    <xdr:to>
      <xdr:col>45</xdr:col>
      <xdr:colOff>342900</xdr:colOff>
      <xdr:row>4</xdr:row>
      <xdr:rowOff>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6BF416B-EF55-4A38-82D9-DE33F5248D8D}"/>
            </a:ext>
          </a:extLst>
        </xdr:cNvPr>
        <xdr:cNvSpPr/>
      </xdr:nvSpPr>
      <xdr:spPr>
        <a:xfrm>
          <a:off x="11818620" y="25146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99060</xdr:colOff>
      <xdr:row>1</xdr:row>
      <xdr:rowOff>114300</xdr:rowOff>
    </xdr:from>
    <xdr:to>
      <xdr:col>10</xdr:col>
      <xdr:colOff>15240</xdr:colOff>
      <xdr:row>4</xdr:row>
      <xdr:rowOff>129540</xdr:rowOff>
    </xdr:to>
    <xdr:sp macro="" textlink="">
      <xdr:nvSpPr>
        <xdr:cNvPr id="2" name="テキスト ボックス 1">
          <a:extLst>
            <a:ext uri="{FF2B5EF4-FFF2-40B4-BE49-F238E27FC236}">
              <a16:creationId xmlns:a16="http://schemas.microsoft.com/office/drawing/2014/main" id="{31435CE4-23AD-4609-9C16-0589FEE47D56}"/>
            </a:ext>
          </a:extLst>
        </xdr:cNvPr>
        <xdr:cNvSpPr txBox="1"/>
      </xdr:nvSpPr>
      <xdr:spPr>
        <a:xfrm>
          <a:off x="297180" y="36576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41</xdr:col>
      <xdr:colOff>0</xdr:colOff>
      <xdr:row>1</xdr:row>
      <xdr:rowOff>0</xdr:rowOff>
    </xdr:from>
    <xdr:to>
      <xdr:col>45</xdr:col>
      <xdr:colOff>342900</xdr:colOff>
      <xdr:row>4</xdr:row>
      <xdr:rowOff>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E869DBFB-9E87-4340-A2EF-EA4C48F55DE1}"/>
            </a:ext>
          </a:extLst>
        </xdr:cNvPr>
        <xdr:cNvSpPr/>
      </xdr:nvSpPr>
      <xdr:spPr>
        <a:xfrm>
          <a:off x="11818620" y="25146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167640</xdr:colOff>
      <xdr:row>1</xdr:row>
      <xdr:rowOff>83820</xdr:rowOff>
    </xdr:from>
    <xdr:to>
      <xdr:col>9</xdr:col>
      <xdr:colOff>83820</xdr:colOff>
      <xdr:row>4</xdr:row>
      <xdr:rowOff>99060</xdr:rowOff>
    </xdr:to>
    <xdr:sp macro="" textlink="">
      <xdr:nvSpPr>
        <xdr:cNvPr id="2" name="テキスト ボックス 1">
          <a:extLst>
            <a:ext uri="{FF2B5EF4-FFF2-40B4-BE49-F238E27FC236}">
              <a16:creationId xmlns:a16="http://schemas.microsoft.com/office/drawing/2014/main" id="{7525EF50-960E-4F6C-8085-92DE2FB84DBD}"/>
            </a:ext>
          </a:extLst>
        </xdr:cNvPr>
        <xdr:cNvSpPr txBox="1"/>
      </xdr:nvSpPr>
      <xdr:spPr>
        <a:xfrm>
          <a:off x="167640" y="335280"/>
          <a:ext cx="367284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41</xdr:col>
      <xdr:colOff>0</xdr:colOff>
      <xdr:row>1</xdr:row>
      <xdr:rowOff>0</xdr:rowOff>
    </xdr:from>
    <xdr:to>
      <xdr:col>45</xdr:col>
      <xdr:colOff>342900</xdr:colOff>
      <xdr:row>4</xdr:row>
      <xdr:rowOff>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22029C9-6F0C-44DE-A1D7-644CC540A7F2}"/>
            </a:ext>
          </a:extLst>
        </xdr:cNvPr>
        <xdr:cNvSpPr/>
      </xdr:nvSpPr>
      <xdr:spPr>
        <a:xfrm>
          <a:off x="11818620" y="25146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160020</xdr:colOff>
      <xdr:row>1</xdr:row>
      <xdr:rowOff>15240</xdr:rowOff>
    </xdr:from>
    <xdr:to>
      <xdr:col>53</xdr:col>
      <xdr:colOff>30480</xdr:colOff>
      <xdr:row>4</xdr:row>
      <xdr:rowOff>129540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2C1359E-29EA-CE22-45AD-CB88E97E5781}"/>
            </a:ext>
          </a:extLst>
        </xdr:cNvPr>
        <xdr:cNvSpPr/>
      </xdr:nvSpPr>
      <xdr:spPr>
        <a:xfrm>
          <a:off x="8564880" y="21336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xdr:row>
      <xdr:rowOff>0</xdr:rowOff>
    </xdr:from>
    <xdr:to>
      <xdr:col>23</xdr:col>
      <xdr:colOff>167640</xdr:colOff>
      <xdr:row>4</xdr:row>
      <xdr:rowOff>114300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3664DA7D-DDB7-49C3-84A1-E9E7ED181F1A}"/>
            </a:ext>
          </a:extLst>
        </xdr:cNvPr>
        <xdr:cNvSpPr/>
      </xdr:nvSpPr>
      <xdr:spPr>
        <a:xfrm>
          <a:off x="6758940" y="19050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8</xdr:col>
      <xdr:colOff>220980</xdr:colOff>
      <xdr:row>3</xdr:row>
      <xdr:rowOff>228600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F29E8EA-2245-41C9-B7A9-6192D24FCA01}"/>
            </a:ext>
          </a:extLst>
        </xdr:cNvPr>
        <xdr:cNvSpPr/>
      </xdr:nvSpPr>
      <xdr:spPr>
        <a:xfrm>
          <a:off x="7955280" y="22860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160020</xdr:colOff>
      <xdr:row>4</xdr:row>
      <xdr:rowOff>114300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615A40E-21F2-4A41-9FDA-FB5432BF664A}"/>
            </a:ext>
          </a:extLst>
        </xdr:cNvPr>
        <xdr:cNvSpPr/>
      </xdr:nvSpPr>
      <xdr:spPr>
        <a:xfrm>
          <a:off x="7620000" y="20574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0</xdr:colOff>
      <xdr:row>2</xdr:row>
      <xdr:rowOff>0</xdr:rowOff>
    </xdr:from>
    <xdr:to>
      <xdr:col>20</xdr:col>
      <xdr:colOff>434340</xdr:colOff>
      <xdr:row>4</xdr:row>
      <xdr:rowOff>182880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79413310-E4BA-4077-9B30-5D1A235FD214}"/>
            </a:ext>
          </a:extLst>
        </xdr:cNvPr>
        <xdr:cNvSpPr/>
      </xdr:nvSpPr>
      <xdr:spPr>
        <a:xfrm>
          <a:off x="9265920" y="50292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0</xdr:colOff>
      <xdr:row>1</xdr:row>
      <xdr:rowOff>0</xdr:rowOff>
    </xdr:from>
    <xdr:to>
      <xdr:col>34</xdr:col>
      <xdr:colOff>99060</xdr:colOff>
      <xdr:row>4</xdr:row>
      <xdr:rowOff>91440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A20D5AF-97C9-42E1-826F-14B7119747E4}"/>
            </a:ext>
          </a:extLst>
        </xdr:cNvPr>
        <xdr:cNvSpPr/>
      </xdr:nvSpPr>
      <xdr:spPr>
        <a:xfrm>
          <a:off x="10622280" y="19812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0</xdr:rowOff>
    </xdr:from>
    <xdr:to>
      <xdr:col>10</xdr:col>
      <xdr:colOff>99060</xdr:colOff>
      <xdr:row>4</xdr:row>
      <xdr:rowOff>190500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8BCCE600-EC69-4988-A1C4-7214BED1121C}"/>
            </a:ext>
          </a:extLst>
        </xdr:cNvPr>
        <xdr:cNvSpPr/>
      </xdr:nvSpPr>
      <xdr:spPr>
        <a:xfrm>
          <a:off x="7155180" y="35052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xdr:row>
      <xdr:rowOff>0</xdr:rowOff>
    </xdr:from>
    <xdr:to>
      <xdr:col>14</xdr:col>
      <xdr:colOff>99060</xdr:colOff>
      <xdr:row>4</xdr:row>
      <xdr:rowOff>30480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EB8E4C1-1934-4741-B5F8-31C7E17A73DE}"/>
            </a:ext>
          </a:extLst>
        </xdr:cNvPr>
        <xdr:cNvSpPr/>
      </xdr:nvSpPr>
      <xdr:spPr>
        <a:xfrm>
          <a:off x="7452360" y="205740"/>
          <a:ext cx="2842260" cy="685800"/>
        </a:xfrm>
        <a:prstGeom prst="round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latin typeface="BIZ UDPゴシック" panose="020B0400000000000000" pitchFamily="50" charset="-128"/>
              <a:ea typeface="BIZ UDPゴシック" panose="020B0400000000000000" pitchFamily="50" charset="-128"/>
            </a:rPr>
            <a:t>必要書類一覧にもどる（クリックすると書類一覧にもどります）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8C12-99FE-4A3C-973C-EBA52D0516FB}">
  <dimension ref="A1:Q30"/>
  <sheetViews>
    <sheetView topLeftCell="C1" zoomScaleNormal="100" zoomScaleSheetLayoutView="100" workbookViewId="0">
      <pane ySplit="3" topLeftCell="A4" activePane="bottomLeft" state="frozen"/>
      <selection activeCell="B9" sqref="B9"/>
      <selection pane="bottomLeft" activeCell="J10" sqref="J10"/>
    </sheetView>
  </sheetViews>
  <sheetFormatPr defaultColWidth="9" defaultRowHeight="11.25"/>
  <cols>
    <col min="1" max="1" width="12.5" style="155" customWidth="1"/>
    <col min="2" max="2" width="43.125" style="155" customWidth="1"/>
    <col min="3" max="17" width="10.625" style="155" customWidth="1"/>
    <col min="18" max="18" width="2.25" style="155" customWidth="1"/>
    <col min="19" max="16384" width="9" style="155"/>
  </cols>
  <sheetData>
    <row r="1" spans="1:17" ht="54.6" customHeight="1"/>
    <row r="2" spans="1:17" ht="17.45" customHeight="1" thickBot="1">
      <c r="A2" s="300" t="s">
        <v>473</v>
      </c>
      <c r="B2" s="130"/>
    </row>
    <row r="3" spans="1:17" s="305" customFormat="1" ht="69.75" customHeight="1" thickBot="1">
      <c r="A3" s="330" t="s">
        <v>431</v>
      </c>
      <c r="B3" s="331"/>
      <c r="C3" s="301" t="s">
        <v>432</v>
      </c>
      <c r="D3" s="301" t="s">
        <v>474</v>
      </c>
      <c r="E3" s="301" t="s">
        <v>475</v>
      </c>
      <c r="F3" s="301" t="s">
        <v>478</v>
      </c>
      <c r="G3" s="301" t="s">
        <v>479</v>
      </c>
      <c r="H3" s="301" t="s">
        <v>480</v>
      </c>
      <c r="I3" s="301" t="s">
        <v>481</v>
      </c>
      <c r="J3" s="301" t="s">
        <v>485</v>
      </c>
      <c r="K3" s="301" t="s">
        <v>486</v>
      </c>
      <c r="L3" s="301" t="s">
        <v>488</v>
      </c>
      <c r="M3" s="301" t="s">
        <v>489</v>
      </c>
      <c r="N3" s="301" t="s">
        <v>490</v>
      </c>
      <c r="O3" s="302" t="s">
        <v>491</v>
      </c>
      <c r="P3" s="303" t="s">
        <v>430</v>
      </c>
      <c r="Q3" s="304" t="s">
        <v>433</v>
      </c>
    </row>
    <row r="4" spans="1:17" ht="18" customHeight="1">
      <c r="A4" s="322" t="s">
        <v>461</v>
      </c>
      <c r="B4" s="306" t="s">
        <v>6</v>
      </c>
      <c r="C4" s="307" t="s">
        <v>434</v>
      </c>
      <c r="D4" s="307" t="s">
        <v>434</v>
      </c>
      <c r="E4" s="307" t="s">
        <v>476</v>
      </c>
      <c r="F4" s="308" t="s">
        <v>434</v>
      </c>
      <c r="G4" s="308" t="s">
        <v>434</v>
      </c>
      <c r="H4" s="308" t="s">
        <v>434</v>
      </c>
      <c r="I4" s="308" t="s">
        <v>476</v>
      </c>
      <c r="J4" s="308" t="s">
        <v>434</v>
      </c>
      <c r="K4" s="308" t="s">
        <v>476</v>
      </c>
      <c r="L4" s="308" t="s">
        <v>434</v>
      </c>
      <c r="M4" s="308" t="s">
        <v>476</v>
      </c>
      <c r="N4" s="308" t="s">
        <v>434</v>
      </c>
      <c r="O4" s="308" t="s">
        <v>434</v>
      </c>
      <c r="P4" s="308" t="s">
        <v>434</v>
      </c>
      <c r="Q4" s="309" t="s">
        <v>434</v>
      </c>
    </row>
    <row r="5" spans="1:17" ht="18" customHeight="1">
      <c r="A5" s="323" t="s">
        <v>462</v>
      </c>
      <c r="B5" s="311" t="s">
        <v>463</v>
      </c>
      <c r="C5" s="312" t="s">
        <v>434</v>
      </c>
      <c r="D5" s="312" t="s">
        <v>434</v>
      </c>
      <c r="E5" s="312" t="s">
        <v>476</v>
      </c>
      <c r="F5" s="313" t="s">
        <v>434</v>
      </c>
      <c r="G5" s="313" t="s">
        <v>434</v>
      </c>
      <c r="H5" s="313" t="s">
        <v>434</v>
      </c>
      <c r="I5" s="313" t="s">
        <v>476</v>
      </c>
      <c r="J5" s="313"/>
      <c r="K5" s="313" t="s">
        <v>476</v>
      </c>
      <c r="L5" s="313"/>
      <c r="M5" s="313" t="s">
        <v>476</v>
      </c>
      <c r="N5" s="313" t="s">
        <v>434</v>
      </c>
      <c r="O5" s="313" t="s">
        <v>434</v>
      </c>
      <c r="P5" s="313" t="s">
        <v>436</v>
      </c>
      <c r="Q5" s="314" t="s">
        <v>434</v>
      </c>
    </row>
    <row r="6" spans="1:17" ht="18" customHeight="1">
      <c r="A6" s="310" t="s">
        <v>437</v>
      </c>
      <c r="B6" s="311" t="s">
        <v>438</v>
      </c>
      <c r="C6" s="312" t="s">
        <v>435</v>
      </c>
      <c r="D6" s="312"/>
      <c r="E6" s="312"/>
      <c r="F6" s="313" t="s">
        <v>435</v>
      </c>
      <c r="G6" s="313" t="s">
        <v>435</v>
      </c>
      <c r="H6" s="313" t="s">
        <v>435</v>
      </c>
      <c r="I6" s="313" t="s">
        <v>482</v>
      </c>
      <c r="J6" s="313" t="s">
        <v>435</v>
      </c>
      <c r="K6" s="313"/>
      <c r="L6" s="313"/>
      <c r="M6" s="313"/>
      <c r="N6" s="313"/>
      <c r="O6" s="313"/>
      <c r="P6" s="313"/>
      <c r="Q6" s="314"/>
    </row>
    <row r="7" spans="1:17" ht="18" customHeight="1">
      <c r="A7" s="323" t="s">
        <v>464</v>
      </c>
      <c r="B7" s="311" t="s">
        <v>439</v>
      </c>
      <c r="C7" s="312"/>
      <c r="D7" s="312" t="s">
        <v>434</v>
      </c>
      <c r="E7" s="312"/>
      <c r="F7" s="313"/>
      <c r="G7" s="313"/>
      <c r="H7" s="313"/>
      <c r="I7" s="313"/>
      <c r="J7" s="313"/>
      <c r="K7" s="313"/>
      <c r="L7" s="313" t="s">
        <v>434</v>
      </c>
      <c r="M7" s="313" t="s">
        <v>476</v>
      </c>
      <c r="N7" s="313"/>
      <c r="O7" s="313"/>
      <c r="P7" s="313"/>
      <c r="Q7" s="314"/>
    </row>
    <row r="8" spans="1:17" ht="18" customHeight="1">
      <c r="A8" s="323" t="s">
        <v>465</v>
      </c>
      <c r="B8" s="311" t="s">
        <v>440</v>
      </c>
      <c r="C8" s="312"/>
      <c r="D8" s="312" t="s">
        <v>434</v>
      </c>
      <c r="E8" s="312"/>
      <c r="F8" s="313"/>
      <c r="G8" s="313"/>
      <c r="H8" s="313"/>
      <c r="I8" s="313"/>
      <c r="J8" s="313"/>
      <c r="K8" s="313"/>
      <c r="L8" s="313" t="s">
        <v>434</v>
      </c>
      <c r="M8" s="313" t="s">
        <v>476</v>
      </c>
      <c r="N8" s="313"/>
      <c r="O8" s="313"/>
      <c r="P8" s="313"/>
      <c r="Q8" s="314"/>
    </row>
    <row r="9" spans="1:17" ht="18" customHeight="1">
      <c r="A9" s="310" t="s">
        <v>437</v>
      </c>
      <c r="B9" s="311" t="s">
        <v>441</v>
      </c>
      <c r="C9" s="312"/>
      <c r="D9" s="312" t="s">
        <v>434</v>
      </c>
      <c r="E9" s="312"/>
      <c r="F9" s="313"/>
      <c r="G9" s="313"/>
      <c r="H9" s="313"/>
      <c r="I9" s="313"/>
      <c r="J9" s="313"/>
      <c r="K9" s="313"/>
      <c r="L9" s="313" t="s">
        <v>436</v>
      </c>
      <c r="M9" s="313"/>
      <c r="N9" s="313"/>
      <c r="O9" s="313"/>
      <c r="P9" s="313"/>
      <c r="Q9" s="314"/>
    </row>
    <row r="10" spans="1:17" ht="18" customHeight="1">
      <c r="A10" s="310" t="s">
        <v>437</v>
      </c>
      <c r="B10" s="311" t="s">
        <v>442</v>
      </c>
      <c r="C10" s="312"/>
      <c r="D10" s="312" t="s">
        <v>436</v>
      </c>
      <c r="E10" s="312"/>
      <c r="F10" s="312"/>
      <c r="G10" s="312"/>
      <c r="H10" s="312"/>
      <c r="I10" s="312"/>
      <c r="J10" s="312"/>
      <c r="K10" s="312"/>
      <c r="L10" s="312"/>
      <c r="M10" s="312"/>
      <c r="N10" s="312"/>
      <c r="O10" s="312"/>
      <c r="P10" s="312"/>
      <c r="Q10" s="315"/>
    </row>
    <row r="11" spans="1:17" ht="18" customHeight="1">
      <c r="A11" s="323" t="s">
        <v>466</v>
      </c>
      <c r="B11" s="311" t="s">
        <v>443</v>
      </c>
      <c r="C11" s="312"/>
      <c r="D11" s="312"/>
      <c r="E11" s="312"/>
      <c r="F11" s="313"/>
      <c r="G11" s="313"/>
      <c r="H11" s="313"/>
      <c r="I11" s="313"/>
      <c r="J11" s="313"/>
      <c r="K11" s="313"/>
      <c r="L11" s="313"/>
      <c r="M11" s="313"/>
      <c r="N11" s="313" t="s">
        <v>434</v>
      </c>
      <c r="O11" s="313"/>
      <c r="P11" s="313"/>
      <c r="Q11" s="314"/>
    </row>
    <row r="12" spans="1:17" ht="18" customHeight="1">
      <c r="A12" s="323" t="s">
        <v>467</v>
      </c>
      <c r="B12" s="311" t="s">
        <v>444</v>
      </c>
      <c r="C12" s="312"/>
      <c r="D12" s="312"/>
      <c r="E12" s="312"/>
      <c r="F12" s="313"/>
      <c r="G12" s="313"/>
      <c r="H12" s="313"/>
      <c r="I12" s="313"/>
      <c r="J12" s="313"/>
      <c r="K12" s="313"/>
      <c r="L12" s="313"/>
      <c r="M12" s="313"/>
      <c r="N12" s="313"/>
      <c r="O12" s="313"/>
      <c r="P12" s="313"/>
      <c r="Q12" s="314"/>
    </row>
    <row r="13" spans="1:17" ht="18" customHeight="1">
      <c r="A13" s="323" t="s">
        <v>468</v>
      </c>
      <c r="B13" s="311" t="s">
        <v>445</v>
      </c>
      <c r="C13" s="312"/>
      <c r="D13" s="312"/>
      <c r="E13" s="312"/>
      <c r="F13" s="313"/>
      <c r="G13" s="313"/>
      <c r="H13" s="313"/>
      <c r="I13" s="313"/>
      <c r="J13" s="313"/>
      <c r="K13" s="313"/>
      <c r="L13" s="313"/>
      <c r="M13" s="313"/>
      <c r="N13" s="313" t="s">
        <v>434</v>
      </c>
      <c r="O13" s="313" t="s">
        <v>434</v>
      </c>
      <c r="P13" s="313"/>
      <c r="Q13" s="314"/>
    </row>
    <row r="14" spans="1:17" ht="18" customHeight="1">
      <c r="A14" s="310" t="s">
        <v>437</v>
      </c>
      <c r="B14" s="311" t="s">
        <v>446</v>
      </c>
      <c r="C14" s="312"/>
      <c r="D14" s="312"/>
      <c r="E14" s="312"/>
      <c r="F14" s="313"/>
      <c r="G14" s="313"/>
      <c r="H14" s="313"/>
      <c r="I14" s="313"/>
      <c r="J14" s="313"/>
      <c r="K14" s="313"/>
      <c r="L14" s="313"/>
      <c r="M14" s="313"/>
      <c r="N14" s="313" t="s">
        <v>436</v>
      </c>
      <c r="O14" s="313" t="s">
        <v>434</v>
      </c>
      <c r="P14" s="313"/>
      <c r="Q14" s="314"/>
    </row>
    <row r="15" spans="1:17" ht="18" customHeight="1">
      <c r="A15" s="323" t="s">
        <v>469</v>
      </c>
      <c r="B15" s="311" t="s">
        <v>447</v>
      </c>
      <c r="C15" s="312"/>
      <c r="D15" s="312"/>
      <c r="E15" s="312"/>
      <c r="F15" s="313"/>
      <c r="G15" s="313"/>
      <c r="H15" s="313"/>
      <c r="I15" s="313"/>
      <c r="J15" s="313"/>
      <c r="K15" s="313"/>
      <c r="L15" s="313"/>
      <c r="M15" s="313"/>
      <c r="N15" s="313"/>
      <c r="O15" s="313"/>
      <c r="P15" s="313"/>
      <c r="Q15" s="314"/>
    </row>
    <row r="16" spans="1:17" ht="18" customHeight="1">
      <c r="A16" s="323" t="s">
        <v>470</v>
      </c>
      <c r="B16" s="311" t="s">
        <v>448</v>
      </c>
      <c r="C16" s="312"/>
      <c r="D16" s="312"/>
      <c r="E16" s="312"/>
      <c r="F16" s="312"/>
      <c r="G16" s="312"/>
      <c r="H16" s="312"/>
      <c r="I16" s="312"/>
      <c r="J16" s="312"/>
      <c r="K16" s="312"/>
      <c r="L16" s="312"/>
      <c r="M16" s="312"/>
      <c r="N16" s="312"/>
      <c r="O16" s="312"/>
      <c r="P16" s="312"/>
      <c r="Q16" s="314"/>
    </row>
    <row r="17" spans="1:17" ht="18" customHeight="1">
      <c r="A17" s="323" t="s">
        <v>471</v>
      </c>
      <c r="B17" s="311" t="s">
        <v>449</v>
      </c>
      <c r="C17" s="312"/>
      <c r="D17" s="312"/>
      <c r="E17" s="312"/>
      <c r="F17" s="313" t="s">
        <v>434</v>
      </c>
      <c r="G17" s="313"/>
      <c r="H17" s="313"/>
      <c r="I17" s="313" t="s">
        <v>484</v>
      </c>
      <c r="J17" s="313"/>
      <c r="K17" s="313"/>
      <c r="L17" s="313"/>
      <c r="M17" s="313"/>
      <c r="N17" s="313"/>
      <c r="O17" s="313"/>
      <c r="P17" s="313"/>
      <c r="Q17" s="314"/>
    </row>
    <row r="18" spans="1:17" ht="18" customHeight="1">
      <c r="A18" s="310" t="s">
        <v>472</v>
      </c>
      <c r="B18" s="311" t="s">
        <v>450</v>
      </c>
      <c r="C18" s="312"/>
      <c r="D18" s="312"/>
      <c r="E18" s="312"/>
      <c r="F18" s="313"/>
      <c r="G18" s="313"/>
      <c r="H18" s="313"/>
      <c r="I18" s="313"/>
      <c r="J18" s="313"/>
      <c r="K18" s="313" t="s">
        <v>476</v>
      </c>
      <c r="L18" s="313"/>
      <c r="M18" s="313" t="s">
        <v>476</v>
      </c>
      <c r="N18" s="313" t="s">
        <v>434</v>
      </c>
      <c r="O18" s="313" t="s">
        <v>434</v>
      </c>
      <c r="P18" s="313" t="s">
        <v>436</v>
      </c>
      <c r="Q18" s="314"/>
    </row>
    <row r="19" spans="1:17" ht="18" customHeight="1">
      <c r="A19" s="310" t="s">
        <v>437</v>
      </c>
      <c r="B19" s="311" t="s">
        <v>477</v>
      </c>
      <c r="C19" s="312" t="s">
        <v>434</v>
      </c>
      <c r="D19" s="312" t="s">
        <v>434</v>
      </c>
      <c r="E19" s="312" t="s">
        <v>476</v>
      </c>
      <c r="F19" s="313"/>
      <c r="G19" s="313"/>
      <c r="H19" s="313"/>
      <c r="I19" s="313" t="s">
        <v>476</v>
      </c>
      <c r="J19" s="313"/>
      <c r="K19" s="313"/>
      <c r="L19" s="313"/>
      <c r="M19" s="313" t="s">
        <v>476</v>
      </c>
      <c r="N19" s="313"/>
      <c r="O19" s="313"/>
      <c r="P19" s="313" t="s">
        <v>434</v>
      </c>
      <c r="Q19" s="314"/>
    </row>
    <row r="20" spans="1:17" ht="18" customHeight="1">
      <c r="A20" s="310" t="s">
        <v>437</v>
      </c>
      <c r="B20" s="311" t="s">
        <v>451</v>
      </c>
      <c r="C20" s="312"/>
      <c r="D20" s="312"/>
      <c r="E20" s="312"/>
      <c r="F20" s="313"/>
      <c r="G20" s="313"/>
      <c r="H20" s="313"/>
      <c r="I20" s="313"/>
      <c r="J20" s="313"/>
      <c r="K20" s="313"/>
      <c r="L20" s="313"/>
      <c r="M20" s="313"/>
      <c r="N20" s="313"/>
      <c r="O20" s="313"/>
      <c r="P20" s="313"/>
      <c r="Q20" s="314" t="s">
        <v>434</v>
      </c>
    </row>
    <row r="21" spans="1:17" ht="18" customHeight="1">
      <c r="A21" s="324" t="s">
        <v>437</v>
      </c>
      <c r="B21" s="325" t="s">
        <v>487</v>
      </c>
      <c r="C21" s="326"/>
      <c r="D21" s="326"/>
      <c r="E21" s="326"/>
      <c r="F21" s="326"/>
      <c r="G21" s="326"/>
      <c r="H21" s="326"/>
      <c r="I21" s="326"/>
      <c r="J21" s="326"/>
      <c r="K21" s="326" t="s">
        <v>476</v>
      </c>
      <c r="L21" s="326"/>
      <c r="M21" s="326"/>
      <c r="N21" s="326"/>
      <c r="O21" s="326"/>
      <c r="P21" s="326"/>
      <c r="Q21" s="327"/>
    </row>
    <row r="22" spans="1:17" ht="18" customHeight="1" thickBot="1">
      <c r="A22" s="316" t="s">
        <v>437</v>
      </c>
      <c r="B22" s="317" t="s">
        <v>452</v>
      </c>
      <c r="C22" s="318" t="s">
        <v>436</v>
      </c>
      <c r="D22" s="318" t="s">
        <v>436</v>
      </c>
      <c r="E22" s="318"/>
      <c r="F22" s="318" t="s">
        <v>436</v>
      </c>
      <c r="G22" s="318" t="s">
        <v>436</v>
      </c>
      <c r="H22" s="318" t="s">
        <v>436</v>
      </c>
      <c r="I22" s="318" t="s">
        <v>483</v>
      </c>
      <c r="J22" s="318" t="s">
        <v>436</v>
      </c>
      <c r="K22" s="318"/>
      <c r="L22" s="318"/>
      <c r="M22" s="318"/>
      <c r="N22" s="318"/>
      <c r="O22" s="318"/>
      <c r="P22" s="318"/>
      <c r="Q22" s="319"/>
    </row>
    <row r="23" spans="1:17" s="320" customFormat="1" ht="12" customHeight="1">
      <c r="B23" s="320" t="s">
        <v>453</v>
      </c>
    </row>
    <row r="24" spans="1:17" s="320" customFormat="1" ht="12" customHeight="1">
      <c r="B24" s="320" t="s">
        <v>454</v>
      </c>
    </row>
    <row r="25" spans="1:17" s="320" customFormat="1" ht="12" customHeight="1">
      <c r="B25" s="320" t="s">
        <v>455</v>
      </c>
    </row>
    <row r="26" spans="1:17" s="320" customFormat="1" ht="12" customHeight="1">
      <c r="B26" s="320" t="s">
        <v>456</v>
      </c>
    </row>
    <row r="27" spans="1:17" s="320" customFormat="1" ht="12" customHeight="1">
      <c r="B27" s="320" t="s">
        <v>457</v>
      </c>
    </row>
    <row r="28" spans="1:17" s="320" customFormat="1" ht="12" customHeight="1">
      <c r="B28" s="320" t="s">
        <v>458</v>
      </c>
    </row>
    <row r="29" spans="1:17" s="320" customFormat="1" ht="12" customHeight="1">
      <c r="B29" s="320" t="s">
        <v>459</v>
      </c>
    </row>
    <row r="30" spans="1:17" s="305" customFormat="1" ht="12" customHeight="1">
      <c r="B30" s="321" t="s">
        <v>460</v>
      </c>
    </row>
  </sheetData>
  <mergeCells count="1">
    <mergeCell ref="A3:B3"/>
  </mergeCells>
  <phoneticPr fontId="3"/>
  <conditionalFormatting sqref="A4:Q22">
    <cfRule type="expression" dxfId="0" priority="1">
      <formula>MOD(ROW(),2)=0</formula>
    </cfRule>
  </conditionalFormatting>
  <hyperlinks>
    <hyperlink ref="A4" location="'変更届出書(様式第二号）'!Print_Area" display="様式第二号" xr:uid="{F0E8EB80-CF86-4257-B7FC-E48962C19A06}"/>
    <hyperlink ref="A5" location="付表４!A1" display="付表４" xr:uid="{434529BD-AE17-43A5-B511-4EA1D41B2B48}"/>
    <hyperlink ref="A7" location="'県様式１（平面図）'!A1" display="県様式１" xr:uid="{CFC48A2F-0E00-4D08-9C4A-16F48923D19C}"/>
    <hyperlink ref="A8" location="'県様式２（設備・備品一覧表）'!A1" display="県様式２" xr:uid="{A969AAC7-C916-4F84-9F7B-2BEEFA5DBC92}"/>
    <hyperlink ref="A11" location="'県様式３（経歴書）'!A1" display="県様式３" xr:uid="{D3D6DA67-E871-469B-8DCC-D039929119DD}"/>
    <hyperlink ref="A12" location="'（県様式３－２）サビ管兼務調書'!A1" display="県様式３－２" xr:uid="{A0F2631D-EA61-46B2-A5CE-F42432FC9DC2}"/>
    <hyperlink ref="A13" location="'（県様式４）実務経験証明書'!A1" display="県様式４" xr:uid="{166AA205-6ADF-47E6-8C44-D3DBE4671497}"/>
    <hyperlink ref="A15" location="'（標準様式２）苦情解決措置の概要'!A1" display="標準様式２" xr:uid="{BF07D0BA-0D45-496B-93DF-FF6C1E687E76}"/>
    <hyperlink ref="A16" location="'（標準様式１）主たる障害特定理由'!A1" display="標準様式１" xr:uid="{8A0A7402-AE7F-4813-B10F-C63BE6E0B091}"/>
    <hyperlink ref="A17" location="'(標準様式３)誓約書 別紙①'!A1" display="標準様式３" xr:uid="{6E1B7970-1587-4489-8CC3-8E9C84AF2791}"/>
  </hyperlinks>
  <printOptions horizontalCentered="1" verticalCentered="1"/>
  <pageMargins left="0.19685039370078741" right="0.19685039370078741" top="0.59055118110236227" bottom="0.19685039370078741" header="0.31496062992125984" footer="0.31496062992125984"/>
  <pageSetup paperSize="9" scale="66" fitToHeight="2" orientation="landscape" r:id="rId1"/>
  <headerFooter alignWithMargins="0">
    <oddHeader>&amp;C&amp;"ＭＳ Ｐゴシック,太字"&amp;14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D26-AB62-43AE-BCA3-3953A5A18735}">
  <dimension ref="A1:I41"/>
  <sheetViews>
    <sheetView zoomScaleNormal="100" zoomScaleSheetLayoutView="100" workbookViewId="0">
      <selection activeCell="K2" sqref="K2"/>
    </sheetView>
  </sheetViews>
  <sheetFormatPr defaultColWidth="9" defaultRowHeight="13.5"/>
  <cols>
    <col min="1" max="1" width="16.5" style="130" customWidth="1"/>
    <col min="2" max="2" width="8.875" style="130" customWidth="1"/>
    <col min="3" max="3" width="7.25" style="130" customWidth="1"/>
    <col min="4" max="5" width="8.875" style="130" customWidth="1"/>
    <col min="6" max="9" width="9.625" style="130" customWidth="1"/>
    <col min="10" max="16384" width="9" style="130"/>
  </cols>
  <sheetData>
    <row r="1" spans="1:9" ht="17.25">
      <c r="A1" s="131" t="s">
        <v>426</v>
      </c>
    </row>
    <row r="2" spans="1:9" ht="17.25">
      <c r="A2" s="131"/>
      <c r="C2" s="713" t="s">
        <v>208</v>
      </c>
      <c r="D2" s="713"/>
      <c r="E2" s="713"/>
      <c r="F2" s="713"/>
      <c r="G2" s="713"/>
    </row>
    <row r="4" spans="1:9" ht="22.5" customHeight="1">
      <c r="A4" s="156" t="s">
        <v>191</v>
      </c>
      <c r="B4" s="714"/>
      <c r="C4" s="715"/>
      <c r="D4" s="715"/>
      <c r="E4" s="715"/>
      <c r="F4" s="715"/>
      <c r="G4" s="715"/>
      <c r="H4" s="715"/>
      <c r="I4" s="716"/>
    </row>
    <row r="5" spans="1:9" ht="22.5" customHeight="1">
      <c r="A5" s="290" t="s">
        <v>60</v>
      </c>
      <c r="B5" s="687"/>
      <c r="C5" s="687"/>
      <c r="D5" s="687"/>
      <c r="E5" s="687"/>
      <c r="F5" s="717" t="s">
        <v>209</v>
      </c>
      <c r="G5" s="718" t="s">
        <v>189</v>
      </c>
      <c r="H5" s="719"/>
      <c r="I5" s="720"/>
    </row>
    <row r="6" spans="1:9" ht="22.5" customHeight="1">
      <c r="A6" s="289" t="s">
        <v>187</v>
      </c>
      <c r="B6" s="698"/>
      <c r="C6" s="698"/>
      <c r="D6" s="698"/>
      <c r="E6" s="698"/>
      <c r="F6" s="717"/>
      <c r="G6" s="718"/>
      <c r="H6" s="719"/>
      <c r="I6" s="720"/>
    </row>
    <row r="7" spans="1:9" ht="22.5" customHeight="1">
      <c r="A7" s="709" t="s">
        <v>186</v>
      </c>
      <c r="B7" s="678" t="s">
        <v>210</v>
      </c>
      <c r="C7" s="678"/>
      <c r="D7" s="678"/>
      <c r="E7" s="678"/>
      <c r="F7" s="678"/>
      <c r="G7" s="678"/>
      <c r="H7" s="678"/>
      <c r="I7" s="679"/>
    </row>
    <row r="8" spans="1:9" ht="22.5" customHeight="1">
      <c r="A8" s="710"/>
      <c r="B8" s="684"/>
      <c r="C8" s="684"/>
      <c r="D8" s="684"/>
      <c r="E8" s="684"/>
      <c r="F8" s="684"/>
      <c r="G8" s="684"/>
      <c r="H8" s="684"/>
      <c r="I8" s="685"/>
    </row>
    <row r="9" spans="1:9" ht="22.5" customHeight="1">
      <c r="A9" s="157" t="s">
        <v>63</v>
      </c>
      <c r="B9" s="711"/>
      <c r="C9" s="711"/>
      <c r="D9" s="711"/>
      <c r="E9" s="711"/>
      <c r="F9" s="711"/>
      <c r="G9" s="711"/>
      <c r="H9" s="711"/>
      <c r="I9" s="712"/>
    </row>
    <row r="10" spans="1:9" ht="22.5" customHeight="1">
      <c r="A10" s="672" t="s">
        <v>211</v>
      </c>
      <c r="B10" s="692"/>
      <c r="C10" s="692"/>
      <c r="D10" s="692"/>
      <c r="E10" s="692"/>
      <c r="F10" s="692"/>
      <c r="G10" s="692"/>
      <c r="H10" s="692"/>
      <c r="I10" s="693"/>
    </row>
    <row r="11" spans="1:9" ht="22.5" customHeight="1">
      <c r="A11" s="672" t="s">
        <v>212</v>
      </c>
      <c r="B11" s="692"/>
      <c r="C11" s="693"/>
      <c r="D11" s="672" t="s">
        <v>213</v>
      </c>
      <c r="E11" s="692"/>
      <c r="F11" s="693"/>
      <c r="G11" s="692" t="s">
        <v>214</v>
      </c>
      <c r="H11" s="692"/>
      <c r="I11" s="693"/>
    </row>
    <row r="12" spans="1:9" ht="22.5" customHeight="1">
      <c r="A12" s="703"/>
      <c r="B12" s="704"/>
      <c r="C12" s="705"/>
      <c r="D12" s="703"/>
      <c r="E12" s="704"/>
      <c r="F12" s="705"/>
      <c r="G12" s="704"/>
      <c r="H12" s="704"/>
      <c r="I12" s="705"/>
    </row>
    <row r="13" spans="1:9" ht="22.5" customHeight="1">
      <c r="A13" s="706"/>
      <c r="B13" s="707"/>
      <c r="C13" s="708"/>
      <c r="D13" s="706"/>
      <c r="E13" s="707"/>
      <c r="F13" s="708"/>
      <c r="G13" s="707"/>
      <c r="H13" s="707"/>
      <c r="I13" s="708"/>
    </row>
    <row r="14" spans="1:9" ht="22.5" customHeight="1">
      <c r="A14" s="700"/>
      <c r="B14" s="701"/>
      <c r="C14" s="702"/>
      <c r="D14" s="700"/>
      <c r="E14" s="701"/>
      <c r="F14" s="702"/>
      <c r="G14" s="701"/>
      <c r="H14" s="701"/>
      <c r="I14" s="702"/>
    </row>
    <row r="15" spans="1:9" ht="22.5" customHeight="1">
      <c r="A15" s="686"/>
      <c r="B15" s="687"/>
      <c r="C15" s="688"/>
      <c r="D15" s="686"/>
      <c r="E15" s="687"/>
      <c r="F15" s="688"/>
      <c r="G15" s="687"/>
      <c r="H15" s="687"/>
      <c r="I15" s="688"/>
    </row>
    <row r="16" spans="1:9" ht="22.5" customHeight="1">
      <c r="A16" s="686"/>
      <c r="B16" s="687"/>
      <c r="C16" s="688"/>
      <c r="D16" s="686"/>
      <c r="E16" s="687"/>
      <c r="F16" s="688"/>
      <c r="G16" s="687"/>
      <c r="H16" s="687"/>
      <c r="I16" s="688"/>
    </row>
    <row r="17" spans="1:9" ht="22.5" customHeight="1">
      <c r="A17" s="686"/>
      <c r="B17" s="687"/>
      <c r="C17" s="688"/>
      <c r="D17" s="686"/>
      <c r="E17" s="687"/>
      <c r="F17" s="688"/>
      <c r="G17" s="687"/>
      <c r="H17" s="687"/>
      <c r="I17" s="688"/>
    </row>
    <row r="18" spans="1:9" ht="22.5" customHeight="1">
      <c r="A18" s="686"/>
      <c r="B18" s="687"/>
      <c r="C18" s="688"/>
      <c r="D18" s="686"/>
      <c r="E18" s="687"/>
      <c r="F18" s="688"/>
      <c r="G18" s="687"/>
      <c r="H18" s="687"/>
      <c r="I18" s="688"/>
    </row>
    <row r="19" spans="1:9" ht="22.5" customHeight="1">
      <c r="A19" s="686"/>
      <c r="B19" s="687"/>
      <c r="C19" s="688"/>
      <c r="D19" s="686"/>
      <c r="E19" s="687"/>
      <c r="F19" s="688"/>
      <c r="G19" s="687"/>
      <c r="H19" s="687"/>
      <c r="I19" s="688"/>
    </row>
    <row r="20" spans="1:9" ht="22.5" customHeight="1">
      <c r="A20" s="686"/>
      <c r="B20" s="687"/>
      <c r="C20" s="688"/>
      <c r="D20" s="686"/>
      <c r="E20" s="687"/>
      <c r="F20" s="688"/>
      <c r="G20" s="687"/>
      <c r="H20" s="687"/>
      <c r="I20" s="688"/>
    </row>
    <row r="21" spans="1:9" ht="22.5" customHeight="1">
      <c r="A21" s="686"/>
      <c r="B21" s="687"/>
      <c r="C21" s="688"/>
      <c r="D21" s="686"/>
      <c r="E21" s="687"/>
      <c r="F21" s="688"/>
      <c r="G21" s="687"/>
      <c r="H21" s="687"/>
      <c r="I21" s="688"/>
    </row>
    <row r="22" spans="1:9" ht="22.5" customHeight="1">
      <c r="A22" s="686"/>
      <c r="B22" s="687"/>
      <c r="C22" s="688"/>
      <c r="D22" s="686"/>
      <c r="E22" s="687"/>
      <c r="F22" s="688"/>
      <c r="G22" s="687"/>
      <c r="H22" s="687"/>
      <c r="I22" s="688"/>
    </row>
    <row r="23" spans="1:9" ht="22.5" customHeight="1">
      <c r="A23" s="686"/>
      <c r="B23" s="687"/>
      <c r="C23" s="688"/>
      <c r="D23" s="686"/>
      <c r="E23" s="687"/>
      <c r="F23" s="688"/>
      <c r="G23" s="687"/>
      <c r="H23" s="687"/>
      <c r="I23" s="688"/>
    </row>
    <row r="24" spans="1:9" ht="22.5" customHeight="1">
      <c r="A24" s="686"/>
      <c r="B24" s="687"/>
      <c r="C24" s="688"/>
      <c r="D24" s="686"/>
      <c r="E24" s="687"/>
      <c r="F24" s="688"/>
      <c r="G24" s="687"/>
      <c r="H24" s="687"/>
      <c r="I24" s="688"/>
    </row>
    <row r="25" spans="1:9" ht="22.5" customHeight="1">
      <c r="A25" s="689"/>
      <c r="B25" s="690"/>
      <c r="C25" s="691"/>
      <c r="D25" s="689"/>
      <c r="E25" s="690"/>
      <c r="F25" s="691"/>
      <c r="G25" s="689"/>
      <c r="H25" s="690"/>
      <c r="I25" s="691"/>
    </row>
    <row r="26" spans="1:9" ht="24" customHeight="1">
      <c r="A26" s="672" t="s">
        <v>215</v>
      </c>
      <c r="B26" s="692"/>
      <c r="C26" s="692"/>
      <c r="D26" s="692"/>
      <c r="E26" s="692"/>
      <c r="F26" s="692"/>
      <c r="G26" s="692"/>
      <c r="H26" s="692"/>
      <c r="I26" s="693"/>
    </row>
    <row r="27" spans="1:9" ht="24" customHeight="1">
      <c r="A27" s="672" t="s">
        <v>216</v>
      </c>
      <c r="B27" s="692"/>
      <c r="C27" s="692"/>
      <c r="D27" s="693"/>
      <c r="E27" s="672" t="s">
        <v>217</v>
      </c>
      <c r="F27" s="692"/>
      <c r="G27" s="692"/>
      <c r="H27" s="692"/>
      <c r="I27" s="693"/>
    </row>
    <row r="28" spans="1:9" ht="15" customHeight="1">
      <c r="A28" s="694"/>
      <c r="B28" s="695"/>
      <c r="C28" s="695"/>
      <c r="D28" s="696"/>
      <c r="E28" s="694"/>
      <c r="F28" s="695"/>
      <c r="G28" s="695"/>
      <c r="H28" s="695"/>
      <c r="I28" s="696"/>
    </row>
    <row r="29" spans="1:9" ht="15" customHeight="1">
      <c r="A29" s="697"/>
      <c r="B29" s="698"/>
      <c r="C29" s="698"/>
      <c r="D29" s="699"/>
      <c r="E29" s="697"/>
      <c r="F29" s="698"/>
      <c r="G29" s="698"/>
      <c r="H29" s="698"/>
      <c r="I29" s="699"/>
    </row>
    <row r="30" spans="1:9" ht="15" customHeight="1">
      <c r="A30" s="697"/>
      <c r="B30" s="698"/>
      <c r="C30" s="698"/>
      <c r="D30" s="699"/>
      <c r="E30" s="697"/>
      <c r="F30" s="698"/>
      <c r="G30" s="698"/>
      <c r="H30" s="698"/>
      <c r="I30" s="699"/>
    </row>
    <row r="31" spans="1:9" ht="15" customHeight="1">
      <c r="A31" s="697"/>
      <c r="B31" s="698"/>
      <c r="C31" s="698"/>
      <c r="D31" s="699"/>
      <c r="E31" s="697"/>
      <c r="F31" s="698"/>
      <c r="G31" s="698"/>
      <c r="H31" s="698"/>
      <c r="I31" s="699"/>
    </row>
    <row r="32" spans="1:9" ht="15" customHeight="1">
      <c r="A32" s="689"/>
      <c r="B32" s="690"/>
      <c r="C32" s="690"/>
      <c r="D32" s="691"/>
      <c r="E32" s="689"/>
      <c r="F32" s="690"/>
      <c r="G32" s="690"/>
      <c r="H32" s="690"/>
      <c r="I32" s="691"/>
    </row>
    <row r="33" spans="1:9" ht="15" customHeight="1">
      <c r="A33" s="677" t="s">
        <v>218</v>
      </c>
      <c r="B33" s="678"/>
      <c r="C33" s="678"/>
      <c r="D33" s="678"/>
      <c r="E33" s="678"/>
      <c r="F33" s="678"/>
      <c r="G33" s="678"/>
      <c r="H33" s="678"/>
      <c r="I33" s="679"/>
    </row>
    <row r="34" spans="1:9" ht="15" customHeight="1">
      <c r="A34" s="680"/>
      <c r="B34" s="681"/>
      <c r="C34" s="681"/>
      <c r="D34" s="681"/>
      <c r="E34" s="681"/>
      <c r="F34" s="681"/>
      <c r="G34" s="681"/>
      <c r="H34" s="681"/>
      <c r="I34" s="682"/>
    </row>
    <row r="35" spans="1:9" ht="15" customHeight="1">
      <c r="A35" s="680"/>
      <c r="B35" s="681"/>
      <c r="C35" s="681"/>
      <c r="D35" s="681"/>
      <c r="E35" s="681"/>
      <c r="F35" s="681"/>
      <c r="G35" s="681"/>
      <c r="H35" s="681"/>
      <c r="I35" s="682"/>
    </row>
    <row r="36" spans="1:9" ht="15" customHeight="1">
      <c r="A36" s="683"/>
      <c r="B36" s="684"/>
      <c r="C36" s="684"/>
      <c r="D36" s="684"/>
      <c r="E36" s="684"/>
      <c r="F36" s="684"/>
      <c r="G36" s="684"/>
      <c r="H36" s="684"/>
      <c r="I36" s="685"/>
    </row>
    <row r="37" spans="1:9">
      <c r="A37" s="158" t="s">
        <v>219</v>
      </c>
    </row>
    <row r="38" spans="1:9">
      <c r="A38" s="158" t="s">
        <v>220</v>
      </c>
    </row>
    <row r="39" spans="1:9">
      <c r="A39" s="158" t="s">
        <v>221</v>
      </c>
    </row>
    <row r="40" spans="1:9">
      <c r="A40" s="158" t="s">
        <v>222</v>
      </c>
    </row>
    <row r="41" spans="1:9">
      <c r="A41" s="158" t="s">
        <v>223</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3"/>
  <pageMargins left="0.75" right="0.43" top="0.71" bottom="0.71" header="0.51200000000000001" footer="0.51200000000000001"/>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4555-E091-4BF0-A80E-38E35938A797}">
  <sheetPr>
    <pageSetUpPr fitToPage="1"/>
  </sheetPr>
  <dimension ref="A1:I40"/>
  <sheetViews>
    <sheetView zoomScale="70" zoomScaleNormal="70" workbookViewId="0">
      <selection activeCell="I2" sqref="I2"/>
    </sheetView>
  </sheetViews>
  <sheetFormatPr defaultColWidth="8.125" defaultRowHeight="21"/>
  <cols>
    <col min="1" max="1" width="4.375" style="160" customWidth="1"/>
    <col min="2" max="2" width="16.875" style="160" customWidth="1"/>
    <col min="3" max="3" width="20.75" style="160" customWidth="1"/>
    <col min="4" max="4" width="7" style="160" customWidth="1"/>
    <col min="5" max="6" width="38.125" style="160" customWidth="1"/>
    <col min="7" max="7" width="3.875" style="160" customWidth="1"/>
    <col min="8" max="9" width="21.625" style="160" customWidth="1"/>
    <col min="10" max="16384" width="8.125" style="160"/>
  </cols>
  <sheetData>
    <row r="1" spans="1:9" ht="28.5">
      <c r="A1" s="723" t="s">
        <v>224</v>
      </c>
      <c r="B1" s="723"/>
      <c r="C1" s="723"/>
      <c r="D1" s="723"/>
      <c r="E1" s="723"/>
      <c r="F1" s="723"/>
      <c r="G1" s="159"/>
      <c r="H1" s="159"/>
      <c r="I1" s="159"/>
    </row>
    <row r="2" spans="1:9" ht="37.5" customHeight="1">
      <c r="G2" s="159"/>
      <c r="H2" s="159"/>
      <c r="I2" s="159"/>
    </row>
    <row r="3" spans="1:9" ht="41.25" customHeight="1">
      <c r="A3" s="724" t="s">
        <v>225</v>
      </c>
      <c r="B3" s="724"/>
      <c r="C3" s="724"/>
      <c r="D3" s="724"/>
      <c r="E3" s="724"/>
      <c r="F3" s="724"/>
      <c r="G3" s="724"/>
      <c r="H3" s="159"/>
      <c r="I3" s="159"/>
    </row>
    <row r="4" spans="1:9" ht="51" customHeight="1">
      <c r="A4" s="161"/>
      <c r="B4" s="161"/>
      <c r="C4" s="161"/>
      <c r="D4" s="161"/>
      <c r="E4" s="161"/>
      <c r="F4" s="161"/>
      <c r="G4" s="161"/>
      <c r="H4" s="159"/>
      <c r="I4" s="159"/>
    </row>
    <row r="5" spans="1:9" ht="27" customHeight="1">
      <c r="A5" s="161"/>
      <c r="B5" s="160" t="s">
        <v>226</v>
      </c>
      <c r="C5" s="161"/>
      <c r="D5" s="161"/>
      <c r="E5" s="161"/>
      <c r="F5" s="162" t="s">
        <v>227</v>
      </c>
      <c r="G5" s="161"/>
      <c r="H5" s="159"/>
      <c r="I5" s="159"/>
    </row>
    <row r="6" spans="1:9" ht="39.75" customHeight="1"/>
    <row r="7" spans="1:9" ht="28.5" customHeight="1">
      <c r="E7" s="160" t="s">
        <v>228</v>
      </c>
    </row>
    <row r="8" spans="1:9" ht="28.5" customHeight="1">
      <c r="E8" s="160" t="s">
        <v>229</v>
      </c>
      <c r="F8" s="162" t="s">
        <v>188</v>
      </c>
    </row>
    <row r="9" spans="1:9" ht="28.5" customHeight="1">
      <c r="E9" s="160" t="s">
        <v>63</v>
      </c>
    </row>
    <row r="10" spans="1:9" ht="27" customHeight="1"/>
    <row r="11" spans="1:9" ht="35.1" customHeight="1">
      <c r="B11" s="160" t="s">
        <v>230</v>
      </c>
      <c r="G11" s="163"/>
      <c r="H11" s="163"/>
      <c r="I11" s="163"/>
    </row>
    <row r="12" spans="1:9" ht="81" customHeight="1">
      <c r="B12" s="725" t="s">
        <v>231</v>
      </c>
      <c r="C12" s="725"/>
      <c r="D12" s="725"/>
      <c r="E12" s="725"/>
      <c r="F12" s="725"/>
      <c r="G12" s="164"/>
      <c r="H12" s="164"/>
      <c r="I12" s="164"/>
    </row>
    <row r="13" spans="1:9" s="163" customFormat="1" ht="81" customHeight="1">
      <c r="B13" s="726" t="s">
        <v>232</v>
      </c>
      <c r="C13" s="726"/>
      <c r="D13" s="721"/>
      <c r="E13" s="727"/>
      <c r="F13" s="165" t="s">
        <v>233</v>
      </c>
      <c r="G13" s="164"/>
      <c r="H13" s="164"/>
      <c r="I13" s="164"/>
    </row>
    <row r="14" spans="1:9" s="163" customFormat="1" ht="81" customHeight="1">
      <c r="B14" s="726" t="s">
        <v>234</v>
      </c>
      <c r="C14" s="726"/>
      <c r="D14" s="721"/>
      <c r="E14" s="727"/>
      <c r="F14" s="722"/>
      <c r="G14" s="164"/>
      <c r="H14" s="164"/>
      <c r="I14" s="164"/>
    </row>
    <row r="15" spans="1:9" s="164" customFormat="1" ht="81" customHeight="1">
      <c r="B15" s="721" t="s">
        <v>235</v>
      </c>
      <c r="C15" s="722"/>
      <c r="D15" s="721"/>
      <c r="E15" s="727"/>
      <c r="F15" s="722"/>
    </row>
    <row r="16" spans="1:9" s="164" customFormat="1" ht="81" customHeight="1">
      <c r="B16" s="728" t="s">
        <v>23</v>
      </c>
      <c r="C16" s="729"/>
      <c r="D16" s="721"/>
      <c r="E16" s="727"/>
      <c r="F16" s="722"/>
    </row>
    <row r="17" spans="2:9" s="164" customFormat="1" ht="81" customHeight="1">
      <c r="B17" s="730" t="s">
        <v>236</v>
      </c>
      <c r="C17" s="730"/>
      <c r="D17" s="730"/>
      <c r="E17" s="730"/>
      <c r="F17" s="730"/>
    </row>
    <row r="18" spans="2:9" s="164" customFormat="1" ht="81" customHeight="1">
      <c r="B18" s="721" t="s">
        <v>235</v>
      </c>
      <c r="C18" s="722"/>
      <c r="D18" s="166" t="s">
        <v>237</v>
      </c>
      <c r="E18" s="167" t="s">
        <v>23</v>
      </c>
      <c r="F18" s="167" t="s">
        <v>238</v>
      </c>
    </row>
    <row r="19" spans="2:9" s="164" customFormat="1" ht="81" customHeight="1">
      <c r="B19" s="731" t="s">
        <v>239</v>
      </c>
      <c r="C19" s="729"/>
      <c r="D19" s="168"/>
      <c r="E19" s="169" t="s">
        <v>240</v>
      </c>
      <c r="F19" s="167" t="s">
        <v>241</v>
      </c>
    </row>
    <row r="20" spans="2:9" s="164" customFormat="1" ht="81" customHeight="1">
      <c r="B20" s="731" t="s">
        <v>242</v>
      </c>
      <c r="C20" s="729"/>
      <c r="D20" s="168" t="s">
        <v>243</v>
      </c>
      <c r="E20" s="169" t="s">
        <v>244</v>
      </c>
      <c r="F20" s="167" t="s">
        <v>245</v>
      </c>
    </row>
    <row r="21" spans="2:9" s="164" customFormat="1" ht="81" customHeight="1">
      <c r="B21" s="728"/>
      <c r="C21" s="729"/>
      <c r="D21" s="168"/>
      <c r="E21" s="169"/>
      <c r="F21" s="167"/>
    </row>
    <row r="22" spans="2:9" s="164" customFormat="1" ht="81" customHeight="1">
      <c r="B22" s="728"/>
      <c r="C22" s="729"/>
      <c r="D22" s="168"/>
      <c r="E22" s="169"/>
      <c r="F22" s="167"/>
    </row>
    <row r="23" spans="2:9" s="164" customFormat="1" ht="81" customHeight="1">
      <c r="B23" s="160" t="s">
        <v>246</v>
      </c>
      <c r="E23" s="160"/>
      <c r="F23" s="160"/>
    </row>
    <row r="24" spans="2:9" s="164" customFormat="1" ht="29.25" customHeight="1">
      <c r="B24" s="164" t="s">
        <v>247</v>
      </c>
    </row>
    <row r="25" spans="2:9" s="164" customFormat="1" ht="35.25" customHeight="1">
      <c r="B25" s="732"/>
      <c r="C25" s="732"/>
      <c r="D25" s="732"/>
      <c r="E25" s="732"/>
      <c r="F25" s="732"/>
    </row>
    <row r="26" spans="2:9" s="164" customFormat="1" ht="35.25" customHeight="1">
      <c r="G26" s="170"/>
      <c r="H26" s="170"/>
      <c r="I26" s="170"/>
    </row>
    <row r="27" spans="2:9" s="164" customFormat="1" ht="41.25" customHeight="1"/>
    <row r="28" spans="2:9" s="164" customFormat="1"/>
    <row r="29" spans="2:9" s="164" customFormat="1"/>
    <row r="30" spans="2:9" s="164" customFormat="1"/>
    <row r="31" spans="2:9" s="164" customFormat="1"/>
    <row r="32" spans="2:9" s="164" customFormat="1"/>
    <row r="33" spans="2:9" s="164" customFormat="1"/>
    <row r="34" spans="2:9" s="164" customFormat="1"/>
    <row r="35" spans="2:9" s="164" customFormat="1"/>
    <row r="36" spans="2:9" s="164" customFormat="1"/>
    <row r="37" spans="2:9" s="164" customFormat="1"/>
    <row r="38" spans="2:9" s="164" customFormat="1">
      <c r="C38" s="160"/>
      <c r="D38" s="160"/>
      <c r="E38" s="160"/>
      <c r="F38" s="160"/>
    </row>
    <row r="39" spans="2:9" s="164" customFormat="1">
      <c r="C39" s="160"/>
      <c r="D39" s="160"/>
      <c r="E39" s="160"/>
      <c r="F39" s="160"/>
      <c r="G39" s="160"/>
      <c r="H39" s="160"/>
      <c r="I39" s="160"/>
    </row>
    <row r="40" spans="2:9" s="164" customFormat="1">
      <c r="B40" s="160"/>
      <c r="C40" s="160"/>
      <c r="D40" s="160"/>
      <c r="E40" s="160"/>
      <c r="F40" s="160"/>
      <c r="G40" s="160"/>
      <c r="H40" s="160"/>
      <c r="I40" s="160"/>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3"/>
  <printOptions horizontalCentered="1" verticalCentered="1"/>
  <pageMargins left="0.46" right="0.46" top="0.39370078740157483" bottom="0" header="0.51181102362204722" footer="0.51181102362204722"/>
  <pageSetup paperSize="9" scale="5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D4A4-3EE7-475A-ABAD-D13CAB804EC7}">
  <dimension ref="A1:K50"/>
  <sheetViews>
    <sheetView zoomScaleNormal="100" zoomScaleSheetLayoutView="100" workbookViewId="0">
      <selection activeCell="O2" sqref="O2"/>
    </sheetView>
  </sheetViews>
  <sheetFormatPr defaultColWidth="8.125" defaultRowHeight="19.5" customHeight="1"/>
  <cols>
    <col min="1" max="1" width="9" style="172" customWidth="1"/>
    <col min="2" max="3" width="3.875" style="172" customWidth="1"/>
    <col min="4" max="9" width="9" style="172" customWidth="1"/>
    <col min="10" max="10" width="9.625" style="172" customWidth="1"/>
    <col min="11" max="11" width="4.5" style="172" customWidth="1"/>
    <col min="12" max="16384" width="8.125" style="172"/>
  </cols>
  <sheetData>
    <row r="1" spans="1:11" ht="19.5" customHeight="1">
      <c r="A1" s="171" t="s">
        <v>248</v>
      </c>
      <c r="B1" s="171"/>
      <c r="C1" s="171"/>
      <c r="D1" s="171"/>
      <c r="E1" s="171"/>
      <c r="F1" s="171"/>
      <c r="G1" s="171"/>
      <c r="H1" s="171"/>
      <c r="I1" s="171"/>
      <c r="J1" s="171"/>
    </row>
    <row r="2" spans="1:11" ht="30" customHeight="1">
      <c r="A2" s="733" t="s">
        <v>249</v>
      </c>
      <c r="B2" s="733"/>
      <c r="C2" s="733"/>
      <c r="D2" s="733"/>
      <c r="E2" s="733"/>
      <c r="F2" s="733"/>
      <c r="G2" s="733"/>
      <c r="H2" s="733"/>
      <c r="I2" s="733"/>
      <c r="J2" s="733"/>
      <c r="K2" s="173"/>
    </row>
    <row r="3" spans="1:11" ht="15" customHeight="1">
      <c r="A3" s="174"/>
      <c r="B3" s="174"/>
      <c r="C3" s="174"/>
      <c r="D3" s="174"/>
      <c r="E3" s="174"/>
      <c r="F3" s="174"/>
      <c r="G3" s="174"/>
      <c r="H3" s="174"/>
      <c r="I3" s="174"/>
      <c r="J3" s="174"/>
      <c r="K3" s="175"/>
    </row>
    <row r="4" spans="1:11" ht="22.5" customHeight="1">
      <c r="A4" s="171"/>
      <c r="B4" s="171"/>
      <c r="C4" s="171"/>
      <c r="D4" s="171"/>
      <c r="E4" s="171"/>
      <c r="F4" s="171"/>
      <c r="G4" s="171"/>
      <c r="H4" s="171"/>
      <c r="I4" s="171"/>
      <c r="J4" s="176" t="s">
        <v>250</v>
      </c>
    </row>
    <row r="5" spans="1:11" ht="22.5" customHeight="1">
      <c r="A5" s="171"/>
      <c r="B5" s="171"/>
      <c r="C5" s="171"/>
      <c r="D5" s="177" t="s">
        <v>251</v>
      </c>
      <c r="E5" s="171"/>
      <c r="F5" s="171"/>
      <c r="G5" s="171"/>
      <c r="H5" s="171"/>
      <c r="I5" s="171"/>
      <c r="J5" s="176" t="s">
        <v>252</v>
      </c>
    </row>
    <row r="6" spans="1:11" ht="22.5" customHeight="1">
      <c r="A6" s="171"/>
      <c r="B6" s="171"/>
      <c r="C6" s="171"/>
      <c r="D6" s="171"/>
      <c r="E6" s="171"/>
      <c r="F6" s="171"/>
      <c r="G6" s="171"/>
      <c r="H6" s="171"/>
      <c r="I6" s="171"/>
      <c r="J6" s="171"/>
    </row>
    <row r="7" spans="1:11" ht="22.5" customHeight="1">
      <c r="A7" s="171"/>
      <c r="B7" s="171"/>
      <c r="C7" s="171"/>
      <c r="D7" s="171"/>
      <c r="E7" s="171" t="s">
        <v>228</v>
      </c>
      <c r="F7" s="171"/>
      <c r="G7" s="171"/>
      <c r="H7" s="171"/>
      <c r="I7" s="171"/>
      <c r="J7" s="171"/>
    </row>
    <row r="8" spans="1:11" ht="45" customHeight="1">
      <c r="A8" s="171"/>
      <c r="B8" s="171"/>
      <c r="C8" s="171"/>
      <c r="D8" s="171"/>
      <c r="E8" s="171"/>
      <c r="F8" s="171"/>
      <c r="G8" s="171"/>
      <c r="H8" s="171"/>
      <c r="I8" s="171"/>
      <c r="J8" s="171"/>
    </row>
    <row r="9" spans="1:11" ht="22.5" customHeight="1">
      <c r="A9" s="171"/>
      <c r="B9" s="171"/>
      <c r="C9" s="171"/>
      <c r="D9" s="171"/>
      <c r="E9" s="171" t="s">
        <v>229</v>
      </c>
      <c r="F9" s="171"/>
      <c r="G9" s="171"/>
      <c r="H9" s="171"/>
      <c r="I9" s="171"/>
      <c r="J9" s="176" t="s">
        <v>188</v>
      </c>
    </row>
    <row r="10" spans="1:11" ht="22.5" customHeight="1">
      <c r="A10" s="171"/>
      <c r="B10" s="171"/>
      <c r="C10" s="171"/>
      <c r="D10" s="171"/>
      <c r="E10" s="171" t="s">
        <v>63</v>
      </c>
      <c r="F10" s="171"/>
      <c r="G10" s="171"/>
      <c r="H10" s="171"/>
      <c r="I10" s="171"/>
      <c r="J10" s="171"/>
    </row>
    <row r="11" spans="1:11" ht="22.5" customHeight="1">
      <c r="A11" s="171"/>
      <c r="B11" s="171"/>
      <c r="C11" s="171"/>
      <c r="D11" s="171"/>
      <c r="E11" s="171"/>
      <c r="F11" s="171"/>
      <c r="G11" s="171"/>
      <c r="H11" s="171"/>
      <c r="I11" s="171"/>
      <c r="J11" s="171"/>
    </row>
    <row r="12" spans="1:11" ht="22.5" customHeight="1">
      <c r="A12" s="171" t="s">
        <v>253</v>
      </c>
      <c r="B12" s="171"/>
      <c r="C12" s="171"/>
      <c r="D12" s="171"/>
      <c r="E12" s="171"/>
      <c r="F12" s="171"/>
      <c r="G12" s="171"/>
      <c r="H12" s="171"/>
      <c r="I12" s="171"/>
      <c r="J12" s="171"/>
    </row>
    <row r="13" spans="1:11" ht="6.75" customHeight="1" thickBot="1">
      <c r="A13" s="171"/>
      <c r="B13" s="171"/>
      <c r="C13" s="171"/>
      <c r="D13" s="171"/>
      <c r="E13" s="171"/>
      <c r="F13" s="171"/>
      <c r="G13" s="171"/>
      <c r="H13" s="171"/>
      <c r="I13" s="171"/>
      <c r="J13" s="171"/>
    </row>
    <row r="14" spans="1:11" ht="30" customHeight="1">
      <c r="A14" s="734" t="s">
        <v>254</v>
      </c>
      <c r="B14" s="735"/>
      <c r="C14" s="736"/>
      <c r="D14" s="178"/>
      <c r="E14" s="178"/>
      <c r="F14" s="178"/>
      <c r="G14" s="737" t="s">
        <v>255</v>
      </c>
      <c r="H14" s="737"/>
      <c r="I14" s="737"/>
      <c r="J14" s="738"/>
    </row>
    <row r="15" spans="1:11" ht="36.75" customHeight="1" thickBot="1">
      <c r="A15" s="739" t="s">
        <v>256</v>
      </c>
      <c r="B15" s="740"/>
      <c r="C15" s="741"/>
      <c r="D15" s="179"/>
      <c r="E15" s="179"/>
      <c r="F15" s="179"/>
      <c r="G15" s="179"/>
      <c r="H15" s="179"/>
      <c r="I15" s="179"/>
      <c r="J15" s="180"/>
    </row>
    <row r="16" spans="1:11" ht="37.5" customHeight="1" thickTop="1">
      <c r="A16" s="742" t="s">
        <v>257</v>
      </c>
      <c r="B16" s="743"/>
      <c r="C16" s="744"/>
      <c r="D16" s="171"/>
      <c r="E16" s="171"/>
      <c r="F16" s="171"/>
      <c r="G16" s="171"/>
      <c r="H16" s="171"/>
      <c r="I16" s="171"/>
      <c r="J16" s="181"/>
    </row>
    <row r="17" spans="1:10" ht="22.5" customHeight="1">
      <c r="A17" s="745"/>
      <c r="B17" s="746"/>
      <c r="C17" s="747"/>
      <c r="D17" s="748" t="s">
        <v>258</v>
      </c>
      <c r="E17" s="749"/>
      <c r="F17" s="749"/>
      <c r="G17" s="749"/>
      <c r="H17" s="749"/>
      <c r="I17" s="749"/>
      <c r="J17" s="750"/>
    </row>
    <row r="18" spans="1:10" ht="26.25" customHeight="1">
      <c r="A18" s="751" t="s">
        <v>259</v>
      </c>
      <c r="B18" s="752"/>
      <c r="C18" s="753"/>
      <c r="D18" s="748" t="s">
        <v>260</v>
      </c>
      <c r="E18" s="749"/>
      <c r="F18" s="749"/>
      <c r="G18" s="749"/>
      <c r="H18" s="749"/>
      <c r="I18" s="749"/>
      <c r="J18" s="750"/>
    </row>
    <row r="19" spans="1:10" ht="26.25" customHeight="1">
      <c r="A19" s="754"/>
      <c r="B19" s="755"/>
      <c r="C19" s="756"/>
      <c r="D19" s="757" t="s">
        <v>261</v>
      </c>
      <c r="E19" s="758"/>
      <c r="F19" s="758"/>
      <c r="G19" s="758"/>
      <c r="H19" s="758"/>
      <c r="I19" s="759" t="s">
        <v>262</v>
      </c>
      <c r="J19" s="760"/>
    </row>
    <row r="20" spans="1:10" ht="30" customHeight="1">
      <c r="A20" s="751" t="s">
        <v>263</v>
      </c>
      <c r="B20" s="752"/>
      <c r="C20" s="753"/>
      <c r="D20" s="767" t="s">
        <v>264</v>
      </c>
      <c r="E20" s="768"/>
      <c r="F20" s="768"/>
      <c r="G20" s="768"/>
      <c r="H20" s="768"/>
      <c r="I20" s="768"/>
      <c r="J20" s="769"/>
    </row>
    <row r="21" spans="1:10" ht="30" customHeight="1">
      <c r="A21" s="761"/>
      <c r="B21" s="762"/>
      <c r="C21" s="763"/>
      <c r="D21" s="171"/>
      <c r="E21" s="171"/>
      <c r="F21" s="171"/>
      <c r="G21" s="171"/>
      <c r="H21" s="171"/>
      <c r="I21" s="171"/>
      <c r="J21" s="181"/>
    </row>
    <row r="22" spans="1:10" ht="30" customHeight="1" thickBot="1">
      <c r="A22" s="764"/>
      <c r="B22" s="765"/>
      <c r="C22" s="766"/>
      <c r="D22" s="182"/>
      <c r="E22" s="182"/>
      <c r="F22" s="182"/>
      <c r="G22" s="182"/>
      <c r="H22" s="182"/>
      <c r="I22" s="182"/>
      <c r="J22" s="183"/>
    </row>
    <row r="23" spans="1:10" ht="14.25" customHeight="1">
      <c r="A23" s="171"/>
      <c r="B23" s="171"/>
      <c r="C23" s="171"/>
      <c r="D23" s="171"/>
      <c r="E23" s="171"/>
      <c r="F23" s="171"/>
      <c r="G23" s="171"/>
      <c r="H23" s="171"/>
      <c r="I23" s="171"/>
      <c r="J23" s="171"/>
    </row>
    <row r="24" spans="1:10" ht="15" customHeight="1">
      <c r="A24" s="770"/>
      <c r="B24" s="770"/>
      <c r="C24" s="770"/>
      <c r="D24" s="770"/>
      <c r="E24" s="770"/>
      <c r="F24" s="171"/>
      <c r="G24" s="171"/>
      <c r="H24" s="171"/>
      <c r="I24" s="171"/>
      <c r="J24" s="171"/>
    </row>
    <row r="25" spans="1:10" ht="6.75" customHeight="1">
      <c r="A25" s="184"/>
      <c r="B25" s="184"/>
      <c r="C25" s="184"/>
      <c r="D25" s="184"/>
      <c r="E25" s="184"/>
      <c r="F25" s="171"/>
      <c r="G25" s="171"/>
      <c r="H25" s="171"/>
      <c r="I25" s="171"/>
      <c r="J25" s="171"/>
    </row>
    <row r="26" spans="1:10" s="187" customFormat="1" ht="15" customHeight="1">
      <c r="A26" s="185" t="s">
        <v>265</v>
      </c>
      <c r="B26" s="186" t="s">
        <v>266</v>
      </c>
      <c r="C26" s="771" t="s">
        <v>267</v>
      </c>
      <c r="D26" s="771"/>
      <c r="E26" s="771"/>
      <c r="F26" s="771"/>
      <c r="G26" s="771"/>
      <c r="H26" s="771"/>
      <c r="I26" s="771"/>
      <c r="J26" s="771"/>
    </row>
    <row r="27" spans="1:10" s="187" customFormat="1" ht="15" customHeight="1">
      <c r="A27" s="188"/>
      <c r="B27" s="186" t="s">
        <v>268</v>
      </c>
      <c r="C27" s="771" t="s">
        <v>269</v>
      </c>
      <c r="D27" s="771"/>
      <c r="E27" s="771"/>
      <c r="F27" s="771"/>
      <c r="G27" s="771"/>
      <c r="H27" s="771"/>
      <c r="I27" s="771"/>
      <c r="J27" s="771"/>
    </row>
    <row r="28" spans="1:10" s="187" customFormat="1" ht="29.25" customHeight="1">
      <c r="A28" s="188"/>
      <c r="B28" s="189"/>
      <c r="C28" s="771"/>
      <c r="D28" s="771"/>
      <c r="E28" s="771"/>
      <c r="F28" s="771"/>
      <c r="G28" s="771"/>
      <c r="H28" s="771"/>
      <c r="I28" s="771"/>
      <c r="J28" s="771"/>
    </row>
    <row r="29" spans="1:10" s="187" customFormat="1" ht="15" customHeight="1">
      <c r="A29" s="188"/>
      <c r="B29" s="186" t="s">
        <v>270</v>
      </c>
      <c r="C29" s="771" t="s">
        <v>271</v>
      </c>
      <c r="D29" s="771"/>
      <c r="E29" s="771"/>
      <c r="F29" s="771"/>
      <c r="G29" s="771"/>
      <c r="H29" s="771"/>
      <c r="I29" s="771"/>
      <c r="J29" s="771"/>
    </row>
    <row r="30" spans="1:10" s="187" customFormat="1" ht="15" customHeight="1">
      <c r="A30" s="188"/>
      <c r="B30" s="188"/>
      <c r="C30" s="771"/>
      <c r="D30" s="771"/>
      <c r="E30" s="771"/>
      <c r="F30" s="771"/>
      <c r="G30" s="771"/>
      <c r="H30" s="771"/>
      <c r="I30" s="771"/>
      <c r="J30" s="771"/>
    </row>
    <row r="31" spans="1:10" s="187" customFormat="1" ht="15" customHeight="1">
      <c r="A31" s="188"/>
      <c r="B31" s="188"/>
      <c r="C31" s="771"/>
      <c r="D31" s="771"/>
      <c r="E31" s="771"/>
      <c r="F31" s="771"/>
      <c r="G31" s="771"/>
      <c r="H31" s="771"/>
      <c r="I31" s="771"/>
      <c r="J31" s="771"/>
    </row>
    <row r="32" spans="1:10" s="187" customFormat="1" ht="15" customHeight="1">
      <c r="A32" s="188"/>
      <c r="B32" s="186" t="s">
        <v>272</v>
      </c>
      <c r="C32" s="771" t="s">
        <v>273</v>
      </c>
      <c r="D32" s="771"/>
      <c r="E32" s="771"/>
      <c r="F32" s="771"/>
      <c r="G32" s="771"/>
      <c r="H32" s="771"/>
      <c r="I32" s="771"/>
      <c r="J32" s="771"/>
    </row>
    <row r="33" spans="1:10" s="187" customFormat="1" ht="15" customHeight="1">
      <c r="A33" s="188"/>
      <c r="B33" s="186"/>
      <c r="C33" s="771"/>
      <c r="D33" s="771"/>
      <c r="E33" s="771"/>
      <c r="F33" s="771"/>
      <c r="G33" s="771"/>
      <c r="H33" s="771"/>
      <c r="I33" s="771"/>
      <c r="J33" s="771"/>
    </row>
    <row r="34" spans="1:10" s="187" customFormat="1" ht="15" customHeight="1">
      <c r="B34" s="190"/>
      <c r="C34" s="191"/>
      <c r="D34" s="191"/>
      <c r="E34" s="191"/>
      <c r="F34" s="191"/>
      <c r="G34" s="191"/>
      <c r="H34" s="191"/>
      <c r="I34" s="191"/>
      <c r="J34" s="191"/>
    </row>
    <row r="35" spans="1:10" s="187" customFormat="1" ht="15" customHeight="1">
      <c r="B35" s="190"/>
      <c r="C35" s="191"/>
      <c r="D35" s="191"/>
      <c r="E35" s="191"/>
      <c r="F35" s="191"/>
      <c r="G35" s="191"/>
      <c r="H35" s="191"/>
      <c r="I35" s="191"/>
      <c r="J35" s="191"/>
    </row>
    <row r="36" spans="1:10" s="187" customFormat="1" ht="15" customHeight="1">
      <c r="B36" s="190"/>
      <c r="C36" s="191"/>
      <c r="D36" s="191"/>
      <c r="E36" s="191"/>
      <c r="F36" s="191"/>
      <c r="G36" s="191"/>
      <c r="H36" s="191"/>
      <c r="I36" s="191"/>
      <c r="J36" s="191"/>
    </row>
    <row r="37" spans="1:10" s="187" customFormat="1" ht="15" customHeight="1">
      <c r="B37" s="190"/>
      <c r="C37" s="191"/>
      <c r="D37" s="191"/>
      <c r="E37" s="191"/>
      <c r="F37" s="191"/>
      <c r="G37" s="191"/>
      <c r="H37" s="191"/>
      <c r="I37" s="191"/>
      <c r="J37" s="191"/>
    </row>
    <row r="38" spans="1:10" s="187" customFormat="1" ht="15" customHeight="1">
      <c r="B38" s="192"/>
    </row>
    <row r="39" spans="1:10" s="187" customFormat="1" ht="15" customHeight="1"/>
    <row r="40" spans="1:10" s="187" customFormat="1" ht="15" customHeight="1"/>
    <row r="41" spans="1:10" s="187" customFormat="1" ht="15" customHeight="1"/>
    <row r="42" spans="1:10" s="187" customFormat="1" ht="15" customHeight="1"/>
    <row r="43" spans="1:10" s="187" customFormat="1" ht="15" customHeight="1"/>
    <row r="44" spans="1:10" s="187" customFormat="1" ht="15" customHeight="1"/>
    <row r="45" spans="1:10" s="187" customFormat="1" ht="15" customHeight="1"/>
    <row r="46" spans="1:10" s="187" customFormat="1" ht="15" customHeight="1"/>
    <row r="47" spans="1:10" s="187" customFormat="1" ht="15" customHeight="1"/>
    <row r="48" spans="1:10" s="187" customFormat="1" ht="15" customHeight="1"/>
    <row r="49" s="187" customFormat="1" ht="15" customHeight="1"/>
    <row r="50" s="187"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3"/>
  <pageMargins left="0.59055118110236227" right="0.59055118110236227" top="0.59055118110236227"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D202-974E-43A0-A37E-77D57A4DB20B}">
  <dimension ref="A1:AN66"/>
  <sheetViews>
    <sheetView showGridLines="0" view="pageBreakPreview" zoomScaleNormal="100" zoomScaleSheetLayoutView="100" workbookViewId="0">
      <selection activeCell="B11" sqref="B11:B30"/>
    </sheetView>
  </sheetViews>
  <sheetFormatPr defaultColWidth="8.25" defaultRowHeight="21" customHeight="1"/>
  <cols>
    <col min="1" max="1" width="2.625" style="228" customWidth="1"/>
    <col min="2" max="2" width="14.5" style="222" customWidth="1"/>
    <col min="3" max="3" width="6.625" style="228" customWidth="1"/>
    <col min="4" max="5" width="7.625" style="228" customWidth="1"/>
    <col min="6" max="36" width="2.625" style="228" customWidth="1"/>
    <col min="37" max="37" width="6.625" style="228" customWidth="1"/>
    <col min="38" max="39" width="7.625" style="228" customWidth="1"/>
    <col min="40" max="40" width="5.625" style="228" customWidth="1"/>
    <col min="41" max="16384" width="8.25" style="228"/>
  </cols>
  <sheetData>
    <row r="1" spans="1:40" ht="20.100000000000001" customHeight="1">
      <c r="A1" s="221" t="s">
        <v>309</v>
      </c>
      <c r="C1" s="223"/>
      <c r="D1" s="223"/>
      <c r="E1" s="223"/>
      <c r="F1" s="223"/>
      <c r="G1" s="223"/>
      <c r="H1" s="223"/>
      <c r="I1" s="223"/>
      <c r="J1" s="223"/>
      <c r="K1" s="223"/>
      <c r="L1" s="223"/>
      <c r="M1" s="223"/>
      <c r="N1" s="223"/>
      <c r="O1" s="223"/>
      <c r="P1" s="223"/>
      <c r="Q1" s="223"/>
      <c r="R1" s="223"/>
      <c r="S1" s="223"/>
      <c r="T1" s="223"/>
      <c r="U1" s="223"/>
      <c r="V1" s="223"/>
      <c r="W1" s="223"/>
      <c r="X1" s="224"/>
      <c r="Y1" s="224"/>
      <c r="Z1" s="225"/>
      <c r="AA1" s="225"/>
      <c r="AB1" s="225"/>
      <c r="AC1" s="225"/>
      <c r="AD1" s="226"/>
      <c r="AE1" s="226"/>
      <c r="AF1" s="226"/>
      <c r="AG1" s="226"/>
      <c r="AH1" s="226"/>
      <c r="AI1" s="227" t="s">
        <v>310</v>
      </c>
      <c r="AJ1" s="227"/>
      <c r="AK1" s="772" t="s">
        <v>420</v>
      </c>
      <c r="AL1" s="772"/>
      <c r="AM1" s="772"/>
      <c r="AN1" s="772"/>
    </row>
    <row r="2" spans="1:40" ht="18" customHeight="1">
      <c r="A2" s="225"/>
      <c r="B2" s="229"/>
      <c r="C2" s="229"/>
      <c r="D2" s="229"/>
      <c r="E2" s="229"/>
      <c r="F2" s="229"/>
      <c r="G2" s="229"/>
      <c r="H2" s="229"/>
      <c r="I2" s="229"/>
      <c r="J2" s="229"/>
      <c r="K2" s="229"/>
      <c r="L2" s="229"/>
      <c r="M2" s="773">
        <v>2024</v>
      </c>
      <c r="N2" s="773"/>
      <c r="O2" s="773"/>
      <c r="P2" s="773"/>
      <c r="Q2" s="774" t="s">
        <v>25</v>
      </c>
      <c r="R2" s="774"/>
      <c r="S2" s="773">
        <v>5</v>
      </c>
      <c r="T2" s="773"/>
      <c r="U2" s="774" t="s">
        <v>291</v>
      </c>
      <c r="V2" s="774"/>
      <c r="W2" s="229"/>
      <c r="X2" s="229"/>
      <c r="Y2" s="229"/>
      <c r="Z2" s="225"/>
      <c r="AA2" s="225"/>
      <c r="AC2" s="227"/>
      <c r="AD2" s="229"/>
      <c r="AE2" s="229"/>
      <c r="AF2" s="229"/>
      <c r="AG2" s="229"/>
      <c r="AH2" s="229"/>
      <c r="AI2" s="227" t="s">
        <v>311</v>
      </c>
      <c r="AJ2" s="227"/>
      <c r="AK2" s="775"/>
      <c r="AL2" s="775"/>
      <c r="AM2" s="775"/>
      <c r="AN2" s="775"/>
    </row>
    <row r="3" spans="1:40" ht="18" customHeight="1">
      <c r="A3" s="230"/>
      <c r="B3" s="230"/>
      <c r="C3" s="230"/>
      <c r="D3" s="230"/>
      <c r="E3" s="230"/>
      <c r="F3" s="230"/>
      <c r="G3" s="230"/>
      <c r="H3" s="230"/>
      <c r="I3" s="230"/>
      <c r="J3" s="230"/>
      <c r="K3" s="230"/>
      <c r="L3" s="230"/>
      <c r="M3" s="230"/>
      <c r="N3" s="230"/>
      <c r="O3" s="230"/>
      <c r="P3" s="230"/>
      <c r="Q3" s="230"/>
      <c r="R3" s="230"/>
      <c r="S3" s="230"/>
      <c r="T3" s="230"/>
      <c r="U3" s="230"/>
      <c r="V3" s="230"/>
      <c r="W3" s="230"/>
      <c r="Y3" s="231"/>
      <c r="Z3" s="231"/>
      <c r="AA3" s="231"/>
      <c r="AB3" s="225"/>
      <c r="AC3" s="231"/>
      <c r="AD3" s="231"/>
      <c r="AE3" s="231"/>
      <c r="AF3" s="231"/>
      <c r="AG3" s="231"/>
      <c r="AH3" s="231"/>
      <c r="AI3" s="232" t="s">
        <v>312</v>
      </c>
      <c r="AJ3" s="227"/>
      <c r="AK3" s="776" t="s">
        <v>313</v>
      </c>
      <c r="AL3" s="776"/>
      <c r="AM3" s="776"/>
      <c r="AN3" s="776"/>
    </row>
    <row r="4" spans="1:40" ht="18" customHeight="1">
      <c r="A4" s="230"/>
      <c r="B4" s="230"/>
      <c r="C4" s="230"/>
      <c r="D4" s="230"/>
      <c r="E4" s="230"/>
      <c r="F4" s="230"/>
      <c r="G4" s="230"/>
      <c r="H4" s="230"/>
      <c r="I4" s="230"/>
      <c r="J4" s="230"/>
      <c r="K4" s="230"/>
      <c r="L4" s="230"/>
      <c r="M4" s="230"/>
      <c r="N4" s="230"/>
      <c r="O4" s="230"/>
      <c r="P4" s="230"/>
      <c r="Q4" s="230"/>
      <c r="R4" s="230"/>
      <c r="S4" s="230"/>
      <c r="T4" s="230"/>
      <c r="U4" s="230"/>
      <c r="V4" s="230"/>
      <c r="W4" s="230"/>
      <c r="Y4" s="231"/>
      <c r="Z4" s="231"/>
      <c r="AA4" s="231"/>
      <c r="AB4" s="225"/>
      <c r="AC4" s="231"/>
      <c r="AD4" s="231"/>
      <c r="AE4" s="231"/>
      <c r="AF4" s="231"/>
      <c r="AG4" s="231"/>
      <c r="AH4" s="231"/>
      <c r="AI4" s="232" t="s">
        <v>314</v>
      </c>
      <c r="AJ4" s="227"/>
      <c r="AK4" s="776"/>
      <c r="AL4" s="776"/>
      <c r="AM4" s="776"/>
      <c r="AN4" s="776"/>
    </row>
    <row r="5" spans="1:40" ht="18" customHeight="1">
      <c r="A5" s="230"/>
      <c r="B5" s="230"/>
      <c r="C5" s="230"/>
      <c r="D5" s="230"/>
      <c r="E5" s="230"/>
      <c r="F5" s="230"/>
      <c r="G5" s="230"/>
      <c r="H5" s="230"/>
      <c r="I5" s="230"/>
      <c r="J5" s="230"/>
      <c r="K5" s="230"/>
      <c r="L5" s="230"/>
      <c r="M5" s="230"/>
      <c r="N5" s="230"/>
      <c r="O5" s="230"/>
      <c r="P5" s="230"/>
      <c r="Q5" s="230"/>
      <c r="R5" s="230"/>
      <c r="S5" s="230"/>
      <c r="U5" s="230"/>
      <c r="V5" s="230"/>
      <c r="W5" s="230"/>
      <c r="Y5" s="231"/>
      <c r="Z5" s="231"/>
      <c r="AA5" s="231"/>
      <c r="AB5" s="225"/>
      <c r="AC5" s="231"/>
      <c r="AD5" s="231"/>
      <c r="AE5" s="231"/>
      <c r="AF5" s="231"/>
      <c r="AG5" s="232" t="s">
        <v>315</v>
      </c>
      <c r="AH5" s="777">
        <v>160</v>
      </c>
      <c r="AI5" s="777"/>
      <c r="AJ5" s="777"/>
      <c r="AK5" s="231" t="s">
        <v>316</v>
      </c>
      <c r="AL5" s="281"/>
      <c r="AM5" s="231" t="s">
        <v>317</v>
      </c>
      <c r="AN5" s="225"/>
    </row>
    <row r="6" spans="1:40" ht="9.9499999999999993" customHeight="1">
      <c r="A6" s="225"/>
      <c r="B6" s="233"/>
      <c r="C6" s="233"/>
      <c r="D6" s="233"/>
      <c r="E6" s="233"/>
      <c r="F6" s="233"/>
      <c r="G6" s="233"/>
      <c r="H6" s="233"/>
      <c r="I6" s="233"/>
      <c r="J6" s="233"/>
      <c r="K6" s="233"/>
      <c r="L6" s="233"/>
      <c r="M6" s="233"/>
      <c r="N6" s="233"/>
      <c r="O6" s="233"/>
      <c r="P6" s="233"/>
      <c r="Q6" s="233"/>
      <c r="R6" s="233"/>
      <c r="S6" s="233"/>
      <c r="T6" s="233"/>
      <c r="U6" s="233"/>
      <c r="V6" s="233"/>
      <c r="W6" s="233"/>
      <c r="X6" s="229"/>
      <c r="Y6" s="229"/>
      <c r="Z6" s="229"/>
      <c r="AA6" s="229"/>
      <c r="AB6" s="229"/>
      <c r="AC6" s="229"/>
      <c r="AD6" s="229"/>
      <c r="AE6" s="229"/>
      <c r="AF6" s="229"/>
      <c r="AG6" s="229"/>
      <c r="AH6" s="229"/>
      <c r="AI6" s="229"/>
      <c r="AJ6" s="229"/>
      <c r="AK6" s="229"/>
      <c r="AL6" s="229"/>
      <c r="AM6" s="225"/>
      <c r="AN6" s="225"/>
    </row>
    <row r="7" spans="1:40" ht="15" customHeight="1">
      <c r="A7" s="778" t="s">
        <v>318</v>
      </c>
      <c r="B7" s="779" t="s">
        <v>319</v>
      </c>
      <c r="C7" s="781" t="s">
        <v>320</v>
      </c>
      <c r="D7" s="784" t="s">
        <v>321</v>
      </c>
      <c r="E7" s="785" t="s">
        <v>322</v>
      </c>
      <c r="F7" s="786" t="s">
        <v>323</v>
      </c>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7" t="s">
        <v>324</v>
      </c>
      <c r="AL7" s="791" t="s">
        <v>325</v>
      </c>
      <c r="AM7" s="792" t="s">
        <v>326</v>
      </c>
      <c r="AN7" s="792"/>
    </row>
    <row r="8" spans="1:40" ht="15" customHeight="1">
      <c r="A8" s="778"/>
      <c r="B8" s="780"/>
      <c r="C8" s="782"/>
      <c r="D8" s="784"/>
      <c r="E8" s="785"/>
      <c r="F8" s="784" t="s">
        <v>327</v>
      </c>
      <c r="G8" s="784"/>
      <c r="H8" s="784"/>
      <c r="I8" s="784"/>
      <c r="J8" s="784"/>
      <c r="K8" s="784"/>
      <c r="L8" s="784"/>
      <c r="M8" s="784" t="s">
        <v>328</v>
      </c>
      <c r="N8" s="784"/>
      <c r="O8" s="784"/>
      <c r="P8" s="784"/>
      <c r="Q8" s="784"/>
      <c r="R8" s="784"/>
      <c r="S8" s="784"/>
      <c r="T8" s="784" t="s">
        <v>329</v>
      </c>
      <c r="U8" s="784"/>
      <c r="V8" s="784"/>
      <c r="W8" s="784"/>
      <c r="X8" s="784"/>
      <c r="Y8" s="784"/>
      <c r="Z8" s="784"/>
      <c r="AA8" s="784" t="s">
        <v>330</v>
      </c>
      <c r="AB8" s="784"/>
      <c r="AC8" s="784"/>
      <c r="AD8" s="784"/>
      <c r="AE8" s="784"/>
      <c r="AF8" s="784"/>
      <c r="AG8" s="784"/>
      <c r="AH8" s="784" t="s">
        <v>331</v>
      </c>
      <c r="AI8" s="784"/>
      <c r="AJ8" s="784"/>
      <c r="AK8" s="787"/>
      <c r="AL8" s="791"/>
      <c r="AM8" s="792"/>
      <c r="AN8" s="792"/>
    </row>
    <row r="9" spans="1:40" ht="15" customHeight="1">
      <c r="A9" s="778"/>
      <c r="B9" s="788" t="s">
        <v>332</v>
      </c>
      <c r="C9" s="782"/>
      <c r="D9" s="784"/>
      <c r="E9" s="785"/>
      <c r="F9" s="234">
        <f>DATE($M$2,$S$2,1)</f>
        <v>45413</v>
      </c>
      <c r="G9" s="234">
        <f>DATE($M$2,$S$2,2)</f>
        <v>45414</v>
      </c>
      <c r="H9" s="234">
        <f>DATE($M$2,$S$2,3)</f>
        <v>45415</v>
      </c>
      <c r="I9" s="234">
        <f>DATE($M$2,$S$2,4)</f>
        <v>45416</v>
      </c>
      <c r="J9" s="234">
        <f>DATE($M$2,$S$2,5)</f>
        <v>45417</v>
      </c>
      <c r="K9" s="234">
        <f>DATE($M$2,$S$2,6)</f>
        <v>45418</v>
      </c>
      <c r="L9" s="234">
        <f>DATE($M$2,$S$2,7)</f>
        <v>45419</v>
      </c>
      <c r="M9" s="234">
        <f>DATE($M$2,$S$2,8)</f>
        <v>45420</v>
      </c>
      <c r="N9" s="234">
        <f>DATE($M$2,$S$2,9)</f>
        <v>45421</v>
      </c>
      <c r="O9" s="234">
        <f>DATE($M$2,$S$2,10)</f>
        <v>45422</v>
      </c>
      <c r="P9" s="234">
        <f>DATE($M$2,$S$2,11)</f>
        <v>45423</v>
      </c>
      <c r="Q9" s="234">
        <f>DATE($M$2,$S$2,12)</f>
        <v>45424</v>
      </c>
      <c r="R9" s="234">
        <f>DATE($M$2,$S$2,13)</f>
        <v>45425</v>
      </c>
      <c r="S9" s="234">
        <f>DATE($M$2,$S$2,14)</f>
        <v>45426</v>
      </c>
      <c r="T9" s="234">
        <f>DATE($M$2,$S$2,15)</f>
        <v>45427</v>
      </c>
      <c r="U9" s="234">
        <f>DATE($M$2,$S$2,16)</f>
        <v>45428</v>
      </c>
      <c r="V9" s="234">
        <f>DATE($M$2,$S$2,17)</f>
        <v>45429</v>
      </c>
      <c r="W9" s="234">
        <f>DATE($M$2,$S$2,18)</f>
        <v>45430</v>
      </c>
      <c r="X9" s="234">
        <f>DATE($M$2,$S$2,19)</f>
        <v>45431</v>
      </c>
      <c r="Y9" s="234">
        <f>DATE($M$2,$S$2,20)</f>
        <v>45432</v>
      </c>
      <c r="Z9" s="234">
        <f>DATE($M$2,$S$2,21)</f>
        <v>45433</v>
      </c>
      <c r="AA9" s="234">
        <f>DATE($M$2,$S$2,22)</f>
        <v>45434</v>
      </c>
      <c r="AB9" s="234">
        <f>DATE($M$2,$S$2,23)</f>
        <v>45435</v>
      </c>
      <c r="AC9" s="234">
        <f>DATE($M$2,$S$2,24)</f>
        <v>45436</v>
      </c>
      <c r="AD9" s="234">
        <f>DATE($M$2,$S$2,25)</f>
        <v>45437</v>
      </c>
      <c r="AE9" s="234">
        <f>DATE($M$2,$S$2,26)</f>
        <v>45438</v>
      </c>
      <c r="AF9" s="234">
        <f>DATE($M$2,$S$2,27)</f>
        <v>45439</v>
      </c>
      <c r="AG9" s="234">
        <f>DATE($M$2,$S$2,28)</f>
        <v>45440</v>
      </c>
      <c r="AH9" s="234">
        <f>IF(DAY(EOMONTH(F9,0))&lt;29,"",DATE($M$2,$S$2,29))</f>
        <v>45441</v>
      </c>
      <c r="AI9" s="234">
        <f>IF(DAY(EOMONTH(F9,0))&lt;30,"",DATE($M$2,$S$2,30))</f>
        <v>45442</v>
      </c>
      <c r="AJ9" s="234">
        <f>IF(DAY(EOMONTH(F9,0))&lt;31,"",DATE($M$2,$S$2,31))</f>
        <v>45443</v>
      </c>
      <c r="AK9" s="787"/>
      <c r="AL9" s="791"/>
      <c r="AM9" s="792"/>
      <c r="AN9" s="792"/>
    </row>
    <row r="10" spans="1:40" ht="15" customHeight="1">
      <c r="A10" s="778"/>
      <c r="B10" s="789"/>
      <c r="C10" s="783"/>
      <c r="D10" s="784"/>
      <c r="E10" s="785"/>
      <c r="F10" s="235">
        <f>DATE($M$2,$S$2,1)</f>
        <v>45413</v>
      </c>
      <c r="G10" s="235">
        <f>DATE($M$2,$S$2,2)</f>
        <v>45414</v>
      </c>
      <c r="H10" s="235">
        <f>DATE($M$2,$S$2,3)</f>
        <v>45415</v>
      </c>
      <c r="I10" s="235">
        <f>DATE($M$2,$S$2,4)</f>
        <v>45416</v>
      </c>
      <c r="J10" s="235">
        <f>DATE($M$2,$S$2,5)</f>
        <v>45417</v>
      </c>
      <c r="K10" s="235">
        <f>DATE($M$2,$S$2,6)</f>
        <v>45418</v>
      </c>
      <c r="L10" s="235">
        <f>DATE($M$2,$S$2,7)</f>
        <v>45419</v>
      </c>
      <c r="M10" s="235">
        <f>DATE($M$2,$S$2,8)</f>
        <v>45420</v>
      </c>
      <c r="N10" s="235">
        <f>DATE($M$2,$S$2,9)</f>
        <v>45421</v>
      </c>
      <c r="O10" s="235">
        <f>DATE($M$2,$S$2,10)</f>
        <v>45422</v>
      </c>
      <c r="P10" s="235">
        <f>DATE($M$2,$S$2,11)</f>
        <v>45423</v>
      </c>
      <c r="Q10" s="235">
        <f>DATE($M$2,$S$2,12)</f>
        <v>45424</v>
      </c>
      <c r="R10" s="235">
        <f>DATE($M$2,$S$2,13)</f>
        <v>45425</v>
      </c>
      <c r="S10" s="235">
        <f>DATE($M$2,$S$2,14)</f>
        <v>45426</v>
      </c>
      <c r="T10" s="235">
        <f>DATE($M$2,$S$2,15)</f>
        <v>45427</v>
      </c>
      <c r="U10" s="235">
        <f>DATE($M$2,$S$2,16)</f>
        <v>45428</v>
      </c>
      <c r="V10" s="235">
        <f>DATE($M$2,$S$2,17)</f>
        <v>45429</v>
      </c>
      <c r="W10" s="235">
        <f>DATE($M$2,$S$2,18)</f>
        <v>45430</v>
      </c>
      <c r="X10" s="235">
        <f>DATE($M$2,$S$2,19)</f>
        <v>45431</v>
      </c>
      <c r="Y10" s="235">
        <f>DATE($M$2,$S$2,20)</f>
        <v>45432</v>
      </c>
      <c r="Z10" s="235">
        <f>DATE($M$2,$S$2,21)</f>
        <v>45433</v>
      </c>
      <c r="AA10" s="235">
        <f>DATE($M$2,$S$2,22)</f>
        <v>45434</v>
      </c>
      <c r="AB10" s="235">
        <f>DATE($M$2,$S$2,23)</f>
        <v>45435</v>
      </c>
      <c r="AC10" s="235">
        <f>DATE($M$2,$S$2,24)</f>
        <v>45436</v>
      </c>
      <c r="AD10" s="235">
        <f>DATE($M$2,$S$2,25)</f>
        <v>45437</v>
      </c>
      <c r="AE10" s="235">
        <f>DATE($M$2,$S$2,26)</f>
        <v>45438</v>
      </c>
      <c r="AF10" s="235">
        <f>DATE($M$2,$S$2,27)</f>
        <v>45439</v>
      </c>
      <c r="AG10" s="235">
        <f>DATE($M$2,$S$2,28)</f>
        <v>45440</v>
      </c>
      <c r="AH10" s="235">
        <f>IF(DAY(EOMONTH(F10,0))&lt;29,"",DATE($M$2,$S$2,29))</f>
        <v>45441</v>
      </c>
      <c r="AI10" s="235">
        <f>IF(DAY(EOMONTH(F10,0))&lt;30,"",DATE($M$2,$S$2,30))</f>
        <v>45442</v>
      </c>
      <c r="AJ10" s="235">
        <f>IF(DAY(EOMONTH(F10,0))&lt;31,"",DATE($M$2,$S$2,31))</f>
        <v>45443</v>
      </c>
      <c r="AK10" s="787"/>
      <c r="AL10" s="791"/>
      <c r="AM10" s="792"/>
      <c r="AN10" s="792"/>
    </row>
    <row r="11" spans="1:40" ht="18" customHeight="1">
      <c r="A11" s="280">
        <v>1</v>
      </c>
      <c r="B11" s="236" t="s">
        <v>333</v>
      </c>
      <c r="C11" s="279"/>
      <c r="D11" s="237"/>
      <c r="E11" s="23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39">
        <f>+SUM(F11:AJ11)</f>
        <v>0</v>
      </c>
      <c r="AL11" s="240">
        <f>IF($AK$3="４週",AK11/4,AK11/(DAY(EOMONTH($F$9,0))/7))</f>
        <v>0</v>
      </c>
      <c r="AM11" s="790"/>
      <c r="AN11" s="790"/>
    </row>
    <row r="12" spans="1:40" ht="18" customHeight="1">
      <c r="A12" s="280">
        <v>2</v>
      </c>
      <c r="B12" s="236"/>
      <c r="C12" s="279"/>
      <c r="D12" s="237"/>
      <c r="E12" s="23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39">
        <f t="shared" ref="AK12:AK31" si="0">+SUM(F12:AJ12)</f>
        <v>0</v>
      </c>
      <c r="AL12" s="240">
        <f t="shared" ref="AL12:AL30" si="1">IF($AK$3="４週",AK12/4,AK12/(DAY(EOMONTH($F$9,0))/7))</f>
        <v>0</v>
      </c>
      <c r="AM12" s="790"/>
      <c r="AN12" s="790"/>
    </row>
    <row r="13" spans="1:40" ht="16.5" customHeight="1">
      <c r="A13" s="280">
        <v>3</v>
      </c>
      <c r="B13" s="236"/>
      <c r="C13" s="279"/>
      <c r="D13" s="237"/>
      <c r="E13" s="23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39">
        <f t="shared" si="0"/>
        <v>0</v>
      </c>
      <c r="AL13" s="240">
        <f t="shared" si="1"/>
        <v>0</v>
      </c>
      <c r="AM13" s="790"/>
      <c r="AN13" s="790"/>
    </row>
    <row r="14" spans="1:40" ht="18" customHeight="1">
      <c r="A14" s="280">
        <v>4</v>
      </c>
      <c r="B14" s="236"/>
      <c r="C14" s="279"/>
      <c r="D14" s="237"/>
      <c r="E14" s="23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39">
        <f t="shared" si="0"/>
        <v>0</v>
      </c>
      <c r="AL14" s="240">
        <f t="shared" si="1"/>
        <v>0</v>
      </c>
      <c r="AM14" s="790"/>
      <c r="AN14" s="790"/>
    </row>
    <row r="15" spans="1:40" ht="18" customHeight="1">
      <c r="A15" s="280">
        <v>5</v>
      </c>
      <c r="B15" s="236"/>
      <c r="C15" s="279"/>
      <c r="D15" s="237"/>
      <c r="E15" s="23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39">
        <f t="shared" si="0"/>
        <v>0</v>
      </c>
      <c r="AL15" s="240">
        <f t="shared" si="1"/>
        <v>0</v>
      </c>
      <c r="AM15" s="790"/>
      <c r="AN15" s="790"/>
    </row>
    <row r="16" spans="1:40" ht="18" customHeight="1">
      <c r="A16" s="280">
        <v>6</v>
      </c>
      <c r="B16" s="236"/>
      <c r="C16" s="279"/>
      <c r="D16" s="237"/>
      <c r="E16" s="23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39">
        <f t="shared" si="0"/>
        <v>0</v>
      </c>
      <c r="AL16" s="240">
        <f t="shared" si="1"/>
        <v>0</v>
      </c>
      <c r="AM16" s="790"/>
      <c r="AN16" s="790"/>
    </row>
    <row r="17" spans="1:40" ht="18" customHeight="1">
      <c r="A17" s="280">
        <v>7</v>
      </c>
      <c r="B17" s="236"/>
      <c r="C17" s="279"/>
      <c r="D17" s="237"/>
      <c r="E17" s="23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39">
        <f t="shared" si="0"/>
        <v>0</v>
      </c>
      <c r="AL17" s="240">
        <f t="shared" si="1"/>
        <v>0</v>
      </c>
      <c r="AM17" s="790"/>
      <c r="AN17" s="790"/>
    </row>
    <row r="18" spans="1:40" ht="18" customHeight="1">
      <c r="A18" s="280">
        <v>8</v>
      </c>
      <c r="B18" s="236"/>
      <c r="C18" s="279"/>
      <c r="D18" s="237"/>
      <c r="E18" s="23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39">
        <f t="shared" si="0"/>
        <v>0</v>
      </c>
      <c r="AL18" s="240">
        <f t="shared" si="1"/>
        <v>0</v>
      </c>
      <c r="AM18" s="790"/>
      <c r="AN18" s="790"/>
    </row>
    <row r="19" spans="1:40" ht="18" customHeight="1">
      <c r="A19" s="280">
        <v>9</v>
      </c>
      <c r="B19" s="236"/>
      <c r="C19" s="279"/>
      <c r="D19" s="237"/>
      <c r="E19" s="23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39">
        <f t="shared" si="0"/>
        <v>0</v>
      </c>
      <c r="AL19" s="240">
        <f t="shared" si="1"/>
        <v>0</v>
      </c>
      <c r="AM19" s="790"/>
      <c r="AN19" s="790"/>
    </row>
    <row r="20" spans="1:40" ht="18" customHeight="1">
      <c r="A20" s="280">
        <v>10</v>
      </c>
      <c r="B20" s="236"/>
      <c r="C20" s="279"/>
      <c r="D20" s="237"/>
      <c r="E20" s="23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39">
        <f t="shared" si="0"/>
        <v>0</v>
      </c>
      <c r="AL20" s="240">
        <f t="shared" si="1"/>
        <v>0</v>
      </c>
      <c r="AM20" s="790"/>
      <c r="AN20" s="790"/>
    </row>
    <row r="21" spans="1:40" ht="18" customHeight="1">
      <c r="A21" s="280">
        <v>11</v>
      </c>
      <c r="B21" s="236"/>
      <c r="C21" s="279"/>
      <c r="D21" s="237"/>
      <c r="E21" s="23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39">
        <f t="shared" si="0"/>
        <v>0</v>
      </c>
      <c r="AL21" s="240">
        <f t="shared" si="1"/>
        <v>0</v>
      </c>
      <c r="AM21" s="790"/>
      <c r="AN21" s="790"/>
    </row>
    <row r="22" spans="1:40" ht="18" customHeight="1">
      <c r="A22" s="280">
        <v>12</v>
      </c>
      <c r="B22" s="236"/>
      <c r="C22" s="279"/>
      <c r="D22" s="237"/>
      <c r="E22" s="23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39">
        <f t="shared" si="0"/>
        <v>0</v>
      </c>
      <c r="AL22" s="240">
        <f t="shared" si="1"/>
        <v>0</v>
      </c>
      <c r="AM22" s="790"/>
      <c r="AN22" s="790"/>
    </row>
    <row r="23" spans="1:40" ht="18" customHeight="1">
      <c r="A23" s="280">
        <v>13</v>
      </c>
      <c r="B23" s="236"/>
      <c r="C23" s="279"/>
      <c r="D23" s="237"/>
      <c r="E23" s="23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39">
        <f t="shared" si="0"/>
        <v>0</v>
      </c>
      <c r="AL23" s="240">
        <f t="shared" si="1"/>
        <v>0</v>
      </c>
      <c r="AM23" s="790"/>
      <c r="AN23" s="790"/>
    </row>
    <row r="24" spans="1:40" ht="18" customHeight="1">
      <c r="A24" s="280">
        <v>14</v>
      </c>
      <c r="B24" s="236"/>
      <c r="C24" s="279"/>
      <c r="D24" s="237"/>
      <c r="E24" s="23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39">
        <f t="shared" si="0"/>
        <v>0</v>
      </c>
      <c r="AL24" s="240">
        <f t="shared" si="1"/>
        <v>0</v>
      </c>
      <c r="AM24" s="790"/>
      <c r="AN24" s="790"/>
    </row>
    <row r="25" spans="1:40" ht="18" customHeight="1">
      <c r="A25" s="280">
        <v>15</v>
      </c>
      <c r="B25" s="236"/>
      <c r="C25" s="279"/>
      <c r="D25" s="237"/>
      <c r="E25" s="23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39">
        <f t="shared" si="0"/>
        <v>0</v>
      </c>
      <c r="AL25" s="240">
        <f t="shared" si="1"/>
        <v>0</v>
      </c>
      <c r="AM25" s="790"/>
      <c r="AN25" s="790"/>
    </row>
    <row r="26" spans="1:40" ht="18" customHeight="1">
      <c r="A26" s="280">
        <v>16</v>
      </c>
      <c r="B26" s="236"/>
      <c r="C26" s="279"/>
      <c r="D26" s="237"/>
      <c r="E26" s="23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39">
        <f t="shared" si="0"/>
        <v>0</v>
      </c>
      <c r="AL26" s="240">
        <f t="shared" si="1"/>
        <v>0</v>
      </c>
      <c r="AM26" s="790"/>
      <c r="AN26" s="790"/>
    </row>
    <row r="27" spans="1:40" ht="18" customHeight="1">
      <c r="A27" s="280">
        <v>17</v>
      </c>
      <c r="B27" s="236"/>
      <c r="C27" s="279"/>
      <c r="D27" s="237"/>
      <c r="E27" s="23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39">
        <f t="shared" si="0"/>
        <v>0</v>
      </c>
      <c r="AL27" s="240">
        <f t="shared" si="1"/>
        <v>0</v>
      </c>
      <c r="AM27" s="790"/>
      <c r="AN27" s="790"/>
    </row>
    <row r="28" spans="1:40" ht="18" customHeight="1">
      <c r="A28" s="280">
        <v>18</v>
      </c>
      <c r="B28" s="236"/>
      <c r="C28" s="279"/>
      <c r="D28" s="237"/>
      <c r="E28" s="23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39">
        <f t="shared" si="0"/>
        <v>0</v>
      </c>
      <c r="AL28" s="240">
        <f t="shared" si="1"/>
        <v>0</v>
      </c>
      <c r="AM28" s="790"/>
      <c r="AN28" s="790"/>
    </row>
    <row r="29" spans="1:40" ht="18" customHeight="1">
      <c r="A29" s="280">
        <v>19</v>
      </c>
      <c r="B29" s="236"/>
      <c r="C29" s="279"/>
      <c r="D29" s="237"/>
      <c r="E29" s="23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39">
        <f t="shared" si="0"/>
        <v>0</v>
      </c>
      <c r="AL29" s="240">
        <f t="shared" si="1"/>
        <v>0</v>
      </c>
      <c r="AM29" s="790"/>
      <c r="AN29" s="790"/>
    </row>
    <row r="30" spans="1:40" ht="18" customHeight="1">
      <c r="A30" s="280">
        <v>20</v>
      </c>
      <c r="B30" s="236"/>
      <c r="C30" s="279"/>
      <c r="D30" s="237"/>
      <c r="E30" s="23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39">
        <f t="shared" si="0"/>
        <v>0</v>
      </c>
      <c r="AL30" s="240">
        <f t="shared" si="1"/>
        <v>0</v>
      </c>
      <c r="AM30" s="790"/>
      <c r="AN30" s="790"/>
    </row>
    <row r="31" spans="1:40" ht="18" customHeight="1">
      <c r="A31" s="785" t="s">
        <v>338</v>
      </c>
      <c r="B31" s="793"/>
      <c r="C31" s="793"/>
      <c r="D31" s="793"/>
      <c r="E31" s="793"/>
      <c r="F31" s="277">
        <f>+SUM(F11:F30)</f>
        <v>0</v>
      </c>
      <c r="G31" s="277">
        <f t="shared" ref="G31:AJ31" si="2">+SUM(G11:G30)</f>
        <v>0</v>
      </c>
      <c r="H31" s="277">
        <f t="shared" si="2"/>
        <v>0</v>
      </c>
      <c r="I31" s="277">
        <f t="shared" si="2"/>
        <v>0</v>
      </c>
      <c r="J31" s="277">
        <f t="shared" si="2"/>
        <v>0</v>
      </c>
      <c r="K31" s="277">
        <f t="shared" si="2"/>
        <v>0</v>
      </c>
      <c r="L31" s="277">
        <f t="shared" si="2"/>
        <v>0</v>
      </c>
      <c r="M31" s="277">
        <f t="shared" si="2"/>
        <v>0</v>
      </c>
      <c r="N31" s="277">
        <f t="shared" si="2"/>
        <v>0</v>
      </c>
      <c r="O31" s="277">
        <f t="shared" si="2"/>
        <v>0</v>
      </c>
      <c r="P31" s="277">
        <f t="shared" si="2"/>
        <v>0</v>
      </c>
      <c r="Q31" s="277">
        <f t="shared" si="2"/>
        <v>0</v>
      </c>
      <c r="R31" s="277">
        <f t="shared" si="2"/>
        <v>0</v>
      </c>
      <c r="S31" s="277">
        <f t="shared" si="2"/>
        <v>0</v>
      </c>
      <c r="T31" s="277">
        <f t="shared" si="2"/>
        <v>0</v>
      </c>
      <c r="U31" s="277">
        <f t="shared" si="2"/>
        <v>0</v>
      </c>
      <c r="V31" s="277">
        <f t="shared" si="2"/>
        <v>0</v>
      </c>
      <c r="W31" s="277">
        <f t="shared" si="2"/>
        <v>0</v>
      </c>
      <c r="X31" s="277">
        <f t="shared" si="2"/>
        <v>0</v>
      </c>
      <c r="Y31" s="277">
        <f t="shared" si="2"/>
        <v>0</v>
      </c>
      <c r="Z31" s="277">
        <f t="shared" si="2"/>
        <v>0</v>
      </c>
      <c r="AA31" s="277">
        <f t="shared" si="2"/>
        <v>0</v>
      </c>
      <c r="AB31" s="277">
        <f t="shared" si="2"/>
        <v>0</v>
      </c>
      <c r="AC31" s="277">
        <f t="shared" si="2"/>
        <v>0</v>
      </c>
      <c r="AD31" s="277">
        <f t="shared" si="2"/>
        <v>0</v>
      </c>
      <c r="AE31" s="277">
        <f t="shared" si="2"/>
        <v>0</v>
      </c>
      <c r="AF31" s="277">
        <f t="shared" si="2"/>
        <v>0</v>
      </c>
      <c r="AG31" s="277">
        <f t="shared" si="2"/>
        <v>0</v>
      </c>
      <c r="AH31" s="277">
        <f t="shared" si="2"/>
        <v>0</v>
      </c>
      <c r="AI31" s="277">
        <f t="shared" si="2"/>
        <v>0</v>
      </c>
      <c r="AJ31" s="277">
        <f t="shared" si="2"/>
        <v>0</v>
      </c>
      <c r="AK31" s="239">
        <f t="shared" si="0"/>
        <v>0</v>
      </c>
      <c r="AL31" s="240">
        <f>IF($AK$3="４週",AK31/4,AK31/(DAY(EOMONTH($F$9,0))/7))</f>
        <v>0</v>
      </c>
      <c r="AM31" s="778"/>
      <c r="AN31" s="778"/>
    </row>
    <row r="32" spans="1:40" ht="18" customHeight="1">
      <c r="A32" s="793" t="s">
        <v>339</v>
      </c>
      <c r="B32" s="793"/>
      <c r="C32" s="793"/>
      <c r="D32" s="793"/>
      <c r="E32" s="794"/>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77"/>
      <c r="AL32" s="242"/>
      <c r="AM32" s="778"/>
      <c r="AN32" s="778"/>
    </row>
    <row r="33" spans="1:39" ht="15" customHeight="1">
      <c r="A33" s="233"/>
      <c r="B33" s="233"/>
      <c r="C33" s="233"/>
      <c r="D33" s="233"/>
      <c r="E33" s="23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33"/>
      <c r="AL33" s="233"/>
      <c r="AM33" s="225"/>
    </row>
    <row r="34" spans="1:39" ht="15" customHeight="1">
      <c r="A34" s="233"/>
      <c r="B34" s="233"/>
      <c r="C34" s="233"/>
      <c r="D34" s="233"/>
      <c r="E34" s="23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33"/>
      <c r="AL34" s="233"/>
      <c r="AM34" s="225"/>
    </row>
    <row r="35" spans="1:39" ht="15" customHeight="1">
      <c r="A35" s="233"/>
      <c r="B35" s="233"/>
      <c r="C35" s="233"/>
      <c r="D35" s="233"/>
      <c r="E35" s="23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33"/>
      <c r="AL35" s="233"/>
      <c r="AM35" s="225"/>
    </row>
    <row r="36" spans="1:39" ht="15" customHeight="1">
      <c r="A36" s="243" t="s">
        <v>340</v>
      </c>
      <c r="B36" s="246"/>
      <c r="C36" s="247"/>
      <c r="D36" s="247"/>
      <c r="E36" s="247"/>
      <c r="F36" s="248"/>
      <c r="G36" s="247"/>
      <c r="H36" s="245"/>
      <c r="I36" s="245"/>
      <c r="J36" s="245"/>
      <c r="K36" s="245"/>
      <c r="L36" s="245"/>
      <c r="M36" s="245"/>
      <c r="N36" s="245"/>
      <c r="O36" s="245"/>
      <c r="P36" s="245"/>
      <c r="Q36" s="245"/>
      <c r="R36" s="245">
        <v>6</v>
      </c>
      <c r="S36" s="245"/>
      <c r="T36" s="245"/>
      <c r="U36" s="245"/>
      <c r="V36" s="245"/>
      <c r="W36" s="245"/>
      <c r="X36" s="245">
        <v>7</v>
      </c>
      <c r="Y36" s="245"/>
      <c r="Z36" s="245"/>
      <c r="AA36" s="245"/>
      <c r="AB36" s="245"/>
      <c r="AC36" s="245"/>
      <c r="AD36" s="245">
        <v>8</v>
      </c>
      <c r="AE36" s="245"/>
      <c r="AF36" s="245"/>
      <c r="AG36" s="249"/>
      <c r="AH36" s="249"/>
      <c r="AI36" s="249"/>
      <c r="AJ36" s="249">
        <v>9</v>
      </c>
      <c r="AK36" s="250"/>
      <c r="AL36" s="250"/>
      <c r="AM36" s="225"/>
    </row>
    <row r="37" spans="1:39" s="243" customFormat="1" ht="15" customHeight="1">
      <c r="A37" s="243" t="s">
        <v>341</v>
      </c>
      <c r="B37" s="244"/>
      <c r="C37" s="244"/>
      <c r="D37" s="244"/>
      <c r="E37" s="244"/>
      <c r="F37" s="244"/>
      <c r="G37" s="24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row>
    <row r="38" spans="1:39" s="243" customFormat="1" ht="15" customHeight="1">
      <c r="A38" s="243" t="s">
        <v>342</v>
      </c>
      <c r="B38" s="244"/>
      <c r="C38" s="244"/>
      <c r="D38" s="244"/>
      <c r="E38" s="244"/>
      <c r="F38" s="244"/>
      <c r="G38" s="24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row>
    <row r="39" spans="1:39" s="243" customFormat="1" ht="15" customHeight="1">
      <c r="A39" s="243" t="s">
        <v>343</v>
      </c>
      <c r="B39" s="244"/>
      <c r="C39" s="244"/>
      <c r="D39" s="244"/>
      <c r="E39" s="244"/>
      <c r="F39" s="244"/>
      <c r="G39" s="24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row>
    <row r="40" spans="1:39" s="243" customFormat="1" ht="15" customHeight="1">
      <c r="A40" s="243" t="s">
        <v>344</v>
      </c>
      <c r="B40" s="244"/>
      <c r="C40" s="244"/>
      <c r="D40" s="244"/>
      <c r="E40" s="244"/>
      <c r="F40" s="244"/>
      <c r="G40" s="24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row>
    <row r="41" spans="1:39" ht="15" customHeight="1">
      <c r="A41" s="243" t="s">
        <v>345</v>
      </c>
      <c r="B41" s="251"/>
      <c r="C41" s="243"/>
      <c r="D41" s="243"/>
      <c r="E41" s="243"/>
      <c r="F41" s="243"/>
      <c r="G41" s="243"/>
    </row>
    <row r="42" spans="1:39" ht="15" customHeight="1">
      <c r="A42" s="243" t="s">
        <v>346</v>
      </c>
      <c r="B42" s="251"/>
      <c r="C42" s="243"/>
      <c r="D42" s="243"/>
      <c r="E42" s="243"/>
      <c r="F42" s="243"/>
      <c r="G42" s="243"/>
    </row>
    <row r="43" spans="1:39" ht="15" customHeight="1">
      <c r="A43" s="243"/>
      <c r="B43" s="276" t="s">
        <v>347</v>
      </c>
      <c r="C43" s="784" t="s">
        <v>348</v>
      </c>
      <c r="D43" s="784"/>
      <c r="E43" s="784"/>
      <c r="F43" s="243"/>
      <c r="G43" s="243"/>
    </row>
    <row r="44" spans="1:39" ht="15" customHeight="1">
      <c r="A44" s="243"/>
      <c r="B44" s="252" t="s">
        <v>334</v>
      </c>
      <c r="C44" s="795" t="s">
        <v>349</v>
      </c>
      <c r="D44" s="795"/>
      <c r="E44" s="795"/>
      <c r="F44" s="243"/>
      <c r="G44" s="243"/>
    </row>
    <row r="45" spans="1:39" ht="15" customHeight="1">
      <c r="A45" s="243"/>
      <c r="B45" s="252" t="s">
        <v>335</v>
      </c>
      <c r="C45" s="795" t="s">
        <v>350</v>
      </c>
      <c r="D45" s="795"/>
      <c r="E45" s="795"/>
      <c r="F45" s="243"/>
      <c r="G45" s="243"/>
    </row>
    <row r="46" spans="1:39" ht="15" customHeight="1">
      <c r="A46" s="243"/>
      <c r="B46" s="252" t="s">
        <v>336</v>
      </c>
      <c r="C46" s="795" t="s">
        <v>351</v>
      </c>
      <c r="D46" s="795"/>
      <c r="E46" s="795"/>
      <c r="F46" s="243"/>
      <c r="G46" s="243"/>
    </row>
    <row r="47" spans="1:39" ht="15" customHeight="1">
      <c r="A47" s="243"/>
      <c r="B47" s="252" t="s">
        <v>337</v>
      </c>
      <c r="C47" s="795" t="s">
        <v>352</v>
      </c>
      <c r="D47" s="795"/>
      <c r="E47" s="795"/>
      <c r="F47" s="243"/>
      <c r="G47" s="243"/>
    </row>
    <row r="48" spans="1:39" ht="15" customHeight="1">
      <c r="A48" s="243"/>
      <c r="B48" s="243" t="s">
        <v>353</v>
      </c>
      <c r="C48" s="243"/>
      <c r="D48" s="243"/>
      <c r="E48" s="243"/>
      <c r="F48" s="243"/>
      <c r="G48" s="243"/>
    </row>
    <row r="49" spans="1:7" ht="15" customHeight="1">
      <c r="A49" s="243"/>
      <c r="B49" s="243" t="s">
        <v>354</v>
      </c>
      <c r="C49" s="243"/>
      <c r="D49" s="243"/>
      <c r="E49" s="243"/>
      <c r="F49" s="243"/>
      <c r="G49" s="243"/>
    </row>
    <row r="50" spans="1:7" ht="15" customHeight="1">
      <c r="A50" s="243"/>
      <c r="B50" s="243" t="s">
        <v>355</v>
      </c>
      <c r="C50" s="243"/>
      <c r="D50" s="243"/>
      <c r="E50" s="243"/>
      <c r="F50" s="243"/>
      <c r="G50" s="243"/>
    </row>
    <row r="51" spans="1:7" ht="15" customHeight="1">
      <c r="A51" s="243" t="s">
        <v>356</v>
      </c>
      <c r="B51" s="251"/>
      <c r="C51" s="243"/>
      <c r="D51" s="243"/>
      <c r="E51" s="243"/>
      <c r="F51" s="243"/>
      <c r="G51" s="243"/>
    </row>
    <row r="52" spans="1:7" ht="15" customHeight="1">
      <c r="A52" s="243" t="s">
        <v>421</v>
      </c>
      <c r="B52" s="251"/>
      <c r="C52" s="243"/>
      <c r="D52" s="243"/>
      <c r="E52" s="243"/>
      <c r="F52" s="243"/>
      <c r="G52" s="243"/>
    </row>
    <row r="53" spans="1:7" ht="15" customHeight="1">
      <c r="A53" s="243" t="s">
        <v>357</v>
      </c>
      <c r="B53" s="251"/>
      <c r="C53" s="243"/>
      <c r="D53" s="243"/>
      <c r="E53" s="243"/>
      <c r="F53" s="243"/>
      <c r="G53" s="243"/>
    </row>
    <row r="54" spans="1:7" ht="15" customHeight="1">
      <c r="A54" s="243" t="s">
        <v>358</v>
      </c>
      <c r="B54" s="251"/>
      <c r="C54" s="243"/>
      <c r="D54" s="243"/>
      <c r="E54" s="243"/>
      <c r="F54" s="243"/>
      <c r="G54" s="243"/>
    </row>
    <row r="55" spans="1:7" ht="15" customHeight="1">
      <c r="A55" s="243" t="s">
        <v>359</v>
      </c>
      <c r="B55" s="251"/>
      <c r="C55" s="243"/>
      <c r="D55" s="243"/>
      <c r="E55" s="243"/>
      <c r="F55" s="243"/>
      <c r="G55" s="243"/>
    </row>
    <row r="56" spans="1:7" ht="15" customHeight="1">
      <c r="A56" s="243" t="s">
        <v>360</v>
      </c>
      <c r="B56" s="251"/>
      <c r="C56" s="243"/>
      <c r="D56" s="243"/>
      <c r="E56" s="243"/>
      <c r="F56" s="243"/>
      <c r="G56" s="243"/>
    </row>
    <row r="57" spans="1:7" ht="15" customHeight="1">
      <c r="A57" s="243"/>
      <c r="B57" s="243" t="s">
        <v>361</v>
      </c>
      <c r="C57" s="243"/>
      <c r="D57" s="243"/>
      <c r="E57" s="243"/>
      <c r="F57" s="243"/>
      <c r="G57" s="243"/>
    </row>
    <row r="58" spans="1:7" ht="15" customHeight="1">
      <c r="A58" s="243"/>
      <c r="B58" s="243" t="s">
        <v>362</v>
      </c>
      <c r="C58" s="243"/>
      <c r="D58" s="243"/>
      <c r="E58" s="243"/>
      <c r="F58" s="243"/>
      <c r="G58" s="243"/>
    </row>
    <row r="59" spans="1:7" ht="15" customHeight="1">
      <c r="A59" s="243" t="s">
        <v>363</v>
      </c>
      <c r="B59" s="251"/>
      <c r="C59" s="243"/>
      <c r="D59" s="243"/>
      <c r="E59" s="243"/>
      <c r="F59" s="243"/>
      <c r="G59" s="243"/>
    </row>
    <row r="60" spans="1:7" ht="15" customHeight="1">
      <c r="A60" s="243" t="s">
        <v>364</v>
      </c>
      <c r="B60" s="251"/>
      <c r="C60" s="243"/>
      <c r="D60" s="243"/>
      <c r="E60" s="243"/>
      <c r="F60" s="243"/>
      <c r="G60" s="243"/>
    </row>
    <row r="61" spans="1:7" ht="15" customHeight="1">
      <c r="A61" s="243" t="s">
        <v>365</v>
      </c>
      <c r="B61" s="251"/>
      <c r="C61" s="243"/>
      <c r="D61" s="243"/>
      <c r="E61" s="243"/>
      <c r="F61" s="243"/>
      <c r="G61" s="243"/>
    </row>
    <row r="62" spans="1:7" ht="15" customHeight="1">
      <c r="A62" s="243" t="s">
        <v>366</v>
      </c>
      <c r="B62" s="251"/>
      <c r="C62" s="243"/>
      <c r="D62" s="243"/>
      <c r="E62" s="243"/>
      <c r="F62" s="243"/>
      <c r="G62" s="243"/>
    </row>
    <row r="63" spans="1:7" ht="15" customHeight="1">
      <c r="A63" s="243" t="s">
        <v>367</v>
      </c>
      <c r="B63" s="251"/>
      <c r="C63" s="243"/>
      <c r="D63" s="243"/>
      <c r="E63" s="243"/>
      <c r="F63" s="243"/>
      <c r="G63" s="243"/>
    </row>
    <row r="64" spans="1:7" ht="15" customHeight="1">
      <c r="A64" s="243" t="s">
        <v>368</v>
      </c>
      <c r="B64" s="251"/>
      <c r="C64" s="243"/>
      <c r="D64" s="243"/>
      <c r="E64" s="243"/>
      <c r="F64" s="243"/>
      <c r="G64" s="243"/>
    </row>
    <row r="65" spans="1:7" ht="15" customHeight="1">
      <c r="A65" s="243" t="s">
        <v>369</v>
      </c>
      <c r="B65" s="251"/>
      <c r="C65" s="243"/>
      <c r="D65" s="243"/>
      <c r="E65" s="243"/>
      <c r="F65" s="243"/>
      <c r="G65" s="243"/>
    </row>
    <row r="66" spans="1:7" ht="15" customHeight="1">
      <c r="A66" s="243" t="s">
        <v>370</v>
      </c>
      <c r="B66" s="251"/>
      <c r="C66" s="243"/>
      <c r="D66" s="243"/>
      <c r="E66" s="243"/>
      <c r="F66" s="243"/>
      <c r="G66" s="2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3"/>
  <dataValidations count="3">
    <dataValidation type="list" allowBlank="1" showInputMessage="1" showErrorMessage="1" sqref="C11:C30" xr:uid="{F7ADC233-22B3-4048-92FC-9410318A7941}">
      <formula1>"A,B,C,D"</formula1>
    </dataValidation>
    <dataValidation type="list" allowBlank="1" showInputMessage="1" showErrorMessage="1" sqref="AK4:AN4" xr:uid="{A622280D-93DA-449C-A150-33879501CFB0}">
      <formula1>"予定,実績"</formula1>
    </dataValidation>
    <dataValidation type="list" allowBlank="1" showInputMessage="1" showErrorMessage="1" sqref="AK3:AN3" xr:uid="{DAEBC9FA-FA22-4C7B-BFC9-0D5E4C849DB3}">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9FA9-8CDB-4E18-B18E-879F5C8D7519}">
  <dimension ref="A1:AN66"/>
  <sheetViews>
    <sheetView showGridLines="0" view="pageBreakPreview" zoomScaleNormal="100" zoomScaleSheetLayoutView="100" workbookViewId="0">
      <selection activeCell="B11" sqref="B11:B30"/>
    </sheetView>
  </sheetViews>
  <sheetFormatPr defaultColWidth="8.25" defaultRowHeight="21" customHeight="1"/>
  <cols>
    <col min="1" max="1" width="2.625" style="228" customWidth="1"/>
    <col min="2" max="2" width="14.5" style="222" customWidth="1"/>
    <col min="3" max="3" width="6.625" style="228" customWidth="1"/>
    <col min="4" max="5" width="7.625" style="228" customWidth="1"/>
    <col min="6" max="36" width="2.625" style="228" customWidth="1"/>
    <col min="37" max="37" width="6.625" style="228" customWidth="1"/>
    <col min="38" max="39" width="7.625" style="228" customWidth="1"/>
    <col min="40" max="40" width="5.625" style="228" customWidth="1"/>
    <col min="41" max="16384" width="8.25" style="228"/>
  </cols>
  <sheetData>
    <row r="1" spans="1:40" ht="20.100000000000001" customHeight="1">
      <c r="A1" s="221" t="s">
        <v>309</v>
      </c>
      <c r="C1" s="223"/>
      <c r="D1" s="223"/>
      <c r="E1" s="223"/>
      <c r="F1" s="223"/>
      <c r="G1" s="223"/>
      <c r="H1" s="223"/>
      <c r="I1" s="223"/>
      <c r="J1" s="223"/>
      <c r="K1" s="223"/>
      <c r="L1" s="223"/>
      <c r="M1" s="223"/>
      <c r="N1" s="223"/>
      <c r="O1" s="223"/>
      <c r="P1" s="223"/>
      <c r="Q1" s="223"/>
      <c r="R1" s="223"/>
      <c r="S1" s="223"/>
      <c r="T1" s="223"/>
      <c r="U1" s="223"/>
      <c r="V1" s="223"/>
      <c r="W1" s="223"/>
      <c r="X1" s="224"/>
      <c r="Y1" s="224"/>
      <c r="Z1" s="225"/>
      <c r="AA1" s="225"/>
      <c r="AB1" s="225"/>
      <c r="AC1" s="225"/>
      <c r="AD1" s="226"/>
      <c r="AE1" s="226"/>
      <c r="AF1" s="226"/>
      <c r="AG1" s="226"/>
      <c r="AH1" s="226"/>
      <c r="AI1" s="227" t="s">
        <v>310</v>
      </c>
      <c r="AJ1" s="227"/>
      <c r="AK1" s="772" t="s">
        <v>422</v>
      </c>
      <c r="AL1" s="772"/>
      <c r="AM1" s="772"/>
      <c r="AN1" s="772"/>
    </row>
    <row r="2" spans="1:40" ht="18" customHeight="1">
      <c r="A2" s="225"/>
      <c r="B2" s="229"/>
      <c r="C2" s="229"/>
      <c r="D2" s="229"/>
      <c r="E2" s="229"/>
      <c r="F2" s="229"/>
      <c r="G2" s="229"/>
      <c r="H2" s="229"/>
      <c r="I2" s="229"/>
      <c r="J2" s="229"/>
      <c r="K2" s="229"/>
      <c r="L2" s="229"/>
      <c r="M2" s="773">
        <v>2024</v>
      </c>
      <c r="N2" s="773"/>
      <c r="O2" s="773"/>
      <c r="P2" s="773"/>
      <c r="Q2" s="774" t="s">
        <v>25</v>
      </c>
      <c r="R2" s="774"/>
      <c r="S2" s="773">
        <v>5</v>
      </c>
      <c r="T2" s="773"/>
      <c r="U2" s="774" t="s">
        <v>291</v>
      </c>
      <c r="V2" s="774"/>
      <c r="W2" s="229"/>
      <c r="X2" s="229"/>
      <c r="Y2" s="229"/>
      <c r="Z2" s="225"/>
      <c r="AA2" s="225"/>
      <c r="AC2" s="227"/>
      <c r="AD2" s="229"/>
      <c r="AE2" s="229"/>
      <c r="AF2" s="229"/>
      <c r="AG2" s="229"/>
      <c r="AH2" s="229"/>
      <c r="AI2" s="227" t="s">
        <v>311</v>
      </c>
      <c r="AJ2" s="227"/>
      <c r="AK2" s="775"/>
      <c r="AL2" s="775"/>
      <c r="AM2" s="775"/>
      <c r="AN2" s="775"/>
    </row>
    <row r="3" spans="1:40" ht="18" customHeight="1">
      <c r="A3" s="230"/>
      <c r="B3" s="230"/>
      <c r="C3" s="230"/>
      <c r="D3" s="230"/>
      <c r="E3" s="230"/>
      <c r="F3" s="230"/>
      <c r="G3" s="230"/>
      <c r="H3" s="230"/>
      <c r="I3" s="230"/>
      <c r="J3" s="230"/>
      <c r="K3" s="230"/>
      <c r="L3" s="230"/>
      <c r="M3" s="230"/>
      <c r="N3" s="230"/>
      <c r="O3" s="230"/>
      <c r="P3" s="230"/>
      <c r="Q3" s="230"/>
      <c r="R3" s="230"/>
      <c r="S3" s="230"/>
      <c r="T3" s="230"/>
      <c r="U3" s="230"/>
      <c r="V3" s="230"/>
      <c r="W3" s="230"/>
      <c r="Y3" s="231"/>
      <c r="Z3" s="231"/>
      <c r="AA3" s="231"/>
      <c r="AB3" s="225"/>
      <c r="AC3" s="231"/>
      <c r="AD3" s="231"/>
      <c r="AE3" s="231"/>
      <c r="AF3" s="231"/>
      <c r="AG3" s="231"/>
      <c r="AH3" s="231"/>
      <c r="AI3" s="232" t="s">
        <v>312</v>
      </c>
      <c r="AJ3" s="227"/>
      <c r="AK3" s="776" t="s">
        <v>313</v>
      </c>
      <c r="AL3" s="776"/>
      <c r="AM3" s="776"/>
      <c r="AN3" s="776"/>
    </row>
    <row r="4" spans="1:40" ht="18" customHeight="1">
      <c r="A4" s="230"/>
      <c r="B4" s="230"/>
      <c r="C4" s="230"/>
      <c r="D4" s="230"/>
      <c r="E4" s="230"/>
      <c r="F4" s="230"/>
      <c r="G4" s="230"/>
      <c r="H4" s="230"/>
      <c r="I4" s="230"/>
      <c r="J4" s="230"/>
      <c r="K4" s="230"/>
      <c r="L4" s="230"/>
      <c r="M4" s="230"/>
      <c r="N4" s="230"/>
      <c r="O4" s="230"/>
      <c r="P4" s="230"/>
      <c r="Q4" s="230"/>
      <c r="R4" s="230"/>
      <c r="S4" s="230"/>
      <c r="T4" s="230"/>
      <c r="U4" s="230"/>
      <c r="V4" s="230"/>
      <c r="W4" s="230"/>
      <c r="Y4" s="231"/>
      <c r="Z4" s="231"/>
      <c r="AA4" s="231"/>
      <c r="AB4" s="225"/>
      <c r="AC4" s="231"/>
      <c r="AD4" s="231"/>
      <c r="AE4" s="231"/>
      <c r="AF4" s="231"/>
      <c r="AG4" s="231"/>
      <c r="AH4" s="231"/>
      <c r="AI4" s="232" t="s">
        <v>314</v>
      </c>
      <c r="AJ4" s="227"/>
      <c r="AK4" s="776"/>
      <c r="AL4" s="776"/>
      <c r="AM4" s="776"/>
      <c r="AN4" s="776"/>
    </row>
    <row r="5" spans="1:40" ht="18" customHeight="1">
      <c r="A5" s="230"/>
      <c r="B5" s="230"/>
      <c r="C5" s="230"/>
      <c r="D5" s="230"/>
      <c r="E5" s="230"/>
      <c r="F5" s="230"/>
      <c r="G5" s="230"/>
      <c r="H5" s="230"/>
      <c r="I5" s="230"/>
      <c r="J5" s="230"/>
      <c r="K5" s="230"/>
      <c r="L5" s="230"/>
      <c r="M5" s="230"/>
      <c r="N5" s="230"/>
      <c r="O5" s="230"/>
      <c r="P5" s="230"/>
      <c r="Q5" s="230"/>
      <c r="R5" s="230"/>
      <c r="S5" s="230"/>
      <c r="U5" s="230"/>
      <c r="V5" s="230"/>
      <c r="W5" s="230"/>
      <c r="Y5" s="231"/>
      <c r="Z5" s="231"/>
      <c r="AA5" s="231"/>
      <c r="AB5" s="225"/>
      <c r="AC5" s="231"/>
      <c r="AD5" s="231"/>
      <c r="AE5" s="231"/>
      <c r="AF5" s="231"/>
      <c r="AG5" s="232" t="s">
        <v>315</v>
      </c>
      <c r="AH5" s="777">
        <v>160</v>
      </c>
      <c r="AI5" s="777"/>
      <c r="AJ5" s="777"/>
      <c r="AK5" s="231" t="s">
        <v>316</v>
      </c>
      <c r="AL5" s="281"/>
      <c r="AM5" s="231" t="s">
        <v>317</v>
      </c>
      <c r="AN5" s="225"/>
    </row>
    <row r="6" spans="1:40" ht="9.9499999999999993" customHeight="1">
      <c r="A6" s="225"/>
      <c r="B6" s="233"/>
      <c r="C6" s="233"/>
      <c r="D6" s="233"/>
      <c r="E6" s="233"/>
      <c r="F6" s="233"/>
      <c r="G6" s="233"/>
      <c r="H6" s="233"/>
      <c r="I6" s="233"/>
      <c r="J6" s="233"/>
      <c r="K6" s="233"/>
      <c r="L6" s="233"/>
      <c r="M6" s="233"/>
      <c r="N6" s="233"/>
      <c r="O6" s="233"/>
      <c r="P6" s="233"/>
      <c r="Q6" s="233"/>
      <c r="R6" s="233"/>
      <c r="S6" s="233"/>
      <c r="T6" s="233"/>
      <c r="U6" s="233"/>
      <c r="V6" s="233"/>
      <c r="W6" s="233"/>
      <c r="X6" s="229"/>
      <c r="Y6" s="229"/>
      <c r="Z6" s="229"/>
      <c r="AA6" s="229"/>
      <c r="AB6" s="229"/>
      <c r="AC6" s="229"/>
      <c r="AD6" s="229"/>
      <c r="AE6" s="229"/>
      <c r="AF6" s="229"/>
      <c r="AG6" s="229"/>
      <c r="AH6" s="229"/>
      <c r="AI6" s="229"/>
      <c r="AJ6" s="229"/>
      <c r="AK6" s="229"/>
      <c r="AL6" s="229"/>
      <c r="AM6" s="225"/>
      <c r="AN6" s="225"/>
    </row>
    <row r="7" spans="1:40" ht="15" customHeight="1">
      <c r="A7" s="778" t="s">
        <v>318</v>
      </c>
      <c r="B7" s="779" t="s">
        <v>319</v>
      </c>
      <c r="C7" s="781" t="s">
        <v>320</v>
      </c>
      <c r="D7" s="784" t="s">
        <v>321</v>
      </c>
      <c r="E7" s="785" t="s">
        <v>322</v>
      </c>
      <c r="F7" s="786" t="s">
        <v>323</v>
      </c>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7" t="s">
        <v>324</v>
      </c>
      <c r="AL7" s="791" t="s">
        <v>325</v>
      </c>
      <c r="AM7" s="792" t="s">
        <v>326</v>
      </c>
      <c r="AN7" s="792"/>
    </row>
    <row r="8" spans="1:40" ht="15" customHeight="1">
      <c r="A8" s="778"/>
      <c r="B8" s="780"/>
      <c r="C8" s="782"/>
      <c r="D8" s="784"/>
      <c r="E8" s="785"/>
      <c r="F8" s="784" t="s">
        <v>327</v>
      </c>
      <c r="G8" s="784"/>
      <c r="H8" s="784"/>
      <c r="I8" s="784"/>
      <c r="J8" s="784"/>
      <c r="K8" s="784"/>
      <c r="L8" s="784"/>
      <c r="M8" s="784" t="s">
        <v>328</v>
      </c>
      <c r="N8" s="784"/>
      <c r="O8" s="784"/>
      <c r="P8" s="784"/>
      <c r="Q8" s="784"/>
      <c r="R8" s="784"/>
      <c r="S8" s="784"/>
      <c r="T8" s="784" t="s">
        <v>329</v>
      </c>
      <c r="U8" s="784"/>
      <c r="V8" s="784"/>
      <c r="W8" s="784"/>
      <c r="X8" s="784"/>
      <c r="Y8" s="784"/>
      <c r="Z8" s="784"/>
      <c r="AA8" s="784" t="s">
        <v>330</v>
      </c>
      <c r="AB8" s="784"/>
      <c r="AC8" s="784"/>
      <c r="AD8" s="784"/>
      <c r="AE8" s="784"/>
      <c r="AF8" s="784"/>
      <c r="AG8" s="784"/>
      <c r="AH8" s="784" t="s">
        <v>331</v>
      </c>
      <c r="AI8" s="784"/>
      <c r="AJ8" s="784"/>
      <c r="AK8" s="787"/>
      <c r="AL8" s="791"/>
      <c r="AM8" s="792"/>
      <c r="AN8" s="792"/>
    </row>
    <row r="9" spans="1:40" ht="15" customHeight="1">
      <c r="A9" s="778"/>
      <c r="B9" s="788" t="s">
        <v>332</v>
      </c>
      <c r="C9" s="782"/>
      <c r="D9" s="784"/>
      <c r="E9" s="785"/>
      <c r="F9" s="234">
        <f>DATE($M$2,$S$2,1)</f>
        <v>45413</v>
      </c>
      <c r="G9" s="234">
        <f>DATE($M$2,$S$2,2)</f>
        <v>45414</v>
      </c>
      <c r="H9" s="234">
        <f>DATE($M$2,$S$2,3)</f>
        <v>45415</v>
      </c>
      <c r="I9" s="234">
        <f>DATE($M$2,$S$2,4)</f>
        <v>45416</v>
      </c>
      <c r="J9" s="234">
        <f>DATE($M$2,$S$2,5)</f>
        <v>45417</v>
      </c>
      <c r="K9" s="234">
        <f>DATE($M$2,$S$2,6)</f>
        <v>45418</v>
      </c>
      <c r="L9" s="234">
        <f>DATE($M$2,$S$2,7)</f>
        <v>45419</v>
      </c>
      <c r="M9" s="234">
        <f>DATE($M$2,$S$2,8)</f>
        <v>45420</v>
      </c>
      <c r="N9" s="234">
        <f>DATE($M$2,$S$2,9)</f>
        <v>45421</v>
      </c>
      <c r="O9" s="234">
        <f>DATE($M$2,$S$2,10)</f>
        <v>45422</v>
      </c>
      <c r="P9" s="234">
        <f>DATE($M$2,$S$2,11)</f>
        <v>45423</v>
      </c>
      <c r="Q9" s="234">
        <f>DATE($M$2,$S$2,12)</f>
        <v>45424</v>
      </c>
      <c r="R9" s="234">
        <f>DATE($M$2,$S$2,13)</f>
        <v>45425</v>
      </c>
      <c r="S9" s="234">
        <f>DATE($M$2,$S$2,14)</f>
        <v>45426</v>
      </c>
      <c r="T9" s="234">
        <f>DATE($M$2,$S$2,15)</f>
        <v>45427</v>
      </c>
      <c r="U9" s="234">
        <f>DATE($M$2,$S$2,16)</f>
        <v>45428</v>
      </c>
      <c r="V9" s="234">
        <f>DATE($M$2,$S$2,17)</f>
        <v>45429</v>
      </c>
      <c r="W9" s="234">
        <f>DATE($M$2,$S$2,18)</f>
        <v>45430</v>
      </c>
      <c r="X9" s="234">
        <f>DATE($M$2,$S$2,19)</f>
        <v>45431</v>
      </c>
      <c r="Y9" s="234">
        <f>DATE($M$2,$S$2,20)</f>
        <v>45432</v>
      </c>
      <c r="Z9" s="234">
        <f>DATE($M$2,$S$2,21)</f>
        <v>45433</v>
      </c>
      <c r="AA9" s="234">
        <f>DATE($M$2,$S$2,22)</f>
        <v>45434</v>
      </c>
      <c r="AB9" s="234">
        <f>DATE($M$2,$S$2,23)</f>
        <v>45435</v>
      </c>
      <c r="AC9" s="234">
        <f>DATE($M$2,$S$2,24)</f>
        <v>45436</v>
      </c>
      <c r="AD9" s="234">
        <f>DATE($M$2,$S$2,25)</f>
        <v>45437</v>
      </c>
      <c r="AE9" s="234">
        <f>DATE($M$2,$S$2,26)</f>
        <v>45438</v>
      </c>
      <c r="AF9" s="234">
        <f>DATE($M$2,$S$2,27)</f>
        <v>45439</v>
      </c>
      <c r="AG9" s="234">
        <f>DATE($M$2,$S$2,28)</f>
        <v>45440</v>
      </c>
      <c r="AH9" s="234">
        <f>IF(DAY(EOMONTH(F9,0))&lt;29,"",DATE($M$2,$S$2,29))</f>
        <v>45441</v>
      </c>
      <c r="AI9" s="234">
        <f>IF(DAY(EOMONTH(F9,0))&lt;30,"",DATE($M$2,$S$2,30))</f>
        <v>45442</v>
      </c>
      <c r="AJ9" s="234">
        <f>IF(DAY(EOMONTH(F9,0))&lt;31,"",DATE($M$2,$S$2,31))</f>
        <v>45443</v>
      </c>
      <c r="AK9" s="787"/>
      <c r="AL9" s="791"/>
      <c r="AM9" s="792"/>
      <c r="AN9" s="792"/>
    </row>
    <row r="10" spans="1:40" ht="15" customHeight="1">
      <c r="A10" s="778"/>
      <c r="B10" s="789"/>
      <c r="C10" s="783"/>
      <c r="D10" s="784"/>
      <c r="E10" s="785"/>
      <c r="F10" s="235">
        <f>DATE($M$2,$S$2,1)</f>
        <v>45413</v>
      </c>
      <c r="G10" s="235">
        <f>DATE($M$2,$S$2,2)</f>
        <v>45414</v>
      </c>
      <c r="H10" s="235">
        <f>DATE($M$2,$S$2,3)</f>
        <v>45415</v>
      </c>
      <c r="I10" s="235">
        <f>DATE($M$2,$S$2,4)</f>
        <v>45416</v>
      </c>
      <c r="J10" s="235">
        <f>DATE($M$2,$S$2,5)</f>
        <v>45417</v>
      </c>
      <c r="K10" s="235">
        <f>DATE($M$2,$S$2,6)</f>
        <v>45418</v>
      </c>
      <c r="L10" s="235">
        <f>DATE($M$2,$S$2,7)</f>
        <v>45419</v>
      </c>
      <c r="M10" s="235">
        <f>DATE($M$2,$S$2,8)</f>
        <v>45420</v>
      </c>
      <c r="N10" s="235">
        <f>DATE($M$2,$S$2,9)</f>
        <v>45421</v>
      </c>
      <c r="O10" s="235">
        <f>DATE($M$2,$S$2,10)</f>
        <v>45422</v>
      </c>
      <c r="P10" s="235">
        <f>DATE($M$2,$S$2,11)</f>
        <v>45423</v>
      </c>
      <c r="Q10" s="235">
        <f>DATE($M$2,$S$2,12)</f>
        <v>45424</v>
      </c>
      <c r="R10" s="235">
        <f>DATE($M$2,$S$2,13)</f>
        <v>45425</v>
      </c>
      <c r="S10" s="235">
        <f>DATE($M$2,$S$2,14)</f>
        <v>45426</v>
      </c>
      <c r="T10" s="235">
        <f>DATE($M$2,$S$2,15)</f>
        <v>45427</v>
      </c>
      <c r="U10" s="235">
        <f>DATE($M$2,$S$2,16)</f>
        <v>45428</v>
      </c>
      <c r="V10" s="235">
        <f>DATE($M$2,$S$2,17)</f>
        <v>45429</v>
      </c>
      <c r="W10" s="235">
        <f>DATE($M$2,$S$2,18)</f>
        <v>45430</v>
      </c>
      <c r="X10" s="235">
        <f>DATE($M$2,$S$2,19)</f>
        <v>45431</v>
      </c>
      <c r="Y10" s="235">
        <f>DATE($M$2,$S$2,20)</f>
        <v>45432</v>
      </c>
      <c r="Z10" s="235">
        <f>DATE($M$2,$S$2,21)</f>
        <v>45433</v>
      </c>
      <c r="AA10" s="235">
        <f>DATE($M$2,$S$2,22)</f>
        <v>45434</v>
      </c>
      <c r="AB10" s="235">
        <f>DATE($M$2,$S$2,23)</f>
        <v>45435</v>
      </c>
      <c r="AC10" s="235">
        <f>DATE($M$2,$S$2,24)</f>
        <v>45436</v>
      </c>
      <c r="AD10" s="235">
        <f>DATE($M$2,$S$2,25)</f>
        <v>45437</v>
      </c>
      <c r="AE10" s="235">
        <f>DATE($M$2,$S$2,26)</f>
        <v>45438</v>
      </c>
      <c r="AF10" s="235">
        <f>DATE($M$2,$S$2,27)</f>
        <v>45439</v>
      </c>
      <c r="AG10" s="235">
        <f>DATE($M$2,$S$2,28)</f>
        <v>45440</v>
      </c>
      <c r="AH10" s="235">
        <f>IF(DAY(EOMONTH(F10,0))&lt;29,"",DATE($M$2,$S$2,29))</f>
        <v>45441</v>
      </c>
      <c r="AI10" s="235">
        <f>IF(DAY(EOMONTH(F10,0))&lt;30,"",DATE($M$2,$S$2,30))</f>
        <v>45442</v>
      </c>
      <c r="AJ10" s="235">
        <f>IF(DAY(EOMONTH(F10,0))&lt;31,"",DATE($M$2,$S$2,31))</f>
        <v>45443</v>
      </c>
      <c r="AK10" s="787"/>
      <c r="AL10" s="791"/>
      <c r="AM10" s="792"/>
      <c r="AN10" s="792"/>
    </row>
    <row r="11" spans="1:40" ht="18" customHeight="1">
      <c r="A11" s="280">
        <v>1</v>
      </c>
      <c r="B11" s="236" t="s">
        <v>333</v>
      </c>
      <c r="C11" s="279"/>
      <c r="D11" s="237"/>
      <c r="E11" s="23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39">
        <f>+SUM(F11:AJ11)</f>
        <v>0</v>
      </c>
      <c r="AL11" s="240">
        <f>IF($AK$3="４週",AK11/4,AK11/(DAY(EOMONTH($F$9,0))/7))</f>
        <v>0</v>
      </c>
      <c r="AM11" s="790"/>
      <c r="AN11" s="790"/>
    </row>
    <row r="12" spans="1:40" ht="18" customHeight="1">
      <c r="A12" s="280">
        <v>2</v>
      </c>
      <c r="B12" s="236"/>
      <c r="C12" s="279"/>
      <c r="D12" s="237"/>
      <c r="E12" s="23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39">
        <f t="shared" ref="AK12:AK31" si="0">+SUM(F12:AJ12)</f>
        <v>0</v>
      </c>
      <c r="AL12" s="240">
        <f t="shared" ref="AL12:AL30" si="1">IF($AK$3="４週",AK12/4,AK12/(DAY(EOMONTH($F$9,0))/7))</f>
        <v>0</v>
      </c>
      <c r="AM12" s="790"/>
      <c r="AN12" s="790"/>
    </row>
    <row r="13" spans="1:40" ht="16.5" customHeight="1">
      <c r="A13" s="280">
        <v>3</v>
      </c>
      <c r="B13" s="236"/>
      <c r="C13" s="279"/>
      <c r="D13" s="237"/>
      <c r="E13" s="23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39">
        <f t="shared" si="0"/>
        <v>0</v>
      </c>
      <c r="AL13" s="240">
        <f t="shared" si="1"/>
        <v>0</v>
      </c>
      <c r="AM13" s="790"/>
      <c r="AN13" s="790"/>
    </row>
    <row r="14" spans="1:40" ht="18" customHeight="1">
      <c r="A14" s="280">
        <v>4</v>
      </c>
      <c r="B14" s="236"/>
      <c r="C14" s="279"/>
      <c r="D14" s="237"/>
      <c r="E14" s="23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39">
        <f t="shared" si="0"/>
        <v>0</v>
      </c>
      <c r="AL14" s="240">
        <f t="shared" si="1"/>
        <v>0</v>
      </c>
      <c r="AM14" s="790"/>
      <c r="AN14" s="790"/>
    </row>
    <row r="15" spans="1:40" ht="18" customHeight="1">
      <c r="A15" s="280">
        <v>5</v>
      </c>
      <c r="B15" s="236"/>
      <c r="C15" s="279"/>
      <c r="D15" s="237"/>
      <c r="E15" s="23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39">
        <f t="shared" si="0"/>
        <v>0</v>
      </c>
      <c r="AL15" s="240">
        <f t="shared" si="1"/>
        <v>0</v>
      </c>
      <c r="AM15" s="790"/>
      <c r="AN15" s="790"/>
    </row>
    <row r="16" spans="1:40" ht="18" customHeight="1">
      <c r="A16" s="280">
        <v>6</v>
      </c>
      <c r="B16" s="236"/>
      <c r="C16" s="279"/>
      <c r="D16" s="237"/>
      <c r="E16" s="23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39">
        <f t="shared" si="0"/>
        <v>0</v>
      </c>
      <c r="AL16" s="240">
        <f t="shared" si="1"/>
        <v>0</v>
      </c>
      <c r="AM16" s="790"/>
      <c r="AN16" s="790"/>
    </row>
    <row r="17" spans="1:40" ht="18" customHeight="1">
      <c r="A17" s="280">
        <v>7</v>
      </c>
      <c r="B17" s="236"/>
      <c r="C17" s="279"/>
      <c r="D17" s="237"/>
      <c r="E17" s="23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39">
        <f t="shared" si="0"/>
        <v>0</v>
      </c>
      <c r="AL17" s="240">
        <f t="shared" si="1"/>
        <v>0</v>
      </c>
      <c r="AM17" s="790"/>
      <c r="AN17" s="790"/>
    </row>
    <row r="18" spans="1:40" ht="18" customHeight="1">
      <c r="A18" s="280">
        <v>8</v>
      </c>
      <c r="B18" s="236"/>
      <c r="C18" s="279"/>
      <c r="D18" s="237"/>
      <c r="E18" s="23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39">
        <f t="shared" si="0"/>
        <v>0</v>
      </c>
      <c r="AL18" s="240">
        <f t="shared" si="1"/>
        <v>0</v>
      </c>
      <c r="AM18" s="790"/>
      <c r="AN18" s="790"/>
    </row>
    <row r="19" spans="1:40" ht="18" customHeight="1">
      <c r="A19" s="280">
        <v>9</v>
      </c>
      <c r="B19" s="236"/>
      <c r="C19" s="279"/>
      <c r="D19" s="237"/>
      <c r="E19" s="23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39">
        <f t="shared" si="0"/>
        <v>0</v>
      </c>
      <c r="AL19" s="240">
        <f t="shared" si="1"/>
        <v>0</v>
      </c>
      <c r="AM19" s="790"/>
      <c r="AN19" s="790"/>
    </row>
    <row r="20" spans="1:40" ht="18" customHeight="1">
      <c r="A20" s="280">
        <v>10</v>
      </c>
      <c r="B20" s="236"/>
      <c r="C20" s="279"/>
      <c r="D20" s="237"/>
      <c r="E20" s="23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39">
        <f t="shared" si="0"/>
        <v>0</v>
      </c>
      <c r="AL20" s="240">
        <f t="shared" si="1"/>
        <v>0</v>
      </c>
      <c r="AM20" s="790"/>
      <c r="AN20" s="790"/>
    </row>
    <row r="21" spans="1:40" ht="18" customHeight="1">
      <c r="A21" s="280">
        <v>11</v>
      </c>
      <c r="B21" s="236"/>
      <c r="C21" s="279"/>
      <c r="D21" s="237"/>
      <c r="E21" s="23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39">
        <f t="shared" si="0"/>
        <v>0</v>
      </c>
      <c r="AL21" s="240">
        <f t="shared" si="1"/>
        <v>0</v>
      </c>
      <c r="AM21" s="790"/>
      <c r="AN21" s="790"/>
    </row>
    <row r="22" spans="1:40" ht="18" customHeight="1">
      <c r="A22" s="280">
        <v>12</v>
      </c>
      <c r="B22" s="236"/>
      <c r="C22" s="279"/>
      <c r="D22" s="237"/>
      <c r="E22" s="23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39">
        <f t="shared" si="0"/>
        <v>0</v>
      </c>
      <c r="AL22" s="240">
        <f t="shared" si="1"/>
        <v>0</v>
      </c>
      <c r="AM22" s="790"/>
      <c r="AN22" s="790"/>
    </row>
    <row r="23" spans="1:40" ht="18" customHeight="1">
      <c r="A23" s="280">
        <v>13</v>
      </c>
      <c r="B23" s="236"/>
      <c r="C23" s="279"/>
      <c r="D23" s="237"/>
      <c r="E23" s="23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39">
        <f t="shared" si="0"/>
        <v>0</v>
      </c>
      <c r="AL23" s="240">
        <f t="shared" si="1"/>
        <v>0</v>
      </c>
      <c r="AM23" s="790"/>
      <c r="AN23" s="790"/>
    </row>
    <row r="24" spans="1:40" ht="18" customHeight="1">
      <c r="A24" s="280">
        <v>14</v>
      </c>
      <c r="B24" s="236"/>
      <c r="C24" s="279"/>
      <c r="D24" s="237"/>
      <c r="E24" s="23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39">
        <f t="shared" si="0"/>
        <v>0</v>
      </c>
      <c r="AL24" s="240">
        <f t="shared" si="1"/>
        <v>0</v>
      </c>
      <c r="AM24" s="790"/>
      <c r="AN24" s="790"/>
    </row>
    <row r="25" spans="1:40" ht="18" customHeight="1">
      <c r="A25" s="280">
        <v>15</v>
      </c>
      <c r="B25" s="236"/>
      <c r="C25" s="279"/>
      <c r="D25" s="237"/>
      <c r="E25" s="23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39">
        <f t="shared" si="0"/>
        <v>0</v>
      </c>
      <c r="AL25" s="240">
        <f t="shared" si="1"/>
        <v>0</v>
      </c>
      <c r="AM25" s="790"/>
      <c r="AN25" s="790"/>
    </row>
    <row r="26" spans="1:40" ht="18" customHeight="1">
      <c r="A26" s="280">
        <v>16</v>
      </c>
      <c r="B26" s="236"/>
      <c r="C26" s="279"/>
      <c r="D26" s="237"/>
      <c r="E26" s="23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39">
        <f t="shared" si="0"/>
        <v>0</v>
      </c>
      <c r="AL26" s="240">
        <f t="shared" si="1"/>
        <v>0</v>
      </c>
      <c r="AM26" s="790"/>
      <c r="AN26" s="790"/>
    </row>
    <row r="27" spans="1:40" ht="18" customHeight="1">
      <c r="A27" s="280">
        <v>17</v>
      </c>
      <c r="B27" s="236"/>
      <c r="C27" s="279"/>
      <c r="D27" s="237"/>
      <c r="E27" s="23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39">
        <f t="shared" si="0"/>
        <v>0</v>
      </c>
      <c r="AL27" s="240">
        <f t="shared" si="1"/>
        <v>0</v>
      </c>
      <c r="AM27" s="790"/>
      <c r="AN27" s="790"/>
    </row>
    <row r="28" spans="1:40" ht="18" customHeight="1">
      <c r="A28" s="280">
        <v>18</v>
      </c>
      <c r="B28" s="236"/>
      <c r="C28" s="279"/>
      <c r="D28" s="237"/>
      <c r="E28" s="23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39">
        <f t="shared" si="0"/>
        <v>0</v>
      </c>
      <c r="AL28" s="240">
        <f t="shared" si="1"/>
        <v>0</v>
      </c>
      <c r="AM28" s="790"/>
      <c r="AN28" s="790"/>
    </row>
    <row r="29" spans="1:40" ht="18" customHeight="1">
      <c r="A29" s="280">
        <v>19</v>
      </c>
      <c r="B29" s="236"/>
      <c r="C29" s="279"/>
      <c r="D29" s="237"/>
      <c r="E29" s="23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39">
        <f t="shared" si="0"/>
        <v>0</v>
      </c>
      <c r="AL29" s="240">
        <f t="shared" si="1"/>
        <v>0</v>
      </c>
      <c r="AM29" s="790"/>
      <c r="AN29" s="790"/>
    </row>
    <row r="30" spans="1:40" ht="18" customHeight="1">
      <c r="A30" s="280">
        <v>20</v>
      </c>
      <c r="B30" s="236"/>
      <c r="C30" s="279"/>
      <c r="D30" s="237"/>
      <c r="E30" s="23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39">
        <f t="shared" si="0"/>
        <v>0</v>
      </c>
      <c r="AL30" s="240">
        <f t="shared" si="1"/>
        <v>0</v>
      </c>
      <c r="AM30" s="790"/>
      <c r="AN30" s="790"/>
    </row>
    <row r="31" spans="1:40" ht="18" customHeight="1">
      <c r="A31" s="785" t="s">
        <v>338</v>
      </c>
      <c r="B31" s="793"/>
      <c r="C31" s="793"/>
      <c r="D31" s="793"/>
      <c r="E31" s="793"/>
      <c r="F31" s="277">
        <f>+SUM(F11:F30)</f>
        <v>0</v>
      </c>
      <c r="G31" s="277">
        <f t="shared" ref="G31:AJ31" si="2">+SUM(G11:G30)</f>
        <v>0</v>
      </c>
      <c r="H31" s="277">
        <f t="shared" si="2"/>
        <v>0</v>
      </c>
      <c r="I31" s="277">
        <f t="shared" si="2"/>
        <v>0</v>
      </c>
      <c r="J31" s="277">
        <f t="shared" si="2"/>
        <v>0</v>
      </c>
      <c r="K31" s="277">
        <f t="shared" si="2"/>
        <v>0</v>
      </c>
      <c r="L31" s="277">
        <f t="shared" si="2"/>
        <v>0</v>
      </c>
      <c r="M31" s="277">
        <f t="shared" si="2"/>
        <v>0</v>
      </c>
      <c r="N31" s="277">
        <f t="shared" si="2"/>
        <v>0</v>
      </c>
      <c r="O31" s="277">
        <f t="shared" si="2"/>
        <v>0</v>
      </c>
      <c r="P31" s="277">
        <f t="shared" si="2"/>
        <v>0</v>
      </c>
      <c r="Q31" s="277">
        <f t="shared" si="2"/>
        <v>0</v>
      </c>
      <c r="R31" s="277">
        <f t="shared" si="2"/>
        <v>0</v>
      </c>
      <c r="S31" s="277">
        <f t="shared" si="2"/>
        <v>0</v>
      </c>
      <c r="T31" s="277">
        <f t="shared" si="2"/>
        <v>0</v>
      </c>
      <c r="U31" s="277">
        <f t="shared" si="2"/>
        <v>0</v>
      </c>
      <c r="V31" s="277">
        <f t="shared" si="2"/>
        <v>0</v>
      </c>
      <c r="W31" s="277">
        <f t="shared" si="2"/>
        <v>0</v>
      </c>
      <c r="X31" s="277">
        <f t="shared" si="2"/>
        <v>0</v>
      </c>
      <c r="Y31" s="277">
        <f t="shared" si="2"/>
        <v>0</v>
      </c>
      <c r="Z31" s="277">
        <f t="shared" si="2"/>
        <v>0</v>
      </c>
      <c r="AA31" s="277">
        <f t="shared" si="2"/>
        <v>0</v>
      </c>
      <c r="AB31" s="277">
        <f t="shared" si="2"/>
        <v>0</v>
      </c>
      <c r="AC31" s="277">
        <f t="shared" si="2"/>
        <v>0</v>
      </c>
      <c r="AD31" s="277">
        <f t="shared" si="2"/>
        <v>0</v>
      </c>
      <c r="AE31" s="277">
        <f t="shared" si="2"/>
        <v>0</v>
      </c>
      <c r="AF31" s="277">
        <f t="shared" si="2"/>
        <v>0</v>
      </c>
      <c r="AG31" s="277">
        <f t="shared" si="2"/>
        <v>0</v>
      </c>
      <c r="AH31" s="277">
        <f t="shared" si="2"/>
        <v>0</v>
      </c>
      <c r="AI31" s="277">
        <f t="shared" si="2"/>
        <v>0</v>
      </c>
      <c r="AJ31" s="277">
        <f t="shared" si="2"/>
        <v>0</v>
      </c>
      <c r="AK31" s="239">
        <f t="shared" si="0"/>
        <v>0</v>
      </c>
      <c r="AL31" s="240">
        <f>IF($AK$3="４週",AK31/4,AK31/(DAY(EOMONTH($F$9,0))/7))</f>
        <v>0</v>
      </c>
      <c r="AM31" s="778"/>
      <c r="AN31" s="778"/>
    </row>
    <row r="32" spans="1:40" ht="18" customHeight="1">
      <c r="A32" s="793" t="s">
        <v>339</v>
      </c>
      <c r="B32" s="793"/>
      <c r="C32" s="793"/>
      <c r="D32" s="793"/>
      <c r="E32" s="794"/>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77"/>
      <c r="AL32" s="242"/>
      <c r="AM32" s="778"/>
      <c r="AN32" s="778"/>
    </row>
    <row r="33" spans="1:39" ht="15" customHeight="1">
      <c r="A33" s="233"/>
      <c r="B33" s="233"/>
      <c r="C33" s="233"/>
      <c r="D33" s="233"/>
      <c r="E33" s="23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33"/>
      <c r="AL33" s="233"/>
      <c r="AM33" s="225"/>
    </row>
    <row r="34" spans="1:39" ht="15" customHeight="1">
      <c r="A34" s="233"/>
      <c r="B34" s="233"/>
      <c r="C34" s="233"/>
      <c r="D34" s="233"/>
      <c r="E34" s="23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33"/>
      <c r="AL34" s="233"/>
      <c r="AM34" s="225"/>
    </row>
    <row r="35" spans="1:39" ht="15" customHeight="1">
      <c r="A35" s="233"/>
      <c r="B35" s="233"/>
      <c r="C35" s="233"/>
      <c r="D35" s="233"/>
      <c r="E35" s="23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33"/>
      <c r="AL35" s="233"/>
      <c r="AM35" s="225"/>
    </row>
    <row r="36" spans="1:39" ht="15" customHeight="1">
      <c r="A36" s="243" t="s">
        <v>340</v>
      </c>
      <c r="B36" s="246"/>
      <c r="C36" s="247"/>
      <c r="D36" s="247"/>
      <c r="E36" s="247"/>
      <c r="F36" s="248"/>
      <c r="G36" s="247"/>
      <c r="H36" s="245"/>
      <c r="I36" s="245"/>
      <c r="J36" s="245"/>
      <c r="K36" s="245"/>
      <c r="L36" s="245"/>
      <c r="M36" s="245"/>
      <c r="N36" s="245"/>
      <c r="O36" s="245"/>
      <c r="P36" s="245"/>
      <c r="Q36" s="245"/>
      <c r="R36" s="245">
        <v>6</v>
      </c>
      <c r="S36" s="245"/>
      <c r="T36" s="245"/>
      <c r="U36" s="245"/>
      <c r="V36" s="245"/>
      <c r="W36" s="245"/>
      <c r="X36" s="245">
        <v>7</v>
      </c>
      <c r="Y36" s="245"/>
      <c r="Z36" s="245"/>
      <c r="AA36" s="245"/>
      <c r="AB36" s="245"/>
      <c r="AC36" s="245"/>
      <c r="AD36" s="245">
        <v>8</v>
      </c>
      <c r="AE36" s="245"/>
      <c r="AF36" s="245"/>
      <c r="AG36" s="249"/>
      <c r="AH36" s="249"/>
      <c r="AI36" s="249"/>
      <c r="AJ36" s="249">
        <v>9</v>
      </c>
      <c r="AK36" s="250"/>
      <c r="AL36" s="250"/>
      <c r="AM36" s="225"/>
    </row>
    <row r="37" spans="1:39" s="243" customFormat="1" ht="15" customHeight="1">
      <c r="A37" s="243" t="s">
        <v>341</v>
      </c>
      <c r="B37" s="244"/>
      <c r="C37" s="244"/>
      <c r="D37" s="244"/>
      <c r="E37" s="244"/>
      <c r="F37" s="244"/>
      <c r="G37" s="24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row>
    <row r="38" spans="1:39" s="243" customFormat="1" ht="15" customHeight="1">
      <c r="A38" s="243" t="s">
        <v>342</v>
      </c>
      <c r="B38" s="244"/>
      <c r="C38" s="244"/>
      <c r="D38" s="244"/>
      <c r="E38" s="244"/>
      <c r="F38" s="244"/>
      <c r="G38" s="24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row>
    <row r="39" spans="1:39" s="243" customFormat="1" ht="15" customHeight="1">
      <c r="A39" s="243" t="s">
        <v>343</v>
      </c>
      <c r="B39" s="244"/>
      <c r="C39" s="244"/>
      <c r="D39" s="244"/>
      <c r="E39" s="244"/>
      <c r="F39" s="244"/>
      <c r="G39" s="24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row>
    <row r="40" spans="1:39" s="243" customFormat="1" ht="15" customHeight="1">
      <c r="A40" s="243" t="s">
        <v>344</v>
      </c>
      <c r="B40" s="244"/>
      <c r="C40" s="244"/>
      <c r="D40" s="244"/>
      <c r="E40" s="244"/>
      <c r="F40" s="244"/>
      <c r="G40" s="24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row>
    <row r="41" spans="1:39" ht="15" customHeight="1">
      <c r="A41" s="243" t="s">
        <v>345</v>
      </c>
      <c r="B41" s="251"/>
      <c r="C41" s="243"/>
      <c r="D41" s="243"/>
      <c r="E41" s="243"/>
      <c r="F41" s="243"/>
      <c r="G41" s="243"/>
    </row>
    <row r="42" spans="1:39" ht="15" customHeight="1">
      <c r="A42" s="243" t="s">
        <v>346</v>
      </c>
      <c r="B42" s="251"/>
      <c r="C42" s="243"/>
      <c r="D42" s="243"/>
      <c r="E42" s="243"/>
      <c r="F42" s="243"/>
      <c r="G42" s="243"/>
    </row>
    <row r="43" spans="1:39" ht="15" customHeight="1">
      <c r="A43" s="243"/>
      <c r="B43" s="276" t="s">
        <v>347</v>
      </c>
      <c r="C43" s="784" t="s">
        <v>348</v>
      </c>
      <c r="D43" s="784"/>
      <c r="E43" s="784"/>
      <c r="F43" s="243"/>
      <c r="G43" s="243"/>
    </row>
    <row r="44" spans="1:39" ht="15" customHeight="1">
      <c r="A44" s="243"/>
      <c r="B44" s="252" t="s">
        <v>334</v>
      </c>
      <c r="C44" s="795" t="s">
        <v>349</v>
      </c>
      <c r="D44" s="795"/>
      <c r="E44" s="795"/>
      <c r="F44" s="243"/>
      <c r="G44" s="243"/>
    </row>
    <row r="45" spans="1:39" ht="15" customHeight="1">
      <c r="A45" s="243"/>
      <c r="B45" s="252" t="s">
        <v>335</v>
      </c>
      <c r="C45" s="795" t="s">
        <v>350</v>
      </c>
      <c r="D45" s="795"/>
      <c r="E45" s="795"/>
      <c r="F45" s="243"/>
      <c r="G45" s="243"/>
    </row>
    <row r="46" spans="1:39" ht="15" customHeight="1">
      <c r="A46" s="243"/>
      <c r="B46" s="252" t="s">
        <v>336</v>
      </c>
      <c r="C46" s="795" t="s">
        <v>351</v>
      </c>
      <c r="D46" s="795"/>
      <c r="E46" s="795"/>
      <c r="F46" s="243"/>
      <c r="G46" s="243"/>
    </row>
    <row r="47" spans="1:39" ht="15" customHeight="1">
      <c r="A47" s="243"/>
      <c r="B47" s="252" t="s">
        <v>337</v>
      </c>
      <c r="C47" s="795" t="s">
        <v>352</v>
      </c>
      <c r="D47" s="795"/>
      <c r="E47" s="795"/>
      <c r="F47" s="243"/>
      <c r="G47" s="243"/>
    </row>
    <row r="48" spans="1:39" ht="15" customHeight="1">
      <c r="A48" s="243"/>
      <c r="B48" s="243" t="s">
        <v>353</v>
      </c>
      <c r="C48" s="243"/>
      <c r="D48" s="243"/>
      <c r="E48" s="243"/>
      <c r="F48" s="243"/>
      <c r="G48" s="243"/>
    </row>
    <row r="49" spans="1:7" ht="15" customHeight="1">
      <c r="A49" s="243"/>
      <c r="B49" s="243" t="s">
        <v>354</v>
      </c>
      <c r="C49" s="243"/>
      <c r="D49" s="243"/>
      <c r="E49" s="243"/>
      <c r="F49" s="243"/>
      <c r="G49" s="243"/>
    </row>
    <row r="50" spans="1:7" ht="15" customHeight="1">
      <c r="A50" s="243"/>
      <c r="B50" s="243" t="s">
        <v>355</v>
      </c>
      <c r="C50" s="243"/>
      <c r="D50" s="243"/>
      <c r="E50" s="243"/>
      <c r="F50" s="243"/>
      <c r="G50" s="243"/>
    </row>
    <row r="51" spans="1:7" ht="15" customHeight="1">
      <c r="A51" s="243" t="s">
        <v>356</v>
      </c>
      <c r="B51" s="251"/>
      <c r="C51" s="243"/>
      <c r="D51" s="243"/>
      <c r="E51" s="243"/>
      <c r="F51" s="243"/>
      <c r="G51" s="243"/>
    </row>
    <row r="52" spans="1:7" ht="15" customHeight="1">
      <c r="A52" s="243" t="s">
        <v>421</v>
      </c>
      <c r="B52" s="251"/>
      <c r="C52" s="243"/>
      <c r="D52" s="243"/>
      <c r="E52" s="243"/>
      <c r="F52" s="243"/>
      <c r="G52" s="243"/>
    </row>
    <row r="53" spans="1:7" ht="15" customHeight="1">
      <c r="A53" s="243" t="s">
        <v>357</v>
      </c>
      <c r="B53" s="251"/>
      <c r="C53" s="243"/>
      <c r="D53" s="243"/>
      <c r="E53" s="243"/>
      <c r="F53" s="243"/>
      <c r="G53" s="243"/>
    </row>
    <row r="54" spans="1:7" ht="15" customHeight="1">
      <c r="A54" s="243" t="s">
        <v>358</v>
      </c>
      <c r="B54" s="251"/>
      <c r="C54" s="243"/>
      <c r="D54" s="243"/>
      <c r="E54" s="243"/>
      <c r="F54" s="243"/>
      <c r="G54" s="243"/>
    </row>
    <row r="55" spans="1:7" ht="15" customHeight="1">
      <c r="A55" s="243" t="s">
        <v>359</v>
      </c>
      <c r="B55" s="251"/>
      <c r="C55" s="243"/>
      <c r="D55" s="243"/>
      <c r="E55" s="243"/>
      <c r="F55" s="243"/>
      <c r="G55" s="243"/>
    </row>
    <row r="56" spans="1:7" ht="15" customHeight="1">
      <c r="A56" s="243" t="s">
        <v>360</v>
      </c>
      <c r="B56" s="251"/>
      <c r="C56" s="243"/>
      <c r="D56" s="243"/>
      <c r="E56" s="243"/>
      <c r="F56" s="243"/>
      <c r="G56" s="243"/>
    </row>
    <row r="57" spans="1:7" ht="15" customHeight="1">
      <c r="A57" s="243"/>
      <c r="B57" s="243" t="s">
        <v>361</v>
      </c>
      <c r="C57" s="243"/>
      <c r="D57" s="243"/>
      <c r="E57" s="243"/>
      <c r="F57" s="243"/>
      <c r="G57" s="243"/>
    </row>
    <row r="58" spans="1:7" ht="15" customHeight="1">
      <c r="A58" s="243"/>
      <c r="B58" s="243" t="s">
        <v>362</v>
      </c>
      <c r="C58" s="243"/>
      <c r="D58" s="243"/>
      <c r="E58" s="243"/>
      <c r="F58" s="243"/>
      <c r="G58" s="243"/>
    </row>
    <row r="59" spans="1:7" ht="15" customHeight="1">
      <c r="A59" s="243" t="s">
        <v>363</v>
      </c>
      <c r="B59" s="251"/>
      <c r="C59" s="243"/>
      <c r="D59" s="243"/>
      <c r="E59" s="243"/>
      <c r="F59" s="243"/>
      <c r="G59" s="243"/>
    </row>
    <row r="60" spans="1:7" ht="15" customHeight="1">
      <c r="A60" s="243" t="s">
        <v>364</v>
      </c>
      <c r="B60" s="251"/>
      <c r="C60" s="243"/>
      <c r="D60" s="243"/>
      <c r="E60" s="243"/>
      <c r="F60" s="243"/>
      <c r="G60" s="243"/>
    </row>
    <row r="61" spans="1:7" ht="15" customHeight="1">
      <c r="A61" s="243" t="s">
        <v>365</v>
      </c>
      <c r="B61" s="251"/>
      <c r="C61" s="243"/>
      <c r="D61" s="243"/>
      <c r="E61" s="243"/>
      <c r="F61" s="243"/>
      <c r="G61" s="243"/>
    </row>
    <row r="62" spans="1:7" ht="15" customHeight="1">
      <c r="A62" s="243" t="s">
        <v>366</v>
      </c>
      <c r="B62" s="251"/>
      <c r="C62" s="243"/>
      <c r="D62" s="243"/>
      <c r="E62" s="243"/>
      <c r="F62" s="243"/>
      <c r="G62" s="243"/>
    </row>
    <row r="63" spans="1:7" ht="15" customHeight="1">
      <c r="A63" s="243" t="s">
        <v>367</v>
      </c>
      <c r="B63" s="251"/>
      <c r="C63" s="243"/>
      <c r="D63" s="243"/>
      <c r="E63" s="243"/>
      <c r="F63" s="243"/>
      <c r="G63" s="243"/>
    </row>
    <row r="64" spans="1:7" ht="15" customHeight="1">
      <c r="A64" s="243" t="s">
        <v>368</v>
      </c>
      <c r="B64" s="251"/>
      <c r="C64" s="243"/>
      <c r="D64" s="243"/>
      <c r="E64" s="243"/>
      <c r="F64" s="243"/>
      <c r="G64" s="243"/>
    </row>
    <row r="65" spans="1:7" ht="15" customHeight="1">
      <c r="A65" s="243" t="s">
        <v>369</v>
      </c>
      <c r="B65" s="251"/>
      <c r="C65" s="243"/>
      <c r="D65" s="243"/>
      <c r="E65" s="243"/>
      <c r="F65" s="243"/>
      <c r="G65" s="243"/>
    </row>
    <row r="66" spans="1:7" ht="15" customHeight="1">
      <c r="A66" s="243" t="s">
        <v>370</v>
      </c>
      <c r="B66" s="251"/>
      <c r="C66" s="243"/>
      <c r="D66" s="243"/>
      <c r="E66" s="243"/>
      <c r="F66" s="243"/>
      <c r="G66" s="2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3"/>
  <dataValidations count="3">
    <dataValidation type="list" allowBlank="1" showInputMessage="1" showErrorMessage="1" sqref="AK3:AN3" xr:uid="{AF34955F-18AC-4A48-8193-0A294CFEDE28}">
      <formula1>"４週,歴月"</formula1>
    </dataValidation>
    <dataValidation type="list" allowBlank="1" showInputMessage="1" showErrorMessage="1" sqref="AK4:AN4" xr:uid="{77E5643E-2BDE-4C9B-B25E-5D79E9246E52}">
      <formula1>"予定,実績"</formula1>
    </dataValidation>
    <dataValidation type="list" allowBlank="1" showInputMessage="1" showErrorMessage="1" sqref="C11:C30" xr:uid="{B7AC281A-8060-418B-AA60-55756655394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7B915-A968-43E8-AA6B-E27DB84C3034}">
  <dimension ref="A1:AN66"/>
  <sheetViews>
    <sheetView showGridLines="0" view="pageBreakPreview" zoomScaleNormal="100" zoomScaleSheetLayoutView="100" workbookViewId="0">
      <selection activeCell="B15" sqref="B15"/>
    </sheetView>
  </sheetViews>
  <sheetFormatPr defaultColWidth="8.25" defaultRowHeight="21" customHeight="1"/>
  <cols>
    <col min="1" max="1" width="2.625" style="228" customWidth="1"/>
    <col min="2" max="2" width="14.5" style="222" customWidth="1"/>
    <col min="3" max="3" width="6.625" style="228" customWidth="1"/>
    <col min="4" max="5" width="7.625" style="228" customWidth="1"/>
    <col min="6" max="36" width="2.625" style="228" customWidth="1"/>
    <col min="37" max="37" width="6.625" style="228" customWidth="1"/>
    <col min="38" max="39" width="7.625" style="228" customWidth="1"/>
    <col min="40" max="40" width="5.625" style="228" customWidth="1"/>
    <col min="41" max="16384" width="8.25" style="228"/>
  </cols>
  <sheetData>
    <row r="1" spans="1:40" ht="20.100000000000001" customHeight="1">
      <c r="A1" s="221" t="s">
        <v>309</v>
      </c>
      <c r="C1" s="223"/>
      <c r="D1" s="223"/>
      <c r="E1" s="223"/>
      <c r="F1" s="223"/>
      <c r="G1" s="223"/>
      <c r="H1" s="223"/>
      <c r="I1" s="223"/>
      <c r="J1" s="223"/>
      <c r="K1" s="223"/>
      <c r="L1" s="223"/>
      <c r="M1" s="223"/>
      <c r="N1" s="223"/>
      <c r="O1" s="223"/>
      <c r="P1" s="223"/>
      <c r="Q1" s="223"/>
      <c r="R1" s="223"/>
      <c r="S1" s="223"/>
      <c r="T1" s="223"/>
      <c r="U1" s="223"/>
      <c r="V1" s="223"/>
      <c r="W1" s="223"/>
      <c r="X1" s="224"/>
      <c r="Y1" s="224"/>
      <c r="Z1" s="225"/>
      <c r="AA1" s="225"/>
      <c r="AB1" s="225"/>
      <c r="AC1" s="225"/>
      <c r="AD1" s="226"/>
      <c r="AE1" s="226"/>
      <c r="AF1" s="226"/>
      <c r="AG1" s="226"/>
      <c r="AH1" s="226"/>
      <c r="AI1" s="227" t="s">
        <v>310</v>
      </c>
      <c r="AJ1" s="227"/>
      <c r="AK1" s="772" t="s">
        <v>423</v>
      </c>
      <c r="AL1" s="772"/>
      <c r="AM1" s="772"/>
      <c r="AN1" s="772"/>
    </row>
    <row r="2" spans="1:40" ht="18" customHeight="1">
      <c r="A2" s="225"/>
      <c r="B2" s="229"/>
      <c r="C2" s="229"/>
      <c r="D2" s="229"/>
      <c r="E2" s="229"/>
      <c r="F2" s="229"/>
      <c r="G2" s="229"/>
      <c r="H2" s="229"/>
      <c r="I2" s="229"/>
      <c r="J2" s="229"/>
      <c r="K2" s="229"/>
      <c r="L2" s="229"/>
      <c r="M2" s="773">
        <v>2024</v>
      </c>
      <c r="N2" s="773"/>
      <c r="O2" s="773"/>
      <c r="P2" s="773"/>
      <c r="Q2" s="774" t="s">
        <v>25</v>
      </c>
      <c r="R2" s="774"/>
      <c r="S2" s="773">
        <v>5</v>
      </c>
      <c r="T2" s="773"/>
      <c r="U2" s="774" t="s">
        <v>291</v>
      </c>
      <c r="V2" s="774"/>
      <c r="W2" s="229"/>
      <c r="X2" s="229"/>
      <c r="Y2" s="229"/>
      <c r="Z2" s="225"/>
      <c r="AA2" s="225"/>
      <c r="AC2" s="227"/>
      <c r="AD2" s="229"/>
      <c r="AE2" s="229"/>
      <c r="AF2" s="229"/>
      <c r="AG2" s="229"/>
      <c r="AH2" s="229"/>
      <c r="AI2" s="227" t="s">
        <v>311</v>
      </c>
      <c r="AJ2" s="227"/>
      <c r="AK2" s="775"/>
      <c r="AL2" s="775"/>
      <c r="AM2" s="775"/>
      <c r="AN2" s="775"/>
    </row>
    <row r="3" spans="1:40" ht="18" customHeight="1">
      <c r="A3" s="230"/>
      <c r="B3" s="230"/>
      <c r="C3" s="230"/>
      <c r="D3" s="230"/>
      <c r="E3" s="230"/>
      <c r="F3" s="230"/>
      <c r="G3" s="230"/>
      <c r="H3" s="230"/>
      <c r="I3" s="230"/>
      <c r="J3" s="230"/>
      <c r="K3" s="230"/>
      <c r="L3" s="230"/>
      <c r="M3" s="230"/>
      <c r="N3" s="230"/>
      <c r="O3" s="230"/>
      <c r="P3" s="230"/>
      <c r="Q3" s="230"/>
      <c r="R3" s="230"/>
      <c r="S3" s="230"/>
      <c r="T3" s="230"/>
      <c r="U3" s="230"/>
      <c r="V3" s="230"/>
      <c r="W3" s="230"/>
      <c r="Y3" s="231"/>
      <c r="Z3" s="231"/>
      <c r="AA3" s="231"/>
      <c r="AB3" s="225"/>
      <c r="AC3" s="231"/>
      <c r="AD3" s="231"/>
      <c r="AE3" s="231"/>
      <c r="AF3" s="231"/>
      <c r="AG3" s="231"/>
      <c r="AH3" s="231"/>
      <c r="AI3" s="232" t="s">
        <v>312</v>
      </c>
      <c r="AJ3" s="227"/>
      <c r="AK3" s="776" t="s">
        <v>313</v>
      </c>
      <c r="AL3" s="776"/>
      <c r="AM3" s="776"/>
      <c r="AN3" s="776"/>
    </row>
    <row r="4" spans="1:40" ht="18" customHeight="1">
      <c r="A4" s="230"/>
      <c r="B4" s="230"/>
      <c r="C4" s="230"/>
      <c r="D4" s="230"/>
      <c r="E4" s="230"/>
      <c r="F4" s="230"/>
      <c r="G4" s="230"/>
      <c r="H4" s="230"/>
      <c r="I4" s="230"/>
      <c r="J4" s="230"/>
      <c r="K4" s="230"/>
      <c r="L4" s="230"/>
      <c r="M4" s="230"/>
      <c r="N4" s="230"/>
      <c r="O4" s="230"/>
      <c r="P4" s="230"/>
      <c r="Q4" s="230"/>
      <c r="R4" s="230"/>
      <c r="S4" s="230"/>
      <c r="T4" s="230"/>
      <c r="U4" s="230"/>
      <c r="V4" s="230"/>
      <c r="W4" s="230"/>
      <c r="Y4" s="231"/>
      <c r="Z4" s="231"/>
      <c r="AA4" s="231"/>
      <c r="AB4" s="225"/>
      <c r="AC4" s="231"/>
      <c r="AD4" s="231"/>
      <c r="AE4" s="231"/>
      <c r="AF4" s="231"/>
      <c r="AG4" s="231"/>
      <c r="AH4" s="231"/>
      <c r="AI4" s="232" t="s">
        <v>314</v>
      </c>
      <c r="AJ4" s="227"/>
      <c r="AK4" s="776"/>
      <c r="AL4" s="776"/>
      <c r="AM4" s="776"/>
      <c r="AN4" s="776"/>
    </row>
    <row r="5" spans="1:40" ht="18" customHeight="1">
      <c r="A5" s="230"/>
      <c r="B5" s="230"/>
      <c r="C5" s="230"/>
      <c r="D5" s="230"/>
      <c r="E5" s="230"/>
      <c r="F5" s="230"/>
      <c r="G5" s="230"/>
      <c r="H5" s="230"/>
      <c r="I5" s="230"/>
      <c r="J5" s="230"/>
      <c r="K5" s="230"/>
      <c r="L5" s="230"/>
      <c r="M5" s="230"/>
      <c r="N5" s="230"/>
      <c r="O5" s="230"/>
      <c r="P5" s="230"/>
      <c r="Q5" s="230"/>
      <c r="R5" s="230"/>
      <c r="S5" s="230"/>
      <c r="U5" s="230"/>
      <c r="V5" s="230"/>
      <c r="W5" s="230"/>
      <c r="Y5" s="231"/>
      <c r="Z5" s="231"/>
      <c r="AA5" s="231"/>
      <c r="AB5" s="225"/>
      <c r="AC5" s="231"/>
      <c r="AD5" s="231"/>
      <c r="AE5" s="231"/>
      <c r="AF5" s="231"/>
      <c r="AG5" s="232" t="s">
        <v>315</v>
      </c>
      <c r="AH5" s="777">
        <v>160</v>
      </c>
      <c r="AI5" s="777"/>
      <c r="AJ5" s="777"/>
      <c r="AK5" s="231" t="s">
        <v>316</v>
      </c>
      <c r="AL5" s="281"/>
      <c r="AM5" s="231" t="s">
        <v>317</v>
      </c>
      <c r="AN5" s="225"/>
    </row>
    <row r="6" spans="1:40" ht="9.9499999999999993" customHeight="1">
      <c r="A6" s="225"/>
      <c r="B6" s="233"/>
      <c r="C6" s="233"/>
      <c r="D6" s="233"/>
      <c r="E6" s="233"/>
      <c r="F6" s="233"/>
      <c r="G6" s="233"/>
      <c r="H6" s="233"/>
      <c r="I6" s="233"/>
      <c r="J6" s="233"/>
      <c r="K6" s="233"/>
      <c r="L6" s="233"/>
      <c r="M6" s="233"/>
      <c r="N6" s="233"/>
      <c r="O6" s="233"/>
      <c r="P6" s="233"/>
      <c r="Q6" s="233"/>
      <c r="R6" s="233"/>
      <c r="S6" s="233"/>
      <c r="T6" s="233"/>
      <c r="U6" s="233"/>
      <c r="V6" s="233"/>
      <c r="W6" s="233"/>
      <c r="X6" s="229"/>
      <c r="Y6" s="229"/>
      <c r="Z6" s="229"/>
      <c r="AA6" s="229"/>
      <c r="AB6" s="229"/>
      <c r="AC6" s="229"/>
      <c r="AD6" s="229"/>
      <c r="AE6" s="229"/>
      <c r="AF6" s="229"/>
      <c r="AG6" s="229"/>
      <c r="AH6" s="229"/>
      <c r="AI6" s="229"/>
      <c r="AJ6" s="229"/>
      <c r="AK6" s="229"/>
      <c r="AL6" s="229"/>
      <c r="AM6" s="225"/>
      <c r="AN6" s="225"/>
    </row>
    <row r="7" spans="1:40" ht="15" customHeight="1">
      <c r="A7" s="778" t="s">
        <v>318</v>
      </c>
      <c r="B7" s="779" t="s">
        <v>319</v>
      </c>
      <c r="C7" s="781" t="s">
        <v>320</v>
      </c>
      <c r="D7" s="784" t="s">
        <v>321</v>
      </c>
      <c r="E7" s="785" t="s">
        <v>322</v>
      </c>
      <c r="F7" s="786" t="s">
        <v>323</v>
      </c>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7" t="s">
        <v>324</v>
      </c>
      <c r="AL7" s="791" t="s">
        <v>325</v>
      </c>
      <c r="AM7" s="792" t="s">
        <v>326</v>
      </c>
      <c r="AN7" s="792"/>
    </row>
    <row r="8" spans="1:40" ht="15" customHeight="1">
      <c r="A8" s="778"/>
      <c r="B8" s="780"/>
      <c r="C8" s="782"/>
      <c r="D8" s="784"/>
      <c r="E8" s="785"/>
      <c r="F8" s="784" t="s">
        <v>327</v>
      </c>
      <c r="G8" s="784"/>
      <c r="H8" s="784"/>
      <c r="I8" s="784"/>
      <c r="J8" s="784"/>
      <c r="K8" s="784"/>
      <c r="L8" s="784"/>
      <c r="M8" s="784" t="s">
        <v>328</v>
      </c>
      <c r="N8" s="784"/>
      <c r="O8" s="784"/>
      <c r="P8" s="784"/>
      <c r="Q8" s="784"/>
      <c r="R8" s="784"/>
      <c r="S8" s="784"/>
      <c r="T8" s="784" t="s">
        <v>329</v>
      </c>
      <c r="U8" s="784"/>
      <c r="V8" s="784"/>
      <c r="W8" s="784"/>
      <c r="X8" s="784"/>
      <c r="Y8" s="784"/>
      <c r="Z8" s="784"/>
      <c r="AA8" s="784" t="s">
        <v>330</v>
      </c>
      <c r="AB8" s="784"/>
      <c r="AC8" s="784"/>
      <c r="AD8" s="784"/>
      <c r="AE8" s="784"/>
      <c r="AF8" s="784"/>
      <c r="AG8" s="784"/>
      <c r="AH8" s="784" t="s">
        <v>331</v>
      </c>
      <c r="AI8" s="784"/>
      <c r="AJ8" s="784"/>
      <c r="AK8" s="787"/>
      <c r="AL8" s="791"/>
      <c r="AM8" s="792"/>
      <c r="AN8" s="792"/>
    </row>
    <row r="9" spans="1:40" ht="15" customHeight="1">
      <c r="A9" s="778"/>
      <c r="B9" s="788" t="s">
        <v>332</v>
      </c>
      <c r="C9" s="782"/>
      <c r="D9" s="784"/>
      <c r="E9" s="785"/>
      <c r="F9" s="234">
        <f>DATE($M$2,$S$2,1)</f>
        <v>45413</v>
      </c>
      <c r="G9" s="234">
        <f>DATE($M$2,$S$2,2)</f>
        <v>45414</v>
      </c>
      <c r="H9" s="234">
        <f>DATE($M$2,$S$2,3)</f>
        <v>45415</v>
      </c>
      <c r="I9" s="234">
        <f>DATE($M$2,$S$2,4)</f>
        <v>45416</v>
      </c>
      <c r="J9" s="234">
        <f>DATE($M$2,$S$2,5)</f>
        <v>45417</v>
      </c>
      <c r="K9" s="234">
        <f>DATE($M$2,$S$2,6)</f>
        <v>45418</v>
      </c>
      <c r="L9" s="234">
        <f>DATE($M$2,$S$2,7)</f>
        <v>45419</v>
      </c>
      <c r="M9" s="234">
        <f>DATE($M$2,$S$2,8)</f>
        <v>45420</v>
      </c>
      <c r="N9" s="234">
        <f>DATE($M$2,$S$2,9)</f>
        <v>45421</v>
      </c>
      <c r="O9" s="234">
        <f>DATE($M$2,$S$2,10)</f>
        <v>45422</v>
      </c>
      <c r="P9" s="234">
        <f>DATE($M$2,$S$2,11)</f>
        <v>45423</v>
      </c>
      <c r="Q9" s="234">
        <f>DATE($M$2,$S$2,12)</f>
        <v>45424</v>
      </c>
      <c r="R9" s="234">
        <f>DATE($M$2,$S$2,13)</f>
        <v>45425</v>
      </c>
      <c r="S9" s="234">
        <f>DATE($M$2,$S$2,14)</f>
        <v>45426</v>
      </c>
      <c r="T9" s="234">
        <f>DATE($M$2,$S$2,15)</f>
        <v>45427</v>
      </c>
      <c r="U9" s="234">
        <f>DATE($M$2,$S$2,16)</f>
        <v>45428</v>
      </c>
      <c r="V9" s="234">
        <f>DATE($M$2,$S$2,17)</f>
        <v>45429</v>
      </c>
      <c r="W9" s="234">
        <f>DATE($M$2,$S$2,18)</f>
        <v>45430</v>
      </c>
      <c r="X9" s="234">
        <f>DATE($M$2,$S$2,19)</f>
        <v>45431</v>
      </c>
      <c r="Y9" s="234">
        <f>DATE($M$2,$S$2,20)</f>
        <v>45432</v>
      </c>
      <c r="Z9" s="234">
        <f>DATE($M$2,$S$2,21)</f>
        <v>45433</v>
      </c>
      <c r="AA9" s="234">
        <f>DATE($M$2,$S$2,22)</f>
        <v>45434</v>
      </c>
      <c r="AB9" s="234">
        <f>DATE($M$2,$S$2,23)</f>
        <v>45435</v>
      </c>
      <c r="AC9" s="234">
        <f>DATE($M$2,$S$2,24)</f>
        <v>45436</v>
      </c>
      <c r="AD9" s="234">
        <f>DATE($M$2,$S$2,25)</f>
        <v>45437</v>
      </c>
      <c r="AE9" s="234">
        <f>DATE($M$2,$S$2,26)</f>
        <v>45438</v>
      </c>
      <c r="AF9" s="234">
        <f>DATE($M$2,$S$2,27)</f>
        <v>45439</v>
      </c>
      <c r="AG9" s="234">
        <f>DATE($M$2,$S$2,28)</f>
        <v>45440</v>
      </c>
      <c r="AH9" s="234">
        <f>IF(DAY(EOMONTH(F9,0))&lt;29,"",DATE($M$2,$S$2,29))</f>
        <v>45441</v>
      </c>
      <c r="AI9" s="234">
        <f>IF(DAY(EOMONTH(F9,0))&lt;30,"",DATE($M$2,$S$2,30))</f>
        <v>45442</v>
      </c>
      <c r="AJ9" s="234">
        <f>IF(DAY(EOMONTH(F9,0))&lt;31,"",DATE($M$2,$S$2,31))</f>
        <v>45443</v>
      </c>
      <c r="AK9" s="787"/>
      <c r="AL9" s="791"/>
      <c r="AM9" s="792"/>
      <c r="AN9" s="792"/>
    </row>
    <row r="10" spans="1:40" ht="15" customHeight="1">
      <c r="A10" s="778"/>
      <c r="B10" s="789"/>
      <c r="C10" s="783"/>
      <c r="D10" s="784"/>
      <c r="E10" s="785"/>
      <c r="F10" s="235">
        <f>DATE($M$2,$S$2,1)</f>
        <v>45413</v>
      </c>
      <c r="G10" s="235">
        <f>DATE($M$2,$S$2,2)</f>
        <v>45414</v>
      </c>
      <c r="H10" s="235">
        <f>DATE($M$2,$S$2,3)</f>
        <v>45415</v>
      </c>
      <c r="I10" s="235">
        <f>DATE($M$2,$S$2,4)</f>
        <v>45416</v>
      </c>
      <c r="J10" s="235">
        <f>DATE($M$2,$S$2,5)</f>
        <v>45417</v>
      </c>
      <c r="K10" s="235">
        <f>DATE($M$2,$S$2,6)</f>
        <v>45418</v>
      </c>
      <c r="L10" s="235">
        <f>DATE($M$2,$S$2,7)</f>
        <v>45419</v>
      </c>
      <c r="M10" s="235">
        <f>DATE($M$2,$S$2,8)</f>
        <v>45420</v>
      </c>
      <c r="N10" s="235">
        <f>DATE($M$2,$S$2,9)</f>
        <v>45421</v>
      </c>
      <c r="O10" s="235">
        <f>DATE($M$2,$S$2,10)</f>
        <v>45422</v>
      </c>
      <c r="P10" s="235">
        <f>DATE($M$2,$S$2,11)</f>
        <v>45423</v>
      </c>
      <c r="Q10" s="235">
        <f>DATE($M$2,$S$2,12)</f>
        <v>45424</v>
      </c>
      <c r="R10" s="235">
        <f>DATE($M$2,$S$2,13)</f>
        <v>45425</v>
      </c>
      <c r="S10" s="235">
        <f>DATE($M$2,$S$2,14)</f>
        <v>45426</v>
      </c>
      <c r="T10" s="235">
        <f>DATE($M$2,$S$2,15)</f>
        <v>45427</v>
      </c>
      <c r="U10" s="235">
        <f>DATE($M$2,$S$2,16)</f>
        <v>45428</v>
      </c>
      <c r="V10" s="235">
        <f>DATE($M$2,$S$2,17)</f>
        <v>45429</v>
      </c>
      <c r="W10" s="235">
        <f>DATE($M$2,$S$2,18)</f>
        <v>45430</v>
      </c>
      <c r="X10" s="235">
        <f>DATE($M$2,$S$2,19)</f>
        <v>45431</v>
      </c>
      <c r="Y10" s="235">
        <f>DATE($M$2,$S$2,20)</f>
        <v>45432</v>
      </c>
      <c r="Z10" s="235">
        <f>DATE($M$2,$S$2,21)</f>
        <v>45433</v>
      </c>
      <c r="AA10" s="235">
        <f>DATE($M$2,$S$2,22)</f>
        <v>45434</v>
      </c>
      <c r="AB10" s="235">
        <f>DATE($M$2,$S$2,23)</f>
        <v>45435</v>
      </c>
      <c r="AC10" s="235">
        <f>DATE($M$2,$S$2,24)</f>
        <v>45436</v>
      </c>
      <c r="AD10" s="235">
        <f>DATE($M$2,$S$2,25)</f>
        <v>45437</v>
      </c>
      <c r="AE10" s="235">
        <f>DATE($M$2,$S$2,26)</f>
        <v>45438</v>
      </c>
      <c r="AF10" s="235">
        <f>DATE($M$2,$S$2,27)</f>
        <v>45439</v>
      </c>
      <c r="AG10" s="235">
        <f>DATE($M$2,$S$2,28)</f>
        <v>45440</v>
      </c>
      <c r="AH10" s="235">
        <f>IF(DAY(EOMONTH(F10,0))&lt;29,"",DATE($M$2,$S$2,29))</f>
        <v>45441</v>
      </c>
      <c r="AI10" s="235">
        <f>IF(DAY(EOMONTH(F10,0))&lt;30,"",DATE($M$2,$S$2,30))</f>
        <v>45442</v>
      </c>
      <c r="AJ10" s="235">
        <f>IF(DAY(EOMONTH(F10,0))&lt;31,"",DATE($M$2,$S$2,31))</f>
        <v>45443</v>
      </c>
      <c r="AK10" s="787"/>
      <c r="AL10" s="791"/>
      <c r="AM10" s="792"/>
      <c r="AN10" s="792"/>
    </row>
    <row r="11" spans="1:40" ht="18" customHeight="1">
      <c r="A11" s="280">
        <v>1</v>
      </c>
      <c r="B11" s="236" t="s">
        <v>333</v>
      </c>
      <c r="C11" s="279"/>
      <c r="D11" s="237"/>
      <c r="E11" s="23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39">
        <f>+SUM(F11:AJ11)</f>
        <v>0</v>
      </c>
      <c r="AL11" s="240">
        <f>IF($AK$3="４週",AK11/4,AK11/(DAY(EOMONTH($F$9,0))/7))</f>
        <v>0</v>
      </c>
      <c r="AM11" s="790"/>
      <c r="AN11" s="790"/>
    </row>
    <row r="12" spans="1:40" ht="18" customHeight="1">
      <c r="A12" s="280">
        <v>2</v>
      </c>
      <c r="B12" s="236"/>
      <c r="C12" s="279"/>
      <c r="D12" s="237"/>
      <c r="E12" s="23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39">
        <f t="shared" ref="AK12:AK31" si="0">+SUM(F12:AJ12)</f>
        <v>0</v>
      </c>
      <c r="AL12" s="240">
        <f t="shared" ref="AL12:AL30" si="1">IF($AK$3="４週",AK12/4,AK12/(DAY(EOMONTH($F$9,0))/7))</f>
        <v>0</v>
      </c>
      <c r="AM12" s="790"/>
      <c r="AN12" s="790"/>
    </row>
    <row r="13" spans="1:40" ht="16.5" customHeight="1">
      <c r="A13" s="280">
        <v>3</v>
      </c>
      <c r="B13" s="236"/>
      <c r="C13" s="279"/>
      <c r="D13" s="237"/>
      <c r="E13" s="23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39">
        <f t="shared" si="0"/>
        <v>0</v>
      </c>
      <c r="AL13" s="240">
        <f t="shared" si="1"/>
        <v>0</v>
      </c>
      <c r="AM13" s="790"/>
      <c r="AN13" s="790"/>
    </row>
    <row r="14" spans="1:40" ht="18" customHeight="1">
      <c r="A14" s="280">
        <v>4</v>
      </c>
      <c r="B14" s="236"/>
      <c r="C14" s="279"/>
      <c r="D14" s="237"/>
      <c r="E14" s="23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39">
        <f t="shared" si="0"/>
        <v>0</v>
      </c>
      <c r="AL14" s="240">
        <f t="shared" si="1"/>
        <v>0</v>
      </c>
      <c r="AM14" s="790"/>
      <c r="AN14" s="790"/>
    </row>
    <row r="15" spans="1:40" ht="18" customHeight="1">
      <c r="A15" s="280">
        <v>5</v>
      </c>
      <c r="B15" s="236"/>
      <c r="C15" s="279"/>
      <c r="D15" s="237"/>
      <c r="E15" s="23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39">
        <f t="shared" si="0"/>
        <v>0</v>
      </c>
      <c r="AL15" s="240">
        <f t="shared" si="1"/>
        <v>0</v>
      </c>
      <c r="AM15" s="790"/>
      <c r="AN15" s="790"/>
    </row>
    <row r="16" spans="1:40" ht="18" customHeight="1">
      <c r="A16" s="280">
        <v>6</v>
      </c>
      <c r="B16" s="236"/>
      <c r="C16" s="279"/>
      <c r="D16" s="237"/>
      <c r="E16" s="23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39">
        <f t="shared" si="0"/>
        <v>0</v>
      </c>
      <c r="AL16" s="240">
        <f t="shared" si="1"/>
        <v>0</v>
      </c>
      <c r="AM16" s="790"/>
      <c r="AN16" s="790"/>
    </row>
    <row r="17" spans="1:40" ht="18" customHeight="1">
      <c r="A17" s="280">
        <v>7</v>
      </c>
      <c r="B17" s="236"/>
      <c r="C17" s="279"/>
      <c r="D17" s="237"/>
      <c r="E17" s="23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39">
        <f t="shared" si="0"/>
        <v>0</v>
      </c>
      <c r="AL17" s="240">
        <f t="shared" si="1"/>
        <v>0</v>
      </c>
      <c r="AM17" s="790"/>
      <c r="AN17" s="790"/>
    </row>
    <row r="18" spans="1:40" ht="18" customHeight="1">
      <c r="A18" s="280">
        <v>8</v>
      </c>
      <c r="B18" s="236"/>
      <c r="C18" s="279"/>
      <c r="D18" s="237"/>
      <c r="E18" s="23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39">
        <f t="shared" si="0"/>
        <v>0</v>
      </c>
      <c r="AL18" s="240">
        <f t="shared" si="1"/>
        <v>0</v>
      </c>
      <c r="AM18" s="790"/>
      <c r="AN18" s="790"/>
    </row>
    <row r="19" spans="1:40" ht="18" customHeight="1">
      <c r="A19" s="280">
        <v>9</v>
      </c>
      <c r="B19" s="236"/>
      <c r="C19" s="279"/>
      <c r="D19" s="237"/>
      <c r="E19" s="23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39">
        <f t="shared" si="0"/>
        <v>0</v>
      </c>
      <c r="AL19" s="240">
        <f t="shared" si="1"/>
        <v>0</v>
      </c>
      <c r="AM19" s="790"/>
      <c r="AN19" s="790"/>
    </row>
    <row r="20" spans="1:40" ht="18" customHeight="1">
      <c r="A20" s="280">
        <v>10</v>
      </c>
      <c r="B20" s="236"/>
      <c r="C20" s="279"/>
      <c r="D20" s="237"/>
      <c r="E20" s="23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39">
        <f t="shared" si="0"/>
        <v>0</v>
      </c>
      <c r="AL20" s="240">
        <f t="shared" si="1"/>
        <v>0</v>
      </c>
      <c r="AM20" s="790"/>
      <c r="AN20" s="790"/>
    </row>
    <row r="21" spans="1:40" ht="18" customHeight="1">
      <c r="A21" s="280">
        <v>11</v>
      </c>
      <c r="B21" s="236"/>
      <c r="C21" s="279"/>
      <c r="D21" s="237"/>
      <c r="E21" s="23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39">
        <f t="shared" si="0"/>
        <v>0</v>
      </c>
      <c r="AL21" s="240">
        <f t="shared" si="1"/>
        <v>0</v>
      </c>
      <c r="AM21" s="790"/>
      <c r="AN21" s="790"/>
    </row>
    <row r="22" spans="1:40" ht="18" customHeight="1">
      <c r="A22" s="280">
        <v>12</v>
      </c>
      <c r="B22" s="236"/>
      <c r="C22" s="279"/>
      <c r="D22" s="237"/>
      <c r="E22" s="23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39">
        <f t="shared" si="0"/>
        <v>0</v>
      </c>
      <c r="AL22" s="240">
        <f t="shared" si="1"/>
        <v>0</v>
      </c>
      <c r="AM22" s="790"/>
      <c r="AN22" s="790"/>
    </row>
    <row r="23" spans="1:40" ht="18" customHeight="1">
      <c r="A23" s="280">
        <v>13</v>
      </c>
      <c r="B23" s="236"/>
      <c r="C23" s="279"/>
      <c r="D23" s="237"/>
      <c r="E23" s="23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39">
        <f t="shared" si="0"/>
        <v>0</v>
      </c>
      <c r="AL23" s="240">
        <f t="shared" si="1"/>
        <v>0</v>
      </c>
      <c r="AM23" s="790"/>
      <c r="AN23" s="790"/>
    </row>
    <row r="24" spans="1:40" ht="18" customHeight="1">
      <c r="A24" s="280">
        <v>14</v>
      </c>
      <c r="B24" s="236"/>
      <c r="C24" s="279"/>
      <c r="D24" s="237"/>
      <c r="E24" s="23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39">
        <f t="shared" si="0"/>
        <v>0</v>
      </c>
      <c r="AL24" s="240">
        <f t="shared" si="1"/>
        <v>0</v>
      </c>
      <c r="AM24" s="790"/>
      <c r="AN24" s="790"/>
    </row>
    <row r="25" spans="1:40" ht="18" customHeight="1">
      <c r="A25" s="280">
        <v>15</v>
      </c>
      <c r="B25" s="236"/>
      <c r="C25" s="279"/>
      <c r="D25" s="237"/>
      <c r="E25" s="23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39">
        <f t="shared" si="0"/>
        <v>0</v>
      </c>
      <c r="AL25" s="240">
        <f t="shared" si="1"/>
        <v>0</v>
      </c>
      <c r="AM25" s="790"/>
      <c r="AN25" s="790"/>
    </row>
    <row r="26" spans="1:40" ht="18" customHeight="1">
      <c r="A26" s="280">
        <v>16</v>
      </c>
      <c r="B26" s="236"/>
      <c r="C26" s="279"/>
      <c r="D26" s="237"/>
      <c r="E26" s="23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39">
        <f t="shared" si="0"/>
        <v>0</v>
      </c>
      <c r="AL26" s="240">
        <f t="shared" si="1"/>
        <v>0</v>
      </c>
      <c r="AM26" s="790"/>
      <c r="AN26" s="790"/>
    </row>
    <row r="27" spans="1:40" ht="18" customHeight="1">
      <c r="A27" s="280">
        <v>17</v>
      </c>
      <c r="B27" s="236"/>
      <c r="C27" s="279"/>
      <c r="D27" s="237"/>
      <c r="E27" s="23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39">
        <f t="shared" si="0"/>
        <v>0</v>
      </c>
      <c r="AL27" s="240">
        <f t="shared" si="1"/>
        <v>0</v>
      </c>
      <c r="AM27" s="790"/>
      <c r="AN27" s="790"/>
    </row>
    <row r="28" spans="1:40" ht="18" customHeight="1">
      <c r="A28" s="280">
        <v>18</v>
      </c>
      <c r="B28" s="236"/>
      <c r="C28" s="279"/>
      <c r="D28" s="237"/>
      <c r="E28" s="23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39">
        <f t="shared" si="0"/>
        <v>0</v>
      </c>
      <c r="AL28" s="240">
        <f t="shared" si="1"/>
        <v>0</v>
      </c>
      <c r="AM28" s="790"/>
      <c r="AN28" s="790"/>
    </row>
    <row r="29" spans="1:40" ht="18" customHeight="1">
      <c r="A29" s="280">
        <v>19</v>
      </c>
      <c r="B29" s="236"/>
      <c r="C29" s="279"/>
      <c r="D29" s="237"/>
      <c r="E29" s="23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39">
        <f t="shared" si="0"/>
        <v>0</v>
      </c>
      <c r="AL29" s="240">
        <f t="shared" si="1"/>
        <v>0</v>
      </c>
      <c r="AM29" s="790"/>
      <c r="AN29" s="790"/>
    </row>
    <row r="30" spans="1:40" ht="18" customHeight="1">
      <c r="A30" s="280">
        <v>20</v>
      </c>
      <c r="B30" s="236"/>
      <c r="C30" s="279"/>
      <c r="D30" s="237"/>
      <c r="E30" s="23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39">
        <f t="shared" si="0"/>
        <v>0</v>
      </c>
      <c r="AL30" s="240">
        <f t="shared" si="1"/>
        <v>0</v>
      </c>
      <c r="AM30" s="790"/>
      <c r="AN30" s="790"/>
    </row>
    <row r="31" spans="1:40" ht="18" customHeight="1">
      <c r="A31" s="785" t="s">
        <v>338</v>
      </c>
      <c r="B31" s="793"/>
      <c r="C31" s="793"/>
      <c r="D31" s="793"/>
      <c r="E31" s="793"/>
      <c r="F31" s="277">
        <f>+SUM(F11:F30)</f>
        <v>0</v>
      </c>
      <c r="G31" s="277">
        <f t="shared" ref="G31:AJ31" si="2">+SUM(G11:G30)</f>
        <v>0</v>
      </c>
      <c r="H31" s="277">
        <f t="shared" si="2"/>
        <v>0</v>
      </c>
      <c r="I31" s="277">
        <f t="shared" si="2"/>
        <v>0</v>
      </c>
      <c r="J31" s="277">
        <f t="shared" si="2"/>
        <v>0</v>
      </c>
      <c r="K31" s="277">
        <f t="shared" si="2"/>
        <v>0</v>
      </c>
      <c r="L31" s="277">
        <f t="shared" si="2"/>
        <v>0</v>
      </c>
      <c r="M31" s="277">
        <f t="shared" si="2"/>
        <v>0</v>
      </c>
      <c r="N31" s="277">
        <f t="shared" si="2"/>
        <v>0</v>
      </c>
      <c r="O31" s="277">
        <f t="shared" si="2"/>
        <v>0</v>
      </c>
      <c r="P31" s="277">
        <f t="shared" si="2"/>
        <v>0</v>
      </c>
      <c r="Q31" s="277">
        <f t="shared" si="2"/>
        <v>0</v>
      </c>
      <c r="R31" s="277">
        <f t="shared" si="2"/>
        <v>0</v>
      </c>
      <c r="S31" s="277">
        <f t="shared" si="2"/>
        <v>0</v>
      </c>
      <c r="T31" s="277">
        <f t="shared" si="2"/>
        <v>0</v>
      </c>
      <c r="U31" s="277">
        <f t="shared" si="2"/>
        <v>0</v>
      </c>
      <c r="V31" s="277">
        <f t="shared" si="2"/>
        <v>0</v>
      </c>
      <c r="W31" s="277">
        <f t="shared" si="2"/>
        <v>0</v>
      </c>
      <c r="X31" s="277">
        <f t="shared" si="2"/>
        <v>0</v>
      </c>
      <c r="Y31" s="277">
        <f t="shared" si="2"/>
        <v>0</v>
      </c>
      <c r="Z31" s="277">
        <f t="shared" si="2"/>
        <v>0</v>
      </c>
      <c r="AA31" s="277">
        <f t="shared" si="2"/>
        <v>0</v>
      </c>
      <c r="AB31" s="277">
        <f t="shared" si="2"/>
        <v>0</v>
      </c>
      <c r="AC31" s="277">
        <f t="shared" si="2"/>
        <v>0</v>
      </c>
      <c r="AD31" s="277">
        <f t="shared" si="2"/>
        <v>0</v>
      </c>
      <c r="AE31" s="277">
        <f t="shared" si="2"/>
        <v>0</v>
      </c>
      <c r="AF31" s="277">
        <f t="shared" si="2"/>
        <v>0</v>
      </c>
      <c r="AG31" s="277">
        <f t="shared" si="2"/>
        <v>0</v>
      </c>
      <c r="AH31" s="277">
        <f t="shared" si="2"/>
        <v>0</v>
      </c>
      <c r="AI31" s="277">
        <f t="shared" si="2"/>
        <v>0</v>
      </c>
      <c r="AJ31" s="277">
        <f t="shared" si="2"/>
        <v>0</v>
      </c>
      <c r="AK31" s="239">
        <f t="shared" si="0"/>
        <v>0</v>
      </c>
      <c r="AL31" s="240">
        <f>IF($AK$3="４週",AK31/4,AK31/(DAY(EOMONTH($F$9,0))/7))</f>
        <v>0</v>
      </c>
      <c r="AM31" s="778"/>
      <c r="AN31" s="778"/>
    </row>
    <row r="32" spans="1:40" ht="18" customHeight="1">
      <c r="A32" s="793" t="s">
        <v>339</v>
      </c>
      <c r="B32" s="793"/>
      <c r="C32" s="793"/>
      <c r="D32" s="793"/>
      <c r="E32" s="794"/>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77"/>
      <c r="AL32" s="242"/>
      <c r="AM32" s="778"/>
      <c r="AN32" s="778"/>
    </row>
    <row r="33" spans="1:39" ht="15" customHeight="1">
      <c r="A33" s="233"/>
      <c r="B33" s="233"/>
      <c r="C33" s="233"/>
      <c r="D33" s="233"/>
      <c r="E33" s="23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33"/>
      <c r="AL33" s="233"/>
      <c r="AM33" s="225"/>
    </row>
    <row r="34" spans="1:39" ht="15" customHeight="1">
      <c r="A34" s="233"/>
      <c r="B34" s="233"/>
      <c r="C34" s="233"/>
      <c r="D34" s="233"/>
      <c r="E34" s="23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33"/>
      <c r="AL34" s="233"/>
      <c r="AM34" s="225"/>
    </row>
    <row r="35" spans="1:39" ht="15" customHeight="1">
      <c r="A35" s="233"/>
      <c r="B35" s="233"/>
      <c r="C35" s="233"/>
      <c r="D35" s="233"/>
      <c r="E35" s="23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33"/>
      <c r="AL35" s="233"/>
      <c r="AM35" s="225"/>
    </row>
    <row r="36" spans="1:39" ht="15" customHeight="1">
      <c r="A36" s="243" t="s">
        <v>340</v>
      </c>
      <c r="B36" s="246"/>
      <c r="C36" s="247"/>
      <c r="D36" s="247"/>
      <c r="E36" s="247"/>
      <c r="F36" s="248"/>
      <c r="G36" s="247"/>
      <c r="H36" s="245"/>
      <c r="I36" s="245"/>
      <c r="J36" s="245"/>
      <c r="K36" s="245"/>
      <c r="L36" s="245"/>
      <c r="M36" s="245"/>
      <c r="N36" s="245"/>
      <c r="O36" s="245"/>
      <c r="P36" s="245"/>
      <c r="Q36" s="245"/>
      <c r="R36" s="245">
        <v>6</v>
      </c>
      <c r="S36" s="245"/>
      <c r="T36" s="245"/>
      <c r="U36" s="245"/>
      <c r="V36" s="245"/>
      <c r="W36" s="245"/>
      <c r="X36" s="245">
        <v>7</v>
      </c>
      <c r="Y36" s="245"/>
      <c r="Z36" s="245"/>
      <c r="AA36" s="245"/>
      <c r="AB36" s="245"/>
      <c r="AC36" s="245"/>
      <c r="AD36" s="245">
        <v>8</v>
      </c>
      <c r="AE36" s="245"/>
      <c r="AF36" s="245"/>
      <c r="AG36" s="249"/>
      <c r="AH36" s="249"/>
      <c r="AI36" s="249"/>
      <c r="AJ36" s="249">
        <v>9</v>
      </c>
      <c r="AK36" s="250"/>
      <c r="AL36" s="250"/>
      <c r="AM36" s="225"/>
    </row>
    <row r="37" spans="1:39" s="243" customFormat="1" ht="15" customHeight="1">
      <c r="A37" s="243" t="s">
        <v>341</v>
      </c>
      <c r="B37" s="244"/>
      <c r="C37" s="244"/>
      <c r="D37" s="244"/>
      <c r="E37" s="244"/>
      <c r="F37" s="244"/>
      <c r="G37" s="24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row>
    <row r="38" spans="1:39" s="243" customFormat="1" ht="15" customHeight="1">
      <c r="A38" s="243" t="s">
        <v>342</v>
      </c>
      <c r="B38" s="244"/>
      <c r="C38" s="244"/>
      <c r="D38" s="244"/>
      <c r="E38" s="244"/>
      <c r="F38" s="244"/>
      <c r="G38" s="24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row>
    <row r="39" spans="1:39" s="243" customFormat="1" ht="15" customHeight="1">
      <c r="A39" s="243" t="s">
        <v>343</v>
      </c>
      <c r="B39" s="244"/>
      <c r="C39" s="244"/>
      <c r="D39" s="244"/>
      <c r="E39" s="244"/>
      <c r="F39" s="244"/>
      <c r="G39" s="24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row>
    <row r="40" spans="1:39" s="243" customFormat="1" ht="15" customHeight="1">
      <c r="A40" s="243" t="s">
        <v>344</v>
      </c>
      <c r="B40" s="244"/>
      <c r="C40" s="244"/>
      <c r="D40" s="244"/>
      <c r="E40" s="244"/>
      <c r="F40" s="244"/>
      <c r="G40" s="24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row>
    <row r="41" spans="1:39" ht="15" customHeight="1">
      <c r="A41" s="243" t="s">
        <v>345</v>
      </c>
      <c r="B41" s="251"/>
      <c r="C41" s="243"/>
      <c r="D41" s="243"/>
      <c r="E41" s="243"/>
      <c r="F41" s="243"/>
      <c r="G41" s="243"/>
    </row>
    <row r="42" spans="1:39" ht="15" customHeight="1">
      <c r="A42" s="243" t="s">
        <v>346</v>
      </c>
      <c r="B42" s="251"/>
      <c r="C42" s="243"/>
      <c r="D42" s="243"/>
      <c r="E42" s="243"/>
      <c r="F42" s="243"/>
      <c r="G42" s="243"/>
    </row>
    <row r="43" spans="1:39" ht="15" customHeight="1">
      <c r="A43" s="243"/>
      <c r="B43" s="276" t="s">
        <v>347</v>
      </c>
      <c r="C43" s="784" t="s">
        <v>348</v>
      </c>
      <c r="D43" s="784"/>
      <c r="E43" s="784"/>
      <c r="F43" s="243"/>
      <c r="G43" s="243"/>
    </row>
    <row r="44" spans="1:39" ht="15" customHeight="1">
      <c r="A44" s="243"/>
      <c r="B44" s="252" t="s">
        <v>334</v>
      </c>
      <c r="C44" s="795" t="s">
        <v>349</v>
      </c>
      <c r="D44" s="795"/>
      <c r="E44" s="795"/>
      <c r="F44" s="243"/>
      <c r="G44" s="243"/>
    </row>
    <row r="45" spans="1:39" ht="15" customHeight="1">
      <c r="A45" s="243"/>
      <c r="B45" s="252" t="s">
        <v>335</v>
      </c>
      <c r="C45" s="795" t="s">
        <v>350</v>
      </c>
      <c r="D45" s="795"/>
      <c r="E45" s="795"/>
      <c r="F45" s="243"/>
      <c r="G45" s="243"/>
    </row>
    <row r="46" spans="1:39" ht="15" customHeight="1">
      <c r="A46" s="243"/>
      <c r="B46" s="252" t="s">
        <v>336</v>
      </c>
      <c r="C46" s="795" t="s">
        <v>351</v>
      </c>
      <c r="D46" s="795"/>
      <c r="E46" s="795"/>
      <c r="F46" s="243"/>
      <c r="G46" s="243"/>
    </row>
    <row r="47" spans="1:39" ht="15" customHeight="1">
      <c r="A47" s="243"/>
      <c r="B47" s="252" t="s">
        <v>337</v>
      </c>
      <c r="C47" s="795" t="s">
        <v>352</v>
      </c>
      <c r="D47" s="795"/>
      <c r="E47" s="795"/>
      <c r="F47" s="243"/>
      <c r="G47" s="243"/>
    </row>
    <row r="48" spans="1:39" ht="15" customHeight="1">
      <c r="A48" s="243"/>
      <c r="B48" s="243" t="s">
        <v>353</v>
      </c>
      <c r="C48" s="243"/>
      <c r="D48" s="243"/>
      <c r="E48" s="243"/>
      <c r="F48" s="243"/>
      <c r="G48" s="243"/>
    </row>
    <row r="49" spans="1:7" ht="15" customHeight="1">
      <c r="A49" s="243"/>
      <c r="B49" s="243" t="s">
        <v>354</v>
      </c>
      <c r="C49" s="243"/>
      <c r="D49" s="243"/>
      <c r="E49" s="243"/>
      <c r="F49" s="243"/>
      <c r="G49" s="243"/>
    </row>
    <row r="50" spans="1:7" ht="15" customHeight="1">
      <c r="A50" s="243"/>
      <c r="B50" s="243" t="s">
        <v>355</v>
      </c>
      <c r="C50" s="243"/>
      <c r="D50" s="243"/>
      <c r="E50" s="243"/>
      <c r="F50" s="243"/>
      <c r="G50" s="243"/>
    </row>
    <row r="51" spans="1:7" ht="15" customHeight="1">
      <c r="A51" s="243" t="s">
        <v>356</v>
      </c>
      <c r="B51" s="251"/>
      <c r="C51" s="243"/>
      <c r="D51" s="243"/>
      <c r="E51" s="243"/>
      <c r="F51" s="243"/>
      <c r="G51" s="243"/>
    </row>
    <row r="52" spans="1:7" ht="15" customHeight="1">
      <c r="A52" s="243" t="s">
        <v>421</v>
      </c>
      <c r="B52" s="251"/>
      <c r="C52" s="243"/>
      <c r="D52" s="243"/>
      <c r="E52" s="243"/>
      <c r="F52" s="243"/>
      <c r="G52" s="243"/>
    </row>
    <row r="53" spans="1:7" ht="15" customHeight="1">
      <c r="A53" s="243" t="s">
        <v>357</v>
      </c>
      <c r="B53" s="251"/>
      <c r="C53" s="243"/>
      <c r="D53" s="243"/>
      <c r="E53" s="243"/>
      <c r="F53" s="243"/>
      <c r="G53" s="243"/>
    </row>
    <row r="54" spans="1:7" ht="15" customHeight="1">
      <c r="A54" s="243" t="s">
        <v>358</v>
      </c>
      <c r="B54" s="251"/>
      <c r="C54" s="243"/>
      <c r="D54" s="243"/>
      <c r="E54" s="243"/>
      <c r="F54" s="243"/>
      <c r="G54" s="243"/>
    </row>
    <row r="55" spans="1:7" ht="15" customHeight="1">
      <c r="A55" s="243" t="s">
        <v>359</v>
      </c>
      <c r="B55" s="251"/>
      <c r="C55" s="243"/>
      <c r="D55" s="243"/>
      <c r="E55" s="243"/>
      <c r="F55" s="243"/>
      <c r="G55" s="243"/>
    </row>
    <row r="56" spans="1:7" ht="15" customHeight="1">
      <c r="A56" s="243" t="s">
        <v>360</v>
      </c>
      <c r="B56" s="251"/>
      <c r="C56" s="243"/>
      <c r="D56" s="243"/>
      <c r="E56" s="243"/>
      <c r="F56" s="243"/>
      <c r="G56" s="243"/>
    </row>
    <row r="57" spans="1:7" ht="15" customHeight="1">
      <c r="A57" s="243"/>
      <c r="B57" s="243" t="s">
        <v>361</v>
      </c>
      <c r="C57" s="243"/>
      <c r="D57" s="243"/>
      <c r="E57" s="243"/>
      <c r="F57" s="243"/>
      <c r="G57" s="243"/>
    </row>
    <row r="58" spans="1:7" ht="15" customHeight="1">
      <c r="A58" s="243"/>
      <c r="B58" s="243" t="s">
        <v>362</v>
      </c>
      <c r="C58" s="243"/>
      <c r="D58" s="243"/>
      <c r="E58" s="243"/>
      <c r="F58" s="243"/>
      <c r="G58" s="243"/>
    </row>
    <row r="59" spans="1:7" ht="15" customHeight="1">
      <c r="A59" s="243" t="s">
        <v>363</v>
      </c>
      <c r="B59" s="251"/>
      <c r="C59" s="243"/>
      <c r="D59" s="243"/>
      <c r="E59" s="243"/>
      <c r="F59" s="243"/>
      <c r="G59" s="243"/>
    </row>
    <row r="60" spans="1:7" ht="15" customHeight="1">
      <c r="A60" s="243" t="s">
        <v>364</v>
      </c>
      <c r="B60" s="251"/>
      <c r="C60" s="243"/>
      <c r="D60" s="243"/>
      <c r="E60" s="243"/>
      <c r="F60" s="243"/>
      <c r="G60" s="243"/>
    </row>
    <row r="61" spans="1:7" ht="15" customHeight="1">
      <c r="A61" s="243" t="s">
        <v>365</v>
      </c>
      <c r="B61" s="251"/>
      <c r="C61" s="243"/>
      <c r="D61" s="243"/>
      <c r="E61" s="243"/>
      <c r="F61" s="243"/>
      <c r="G61" s="243"/>
    </row>
    <row r="62" spans="1:7" ht="15" customHeight="1">
      <c r="A62" s="243" t="s">
        <v>366</v>
      </c>
      <c r="B62" s="251"/>
      <c r="C62" s="243"/>
      <c r="D62" s="243"/>
      <c r="E62" s="243"/>
      <c r="F62" s="243"/>
      <c r="G62" s="243"/>
    </row>
    <row r="63" spans="1:7" ht="15" customHeight="1">
      <c r="A63" s="243" t="s">
        <v>367</v>
      </c>
      <c r="B63" s="251"/>
      <c r="C63" s="243"/>
      <c r="D63" s="243"/>
      <c r="E63" s="243"/>
      <c r="F63" s="243"/>
      <c r="G63" s="243"/>
    </row>
    <row r="64" spans="1:7" ht="15" customHeight="1">
      <c r="A64" s="243" t="s">
        <v>368</v>
      </c>
      <c r="B64" s="251"/>
      <c r="C64" s="243"/>
      <c r="D64" s="243"/>
      <c r="E64" s="243"/>
      <c r="F64" s="243"/>
      <c r="G64" s="243"/>
    </row>
    <row r="65" spans="1:7" ht="15" customHeight="1">
      <c r="A65" s="243" t="s">
        <v>369</v>
      </c>
      <c r="B65" s="251"/>
      <c r="C65" s="243"/>
      <c r="D65" s="243"/>
      <c r="E65" s="243"/>
      <c r="F65" s="243"/>
      <c r="G65" s="243"/>
    </row>
    <row r="66" spans="1:7" ht="15" customHeight="1">
      <c r="A66" s="243" t="s">
        <v>370</v>
      </c>
      <c r="B66" s="251"/>
      <c r="C66" s="243"/>
      <c r="D66" s="243"/>
      <c r="E66" s="243"/>
      <c r="F66" s="243"/>
      <c r="G66" s="243"/>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3"/>
  <dataValidations count="3">
    <dataValidation type="list" allowBlank="1" showInputMessage="1" showErrorMessage="1" sqref="C11:C30" xr:uid="{A24A7D29-6986-4ADF-A87F-863F0C59266B}">
      <formula1>"A,B,C,D"</formula1>
    </dataValidation>
    <dataValidation type="list" allowBlank="1" showInputMessage="1" showErrorMessage="1" sqref="AK4:AN4" xr:uid="{22EFA39E-59BB-44EA-9EC5-131D0A98169F}">
      <formula1>"予定,実績"</formula1>
    </dataValidation>
    <dataValidation type="list" allowBlank="1" showInputMessage="1" showErrorMessage="1" sqref="AK3:AN3" xr:uid="{009132E1-63F5-4332-98AA-3A436AE75C08}">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99E1-6C7F-4439-9632-9DB15107CC2F}">
  <dimension ref="A1:L32"/>
  <sheetViews>
    <sheetView tabSelected="1" workbookViewId="0">
      <selection activeCell="C16" sqref="C16"/>
    </sheetView>
  </sheetViews>
  <sheetFormatPr defaultColWidth="9" defaultRowHeight="18.75"/>
  <cols>
    <col min="1" max="1" width="26.375" style="328" customWidth="1"/>
    <col min="2" max="2" width="9" style="328" customWidth="1"/>
    <col min="3" max="3" width="22" style="328" customWidth="1"/>
    <col min="4" max="16384" width="9" style="328"/>
  </cols>
  <sheetData>
    <row r="1" spans="1:12">
      <c r="A1" s="328" t="s">
        <v>492</v>
      </c>
      <c r="B1" s="328" t="s">
        <v>493</v>
      </c>
      <c r="C1" s="328" t="s">
        <v>494</v>
      </c>
      <c r="D1" s="328" t="s">
        <v>495</v>
      </c>
      <c r="E1" s="328" t="s">
        <v>496</v>
      </c>
      <c r="F1" s="328" t="s">
        <v>497</v>
      </c>
      <c r="G1" s="328" t="s">
        <v>498</v>
      </c>
      <c r="H1" s="328" t="s">
        <v>499</v>
      </c>
      <c r="I1" s="328" t="s">
        <v>500</v>
      </c>
      <c r="J1" s="328" t="s">
        <v>501</v>
      </c>
      <c r="K1" s="328" t="s">
        <v>502</v>
      </c>
    </row>
    <row r="2" spans="1:12">
      <c r="A2" s="328" t="s">
        <v>503</v>
      </c>
      <c r="B2" s="328" t="s">
        <v>333</v>
      </c>
      <c r="C2" s="328" t="s">
        <v>504</v>
      </c>
      <c r="D2" s="328" t="s">
        <v>505</v>
      </c>
    </row>
    <row r="3" spans="1:12">
      <c r="A3" s="328" t="s">
        <v>506</v>
      </c>
      <c r="B3" s="328" t="s">
        <v>333</v>
      </c>
      <c r="C3" s="328" t="s">
        <v>504</v>
      </c>
      <c r="D3" s="328" t="s">
        <v>505</v>
      </c>
    </row>
    <row r="4" spans="1:12">
      <c r="A4" s="328" t="s">
        <v>507</v>
      </c>
      <c r="B4" s="328" t="s">
        <v>333</v>
      </c>
      <c r="C4" s="328" t="s">
        <v>504</v>
      </c>
      <c r="D4" s="328" t="s">
        <v>505</v>
      </c>
    </row>
    <row r="5" spans="1:12">
      <c r="A5" s="328" t="s">
        <v>508</v>
      </c>
      <c r="B5" s="328" t="s">
        <v>333</v>
      </c>
      <c r="C5" s="328" t="s">
        <v>504</v>
      </c>
      <c r="D5" s="328" t="s">
        <v>505</v>
      </c>
    </row>
    <row r="6" spans="1:12">
      <c r="A6" s="329" t="s">
        <v>509</v>
      </c>
      <c r="B6" s="329" t="s">
        <v>333</v>
      </c>
      <c r="C6" s="329" t="s">
        <v>510</v>
      </c>
      <c r="D6" s="329" t="s">
        <v>511</v>
      </c>
      <c r="E6" s="329" t="s">
        <v>512</v>
      </c>
      <c r="F6" s="329" t="s">
        <v>513</v>
      </c>
      <c r="G6" s="329"/>
      <c r="H6" s="329"/>
      <c r="I6" s="329"/>
      <c r="J6" s="329"/>
    </row>
    <row r="7" spans="1:12">
      <c r="A7" s="329" t="s">
        <v>514</v>
      </c>
      <c r="B7" s="329" t="s">
        <v>333</v>
      </c>
      <c r="C7" s="329" t="s">
        <v>510</v>
      </c>
      <c r="D7" s="329" t="s">
        <v>511</v>
      </c>
      <c r="E7" s="329" t="s">
        <v>512</v>
      </c>
      <c r="F7" s="329" t="s">
        <v>515</v>
      </c>
      <c r="G7" s="329" t="s">
        <v>516</v>
      </c>
      <c r="H7" s="329" t="s">
        <v>517</v>
      </c>
      <c r="I7" s="329" t="s">
        <v>513</v>
      </c>
      <c r="J7" s="329"/>
    </row>
    <row r="8" spans="1:12">
      <c r="A8" s="329" t="s">
        <v>518</v>
      </c>
      <c r="B8" s="329" t="s">
        <v>333</v>
      </c>
      <c r="C8" s="329" t="s">
        <v>513</v>
      </c>
      <c r="D8" s="329"/>
      <c r="E8" s="329"/>
      <c r="F8" s="329"/>
      <c r="G8" s="329"/>
      <c r="H8" s="329"/>
      <c r="I8" s="329"/>
      <c r="J8" s="329"/>
    </row>
    <row r="9" spans="1:12">
      <c r="A9" s="329" t="s">
        <v>519</v>
      </c>
      <c r="B9" s="329" t="s">
        <v>333</v>
      </c>
      <c r="C9" s="329" t="s">
        <v>513</v>
      </c>
      <c r="D9" s="329"/>
      <c r="E9" s="329"/>
      <c r="F9" s="329"/>
      <c r="G9" s="329"/>
      <c r="H9" s="329"/>
      <c r="I9" s="329"/>
      <c r="J9" s="329"/>
    </row>
    <row r="10" spans="1:12">
      <c r="A10" s="329" t="s">
        <v>520</v>
      </c>
      <c r="B10" s="329" t="s">
        <v>333</v>
      </c>
      <c r="C10" s="329" t="s">
        <v>513</v>
      </c>
      <c r="D10" s="329"/>
      <c r="E10" s="329"/>
      <c r="F10" s="329"/>
      <c r="G10" s="329"/>
      <c r="H10" s="329"/>
      <c r="I10" s="329"/>
      <c r="J10" s="329"/>
    </row>
    <row r="11" spans="1:12">
      <c r="A11" s="329" t="s">
        <v>521</v>
      </c>
      <c r="B11" s="329" t="s">
        <v>333</v>
      </c>
      <c r="C11" s="329" t="s">
        <v>504</v>
      </c>
      <c r="D11" s="329" t="s">
        <v>505</v>
      </c>
      <c r="E11" s="329"/>
      <c r="F11" s="329"/>
      <c r="G11" s="329"/>
      <c r="H11" s="329"/>
      <c r="I11" s="329"/>
      <c r="J11" s="329"/>
    </row>
    <row r="12" spans="1:12">
      <c r="A12" s="329" t="s">
        <v>522</v>
      </c>
      <c r="B12" s="329" t="s">
        <v>333</v>
      </c>
      <c r="C12" s="329" t="s">
        <v>510</v>
      </c>
      <c r="D12" s="329" t="s">
        <v>523</v>
      </c>
      <c r="E12" s="329" t="s">
        <v>513</v>
      </c>
      <c r="F12" s="329"/>
      <c r="G12" s="329"/>
      <c r="H12" s="329"/>
      <c r="I12" s="329"/>
      <c r="J12" s="329"/>
    </row>
    <row r="13" spans="1:12">
      <c r="A13" s="329" t="s">
        <v>524</v>
      </c>
      <c r="B13" s="329" t="s">
        <v>333</v>
      </c>
      <c r="C13" s="329" t="s">
        <v>510</v>
      </c>
      <c r="D13" s="329" t="s">
        <v>523</v>
      </c>
      <c r="E13" s="329"/>
      <c r="F13" s="329"/>
      <c r="G13" s="329"/>
      <c r="H13" s="329"/>
      <c r="I13" s="329"/>
      <c r="J13" s="329"/>
    </row>
    <row r="14" spans="1:12">
      <c r="A14" s="329" t="s">
        <v>525</v>
      </c>
      <c r="B14" s="329" t="s">
        <v>333</v>
      </c>
      <c r="C14" s="329" t="s">
        <v>510</v>
      </c>
      <c r="D14" s="329" t="s">
        <v>523</v>
      </c>
      <c r="E14" s="329" t="s">
        <v>513</v>
      </c>
      <c r="F14" s="329" t="s">
        <v>526</v>
      </c>
      <c r="G14" s="329"/>
      <c r="H14" s="329"/>
      <c r="I14" s="329"/>
      <c r="J14" s="329"/>
    </row>
    <row r="15" spans="1:12">
      <c r="A15" s="329" t="s">
        <v>527</v>
      </c>
      <c r="B15" s="329" t="s">
        <v>333</v>
      </c>
      <c r="C15" s="329" t="s">
        <v>510</v>
      </c>
      <c r="D15" s="329" t="s">
        <v>511</v>
      </c>
      <c r="E15" s="329" t="s">
        <v>512</v>
      </c>
      <c r="F15" s="329" t="s">
        <v>515</v>
      </c>
      <c r="G15" s="329" t="s">
        <v>516</v>
      </c>
      <c r="H15" s="329" t="s">
        <v>517</v>
      </c>
      <c r="I15" s="329" t="s">
        <v>528</v>
      </c>
      <c r="J15" s="329" t="s">
        <v>529</v>
      </c>
      <c r="K15" s="328" t="s">
        <v>513</v>
      </c>
      <c r="L15" s="329"/>
    </row>
    <row r="16" spans="1:12">
      <c r="A16" s="329" t="s">
        <v>530</v>
      </c>
      <c r="B16" s="329" t="s">
        <v>333</v>
      </c>
      <c r="C16" s="329" t="s">
        <v>510</v>
      </c>
      <c r="D16" s="329" t="s">
        <v>512</v>
      </c>
      <c r="E16" s="329" t="s">
        <v>515</v>
      </c>
      <c r="F16" s="329" t="s">
        <v>516</v>
      </c>
      <c r="G16" s="329" t="s">
        <v>517</v>
      </c>
      <c r="H16" s="329" t="s">
        <v>513</v>
      </c>
      <c r="I16" s="329"/>
      <c r="J16" s="329"/>
    </row>
    <row r="17" spans="1:11">
      <c r="A17" s="329" t="s">
        <v>531</v>
      </c>
      <c r="B17" s="329" t="s">
        <v>333</v>
      </c>
      <c r="C17" s="329" t="s">
        <v>510</v>
      </c>
      <c r="D17" s="329" t="s">
        <v>532</v>
      </c>
      <c r="E17" s="329" t="s">
        <v>513</v>
      </c>
      <c r="F17" s="329"/>
      <c r="G17" s="329"/>
      <c r="H17" s="329"/>
      <c r="I17" s="329"/>
      <c r="J17" s="329"/>
    </row>
    <row r="18" spans="1:11">
      <c r="A18" s="329" t="s">
        <v>533</v>
      </c>
      <c r="B18" s="329" t="s">
        <v>333</v>
      </c>
      <c r="C18" s="329" t="s">
        <v>534</v>
      </c>
      <c r="D18" s="329"/>
      <c r="E18" s="329"/>
      <c r="F18" s="329"/>
      <c r="G18" s="329"/>
      <c r="H18" s="329"/>
      <c r="I18" s="329"/>
      <c r="J18" s="329"/>
    </row>
    <row r="19" spans="1:11">
      <c r="A19" s="329" t="s">
        <v>535</v>
      </c>
      <c r="B19" s="329" t="s">
        <v>333</v>
      </c>
      <c r="C19" s="329" t="s">
        <v>510</v>
      </c>
      <c r="D19" s="329" t="s">
        <v>536</v>
      </c>
      <c r="E19" s="329" t="s">
        <v>537</v>
      </c>
      <c r="F19" s="329" t="s">
        <v>538</v>
      </c>
      <c r="G19" s="329"/>
      <c r="H19" s="329"/>
      <c r="I19" s="329"/>
      <c r="J19" s="329"/>
    </row>
    <row r="20" spans="1:11">
      <c r="A20" s="329" t="s">
        <v>539</v>
      </c>
      <c r="B20" s="329" t="s">
        <v>333</v>
      </c>
      <c r="C20" s="329" t="s">
        <v>510</v>
      </c>
      <c r="D20" s="329" t="s">
        <v>537</v>
      </c>
      <c r="E20" s="329" t="s">
        <v>538</v>
      </c>
      <c r="F20" s="329"/>
      <c r="G20" s="329"/>
      <c r="H20" s="329"/>
      <c r="I20" s="329"/>
      <c r="J20" s="329"/>
    </row>
    <row r="21" spans="1:11">
      <c r="A21" s="329" t="s">
        <v>540</v>
      </c>
      <c r="B21" s="329" t="s">
        <v>333</v>
      </c>
      <c r="C21" s="329" t="s">
        <v>510</v>
      </c>
      <c r="D21" s="329" t="s">
        <v>537</v>
      </c>
      <c r="E21" s="329" t="s">
        <v>538</v>
      </c>
      <c r="F21" s="329"/>
      <c r="G21" s="329"/>
      <c r="H21" s="329"/>
      <c r="I21" s="329"/>
      <c r="J21" s="329"/>
    </row>
    <row r="22" spans="1:11">
      <c r="A22" s="329" t="s">
        <v>541</v>
      </c>
      <c r="B22" s="329" t="s">
        <v>333</v>
      </c>
      <c r="C22" s="329" t="s">
        <v>505</v>
      </c>
      <c r="D22" s="329"/>
      <c r="E22" s="329"/>
      <c r="F22" s="329"/>
      <c r="G22" s="329"/>
      <c r="H22" s="329"/>
      <c r="I22" s="329"/>
      <c r="J22" s="329"/>
    </row>
    <row r="23" spans="1:11">
      <c r="A23" s="329" t="s">
        <v>542</v>
      </c>
      <c r="B23" s="329" t="s">
        <v>333</v>
      </c>
      <c r="C23" s="329" t="s">
        <v>510</v>
      </c>
      <c r="D23" s="329" t="s">
        <v>543</v>
      </c>
      <c r="E23" s="329"/>
      <c r="F23" s="329"/>
      <c r="G23" s="329"/>
      <c r="H23" s="329"/>
      <c r="I23" s="329"/>
      <c r="J23" s="329"/>
    </row>
    <row r="24" spans="1:11">
      <c r="A24" s="329" t="s">
        <v>544</v>
      </c>
      <c r="B24" s="329" t="s">
        <v>333</v>
      </c>
      <c r="C24" s="329" t="s">
        <v>510</v>
      </c>
      <c r="D24" s="329" t="s">
        <v>545</v>
      </c>
      <c r="E24" s="329"/>
      <c r="F24" s="329"/>
      <c r="G24" s="329"/>
      <c r="H24" s="329"/>
      <c r="I24" s="329"/>
      <c r="J24" s="329"/>
    </row>
    <row r="25" spans="1:11">
      <c r="A25" s="329" t="s">
        <v>546</v>
      </c>
      <c r="B25" s="329" t="s">
        <v>333</v>
      </c>
      <c r="C25" s="329" t="s">
        <v>547</v>
      </c>
      <c r="D25" s="329" t="s">
        <v>548</v>
      </c>
      <c r="E25" s="329"/>
      <c r="F25" s="329"/>
      <c r="G25" s="329"/>
      <c r="H25" s="329"/>
      <c r="I25" s="329"/>
      <c r="J25" s="329"/>
    </row>
    <row r="26" spans="1:11">
      <c r="A26" s="329" t="s">
        <v>549</v>
      </c>
      <c r="B26" s="329" t="s">
        <v>333</v>
      </c>
      <c r="C26" s="329" t="s">
        <v>550</v>
      </c>
      <c r="D26" s="329" t="s">
        <v>551</v>
      </c>
      <c r="E26" s="329" t="s">
        <v>552</v>
      </c>
      <c r="F26" s="329" t="s">
        <v>553</v>
      </c>
      <c r="G26" s="329" t="s">
        <v>512</v>
      </c>
      <c r="H26" s="329" t="s">
        <v>554</v>
      </c>
      <c r="I26" s="329"/>
      <c r="J26" s="329"/>
    </row>
    <row r="27" spans="1:11">
      <c r="A27" s="329" t="s">
        <v>555</v>
      </c>
      <c r="B27" s="329" t="s">
        <v>333</v>
      </c>
      <c r="C27" s="329" t="s">
        <v>550</v>
      </c>
      <c r="D27" s="329" t="s">
        <v>556</v>
      </c>
      <c r="E27" s="329" t="s">
        <v>512</v>
      </c>
      <c r="F27" s="329" t="s">
        <v>551</v>
      </c>
      <c r="G27" s="329" t="s">
        <v>552</v>
      </c>
      <c r="H27" s="329" t="s">
        <v>553</v>
      </c>
      <c r="I27" s="329" t="s">
        <v>554</v>
      </c>
      <c r="J27" s="329"/>
    </row>
    <row r="28" spans="1:11">
      <c r="A28" s="329" t="s">
        <v>557</v>
      </c>
      <c r="B28" s="329" t="s">
        <v>333</v>
      </c>
      <c r="C28" s="329" t="s">
        <v>550</v>
      </c>
      <c r="D28" s="329" t="s">
        <v>556</v>
      </c>
      <c r="E28" s="329" t="s">
        <v>551</v>
      </c>
      <c r="F28" s="329" t="s">
        <v>552</v>
      </c>
      <c r="G28" s="329" t="s">
        <v>558</v>
      </c>
      <c r="H28" s="329" t="s">
        <v>559</v>
      </c>
      <c r="I28" s="329" t="s">
        <v>553</v>
      </c>
      <c r="J28" s="329" t="s">
        <v>512</v>
      </c>
      <c r="K28" s="329" t="s">
        <v>554</v>
      </c>
    </row>
    <row r="29" spans="1:11">
      <c r="A29" s="329" t="s">
        <v>560</v>
      </c>
      <c r="B29" s="329" t="s">
        <v>333</v>
      </c>
      <c r="C29" s="329" t="s">
        <v>550</v>
      </c>
      <c r="D29" s="329" t="s">
        <v>561</v>
      </c>
      <c r="E29" s="329"/>
      <c r="F29" s="329"/>
      <c r="G29" s="329"/>
      <c r="H29" s="329"/>
      <c r="I29" s="329"/>
      <c r="J29" s="329"/>
      <c r="K29" s="329"/>
    </row>
    <row r="30" spans="1:11">
      <c r="A30" s="329" t="s">
        <v>562</v>
      </c>
      <c r="B30" s="329" t="s">
        <v>333</v>
      </c>
      <c r="C30" s="329" t="s">
        <v>550</v>
      </c>
      <c r="D30" s="329" t="s">
        <v>561</v>
      </c>
      <c r="E30" s="329"/>
      <c r="F30" s="329"/>
      <c r="G30" s="329"/>
      <c r="H30" s="329"/>
      <c r="I30" s="329"/>
      <c r="J30" s="329"/>
      <c r="K30" s="329"/>
    </row>
    <row r="31" spans="1:11">
      <c r="A31" s="329" t="s">
        <v>563</v>
      </c>
      <c r="B31" s="329" t="s">
        <v>333</v>
      </c>
      <c r="C31" s="329" t="s">
        <v>550</v>
      </c>
      <c r="D31" s="329" t="s">
        <v>511</v>
      </c>
      <c r="E31" s="329" t="s">
        <v>512</v>
      </c>
      <c r="F31" s="329" t="s">
        <v>551</v>
      </c>
      <c r="G31" s="329" t="s">
        <v>552</v>
      </c>
      <c r="H31" s="329" t="s">
        <v>558</v>
      </c>
      <c r="I31" s="329" t="s">
        <v>559</v>
      </c>
      <c r="J31" s="329" t="s">
        <v>564</v>
      </c>
      <c r="K31" s="329"/>
    </row>
    <row r="32" spans="1:11">
      <c r="A32" s="329" t="s">
        <v>565</v>
      </c>
      <c r="B32" s="329" t="s">
        <v>550</v>
      </c>
      <c r="C32" s="329" t="s">
        <v>511</v>
      </c>
      <c r="D32" s="329" t="s">
        <v>512</v>
      </c>
      <c r="E32" s="329" t="s">
        <v>551</v>
      </c>
      <c r="F32" s="329" t="s">
        <v>552</v>
      </c>
      <c r="G32" s="329" t="s">
        <v>564</v>
      </c>
      <c r="H32" s="329" t="s">
        <v>566</v>
      </c>
      <c r="I32" s="329" t="s">
        <v>567</v>
      </c>
      <c r="J32" s="329"/>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sqref="A1:AK54"/>
    </sheetView>
  </sheetViews>
  <sheetFormatPr defaultColWidth="2.625" defaultRowHeight="20.100000000000001" customHeight="1"/>
  <cols>
    <col min="1" max="1" width="3" style="88" customWidth="1"/>
    <col min="2" max="38" width="2.875" style="88" customWidth="1"/>
    <col min="39" max="16384" width="2.625" style="88"/>
  </cols>
  <sheetData>
    <row r="1" spans="1:74" ht="15.75" customHeight="1">
      <c r="A1" s="344" t="s">
        <v>2</v>
      </c>
      <c r="B1" s="344"/>
      <c r="C1" s="344"/>
      <c r="D1" s="344"/>
      <c r="E1" s="344"/>
      <c r="F1" s="344"/>
      <c r="G1" s="344"/>
    </row>
    <row r="2" spans="1:74" ht="15" customHeight="1">
      <c r="A2" s="354" t="s">
        <v>3</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row>
    <row r="3" spans="1:74" ht="15" customHeight="1">
      <c r="A3" s="354" t="s">
        <v>4</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row>
    <row r="4" spans="1:74" ht="15" customHeight="1">
      <c r="A4" s="354" t="s">
        <v>5</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102"/>
      <c r="AL4" s="102"/>
      <c r="AO4" s="89"/>
      <c r="AP4" s="89"/>
      <c r="AQ4" s="89"/>
      <c r="AR4" s="89"/>
      <c r="AS4" s="89"/>
      <c r="AT4" s="89"/>
      <c r="AU4" s="89"/>
      <c r="AV4" s="89"/>
      <c r="AW4" s="89"/>
      <c r="AX4" s="89"/>
      <c r="AY4" s="89"/>
      <c r="AZ4" s="89"/>
      <c r="BA4" s="89"/>
      <c r="BB4" s="89"/>
      <c r="BC4" s="89"/>
      <c r="BD4" s="89"/>
      <c r="BE4" s="89"/>
      <c r="BF4" s="89"/>
      <c r="BG4" s="89"/>
      <c r="BH4" s="89"/>
      <c r="BI4" s="89"/>
      <c r="BJ4" s="102"/>
      <c r="BK4" s="102"/>
      <c r="BL4" s="102"/>
      <c r="BN4" s="102"/>
      <c r="BO4" s="102"/>
      <c r="BP4" s="102"/>
      <c r="BQ4" s="102"/>
      <c r="BR4" s="102"/>
      <c r="BS4" s="102"/>
      <c r="BT4" s="102"/>
      <c r="BU4" s="102"/>
      <c r="BV4" s="102"/>
    </row>
    <row r="5" spans="1:74" ht="15" customHeight="1">
      <c r="P5" s="110"/>
      <c r="S5" s="110" t="s">
        <v>6</v>
      </c>
      <c r="X5" s="102"/>
      <c r="Y5" s="102"/>
      <c r="Z5" s="102"/>
      <c r="AA5" s="102"/>
      <c r="AB5" s="102"/>
      <c r="AC5" s="102"/>
      <c r="AD5" s="102"/>
      <c r="AE5" s="102"/>
      <c r="AF5" s="102"/>
      <c r="AG5" s="102"/>
      <c r="AH5" s="102"/>
      <c r="AI5" s="102"/>
      <c r="AJ5" s="102"/>
      <c r="AK5" s="102"/>
      <c r="AL5" s="102"/>
      <c r="AO5" s="89"/>
      <c r="AP5" s="89"/>
      <c r="AQ5" s="89"/>
      <c r="AR5" s="89"/>
      <c r="AS5" s="89"/>
      <c r="AT5" s="89"/>
      <c r="AU5" s="89"/>
      <c r="AV5" s="89"/>
      <c r="AW5" s="89"/>
      <c r="AX5" s="89"/>
      <c r="AY5" s="89"/>
      <c r="AZ5" s="89"/>
      <c r="BA5" s="89"/>
      <c r="BB5" s="89"/>
      <c r="BC5" s="89"/>
      <c r="BD5" s="89"/>
      <c r="BE5" s="89"/>
      <c r="BF5" s="89"/>
      <c r="BG5" s="89"/>
      <c r="BH5" s="89"/>
      <c r="BI5" s="89"/>
      <c r="BJ5" s="102"/>
      <c r="BK5" s="102"/>
      <c r="BL5" s="102"/>
      <c r="BN5" s="102"/>
      <c r="BO5" s="102"/>
      <c r="BP5" s="102"/>
      <c r="BQ5" s="102"/>
      <c r="BR5" s="102"/>
      <c r="BS5" s="102"/>
      <c r="BT5" s="102"/>
      <c r="BU5" s="102"/>
      <c r="BV5" s="102"/>
    </row>
    <row r="6" spans="1:74" ht="15" customHeight="1">
      <c r="C6" s="89"/>
      <c r="D6" s="89"/>
      <c r="F6" s="89"/>
      <c r="G6" s="89"/>
      <c r="H6" s="89"/>
      <c r="I6" s="89"/>
      <c r="J6" s="89"/>
      <c r="K6" s="89"/>
      <c r="L6" s="89"/>
      <c r="M6" s="89"/>
      <c r="Z6" s="365"/>
      <c r="AA6" s="365"/>
      <c r="AB6" s="365"/>
      <c r="AC6" s="365"/>
      <c r="AD6" s="88" t="s">
        <v>7</v>
      </c>
      <c r="AE6" s="365"/>
      <c r="AF6" s="365"/>
      <c r="AG6" s="88" t="s">
        <v>8</v>
      </c>
      <c r="AH6" s="365"/>
      <c r="AI6" s="365"/>
      <c r="AJ6" s="88" t="s">
        <v>9</v>
      </c>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row>
    <row r="7" spans="1:74" ht="15" customHeight="1">
      <c r="B7" s="114"/>
      <c r="C7" s="114"/>
      <c r="D7" s="114"/>
      <c r="E7" s="114"/>
      <c r="F7" s="114"/>
      <c r="G7" s="114"/>
      <c r="I7" s="116" t="s">
        <v>1</v>
      </c>
      <c r="K7" s="89"/>
      <c r="M7" s="89"/>
      <c r="N7" s="100"/>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row>
    <row r="8" spans="1:74" ht="15" customHeight="1">
      <c r="B8" s="112"/>
      <c r="C8" s="112"/>
      <c r="D8" s="112"/>
      <c r="E8" s="112"/>
      <c r="F8" s="112"/>
      <c r="G8" s="99"/>
      <c r="H8" s="89"/>
      <c r="I8" s="100"/>
      <c r="J8" s="89"/>
      <c r="K8" s="89"/>
      <c r="L8" s="89"/>
      <c r="M8" s="89"/>
      <c r="S8" s="366" t="s">
        <v>10</v>
      </c>
      <c r="T8" s="366"/>
      <c r="U8" s="366"/>
      <c r="V8" s="366"/>
      <c r="W8" s="367"/>
      <c r="X8" s="367"/>
      <c r="Y8" s="367"/>
      <c r="Z8" s="367"/>
      <c r="AA8" s="367"/>
      <c r="AB8" s="367"/>
      <c r="AC8" s="367"/>
      <c r="AD8" s="367"/>
      <c r="AE8" s="367"/>
      <c r="AF8" s="367"/>
      <c r="AG8" s="367"/>
      <c r="AH8" s="367"/>
      <c r="AI8" s="367"/>
      <c r="AJ8" s="367"/>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row>
    <row r="9" spans="1:74" ht="15" customHeight="1">
      <c r="C9" s="89"/>
      <c r="D9" s="89"/>
      <c r="E9" s="89"/>
      <c r="F9" s="89"/>
      <c r="G9" s="89"/>
      <c r="H9" s="89"/>
      <c r="I9" s="89"/>
      <c r="J9" s="89"/>
      <c r="K9" s="89"/>
      <c r="L9" s="89"/>
      <c r="M9" s="89"/>
      <c r="O9" s="99" t="s">
        <v>11</v>
      </c>
      <c r="S9" s="366" t="s">
        <v>12</v>
      </c>
      <c r="T9" s="366"/>
      <c r="U9" s="366"/>
      <c r="V9" s="366"/>
      <c r="W9" s="367"/>
      <c r="X9" s="367"/>
      <c r="Y9" s="367"/>
      <c r="Z9" s="367"/>
      <c r="AA9" s="367"/>
      <c r="AB9" s="367"/>
      <c r="AC9" s="367"/>
      <c r="AD9" s="367"/>
      <c r="AE9" s="367"/>
      <c r="AF9" s="367"/>
      <c r="AG9" s="367"/>
      <c r="AH9" s="367"/>
      <c r="AI9" s="367"/>
      <c r="AJ9" s="367"/>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row>
    <row r="10" spans="1:74" ht="15" customHeight="1">
      <c r="C10" s="89"/>
      <c r="D10" s="89"/>
      <c r="E10" s="89"/>
      <c r="F10" s="89"/>
      <c r="G10" s="89"/>
      <c r="H10" s="89"/>
      <c r="I10" s="89"/>
      <c r="J10" s="89"/>
      <c r="K10" s="89"/>
      <c r="L10" s="89"/>
      <c r="M10" s="89"/>
      <c r="S10" s="383" t="s">
        <v>13</v>
      </c>
      <c r="T10" s="383"/>
      <c r="U10" s="383"/>
      <c r="V10" s="383"/>
      <c r="W10" s="383"/>
      <c r="X10" s="383"/>
      <c r="Y10" s="383"/>
      <c r="Z10" s="367"/>
      <c r="AA10" s="367"/>
      <c r="AB10" s="367"/>
      <c r="AC10" s="367"/>
      <c r="AD10" s="367"/>
      <c r="AE10" s="367"/>
      <c r="AF10" s="367"/>
      <c r="AG10" s="367"/>
      <c r="AH10" s="367"/>
      <c r="AI10" s="367"/>
      <c r="AJ10" s="367"/>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row>
    <row r="11" spans="1:74" ht="15" customHeight="1">
      <c r="C11" s="89"/>
      <c r="D11" s="89"/>
      <c r="E11" s="89"/>
      <c r="F11" s="89"/>
      <c r="G11" s="89"/>
      <c r="H11" s="89"/>
      <c r="I11" s="89"/>
      <c r="J11" s="89"/>
      <c r="K11" s="89"/>
      <c r="L11" s="89"/>
      <c r="M11" s="89"/>
      <c r="S11" s="112"/>
      <c r="T11" s="112"/>
      <c r="U11" s="112"/>
      <c r="V11" s="112"/>
      <c r="W11" s="112"/>
      <c r="X11" s="112"/>
      <c r="Y11" s="112"/>
      <c r="Z11" s="113"/>
      <c r="AA11" s="113"/>
      <c r="AB11" s="113"/>
      <c r="AC11" s="113"/>
      <c r="AD11" s="113"/>
      <c r="AE11" s="113"/>
      <c r="AF11" s="113"/>
      <c r="AG11" s="113"/>
      <c r="AH11" s="113"/>
      <c r="AI11" s="113"/>
      <c r="AJ11" s="113"/>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row>
    <row r="12" spans="1:74" ht="15" customHeight="1">
      <c r="B12" s="88" t="s">
        <v>14</v>
      </c>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row>
    <row r="13" spans="1:74" ht="15" customHeight="1">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row>
    <row r="14" spans="1:74" ht="15" customHeight="1">
      <c r="B14" s="115" t="b">
        <v>0</v>
      </c>
      <c r="C14" s="117" t="s">
        <v>15</v>
      </c>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row>
    <row r="15" spans="1:74" ht="15" customHeight="1">
      <c r="C15" s="117" t="s">
        <v>16</v>
      </c>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row>
    <row r="16" spans="1:74" ht="15" customHeight="1">
      <c r="C16" s="117" t="s">
        <v>17</v>
      </c>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row>
    <row r="17" spans="2:74" ht="15" customHeight="1">
      <c r="C17" s="117" t="s">
        <v>18</v>
      </c>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row>
    <row r="18" spans="2:74" ht="15" customHeight="1">
      <c r="C18" s="117" t="s">
        <v>19</v>
      </c>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row>
    <row r="19" spans="2:74" ht="15" customHeight="1">
      <c r="C19" s="117" t="s">
        <v>20</v>
      </c>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row>
    <row r="20" spans="2:74" ht="15" customHeight="1">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row>
    <row r="21" spans="2:74" s="89" customFormat="1" ht="15" customHeight="1">
      <c r="I21" s="102"/>
      <c r="J21" s="102"/>
      <c r="K21" s="102"/>
      <c r="L21" s="102"/>
      <c r="M21" s="102"/>
      <c r="N21" s="102"/>
      <c r="O21" s="102"/>
      <c r="P21" s="102"/>
      <c r="Q21" s="102"/>
      <c r="R21" s="102"/>
      <c r="S21" s="102"/>
      <c r="T21" s="384" t="s">
        <v>21</v>
      </c>
      <c r="U21" s="385"/>
      <c r="V21" s="385"/>
      <c r="W21" s="385"/>
      <c r="X21" s="385"/>
      <c r="Y21" s="385"/>
      <c r="Z21" s="386"/>
      <c r="AA21" s="103"/>
      <c r="AB21" s="104"/>
      <c r="AC21" s="105"/>
      <c r="AD21" s="106"/>
      <c r="AE21" s="104"/>
      <c r="AF21" s="104"/>
      <c r="AG21" s="104"/>
      <c r="AH21" s="104"/>
      <c r="AI21" s="104"/>
      <c r="AJ21" s="107"/>
      <c r="AK21" s="102"/>
      <c r="AL21" s="102"/>
      <c r="AO21" s="91"/>
      <c r="AP21" s="91"/>
      <c r="AQ21" s="91"/>
      <c r="AR21" s="91"/>
      <c r="AS21" s="91"/>
      <c r="AT21" s="91"/>
      <c r="AU21" s="91"/>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row>
    <row r="22" spans="2:74" s="89" customFormat="1" ht="15" customHeight="1">
      <c r="B22" s="345" t="s">
        <v>22</v>
      </c>
      <c r="C22" s="346"/>
      <c r="D22" s="346"/>
      <c r="E22" s="346"/>
      <c r="F22" s="346"/>
      <c r="G22" s="346"/>
      <c r="H22" s="346"/>
      <c r="I22" s="346"/>
      <c r="J22" s="346"/>
      <c r="K22" s="346"/>
      <c r="L22" s="346"/>
      <c r="M22" s="346"/>
      <c r="N22" s="346"/>
      <c r="O22" s="346"/>
      <c r="P22" s="346"/>
      <c r="Q22" s="346"/>
      <c r="R22" s="346"/>
      <c r="S22" s="347"/>
      <c r="T22" s="359" t="s">
        <v>12</v>
      </c>
      <c r="U22" s="360"/>
      <c r="V22" s="361"/>
      <c r="W22" s="355"/>
      <c r="X22" s="355"/>
      <c r="Y22" s="355"/>
      <c r="Z22" s="355"/>
      <c r="AA22" s="355"/>
      <c r="AB22" s="355"/>
      <c r="AC22" s="355"/>
      <c r="AD22" s="355"/>
      <c r="AE22" s="355"/>
      <c r="AF22" s="355"/>
      <c r="AG22" s="355"/>
      <c r="AH22" s="355"/>
      <c r="AI22" s="355"/>
      <c r="AJ22" s="356"/>
      <c r="AK22" s="102"/>
      <c r="AL22" s="102"/>
      <c r="AO22" s="91"/>
      <c r="AP22" s="91"/>
      <c r="AQ22" s="91"/>
      <c r="AR22" s="91"/>
      <c r="AS22" s="91"/>
      <c r="AT22" s="91"/>
      <c r="AU22" s="91"/>
      <c r="AV22" s="102"/>
      <c r="AW22" s="102"/>
      <c r="AX22" s="102"/>
      <c r="AY22" s="102"/>
      <c r="AZ22" s="108"/>
      <c r="BA22" s="108"/>
      <c r="BB22" s="102"/>
      <c r="BC22" s="102"/>
      <c r="BD22" s="102"/>
      <c r="BE22" s="102"/>
      <c r="BF22" s="91"/>
      <c r="BG22" s="108"/>
      <c r="BH22" s="102"/>
      <c r="BJ22" s="102"/>
      <c r="BL22" s="102"/>
      <c r="BM22" s="102"/>
      <c r="BN22" s="102"/>
      <c r="BO22" s="102"/>
      <c r="BQ22" s="102"/>
      <c r="BR22" s="102"/>
      <c r="BS22" s="102"/>
      <c r="BT22" s="102"/>
      <c r="BU22" s="102"/>
      <c r="BV22" s="102"/>
    </row>
    <row r="23" spans="2:74" s="89" customFormat="1" ht="15" customHeight="1">
      <c r="B23" s="348"/>
      <c r="C23" s="349"/>
      <c r="D23" s="349"/>
      <c r="E23" s="349"/>
      <c r="F23" s="349"/>
      <c r="G23" s="349"/>
      <c r="H23" s="349"/>
      <c r="I23" s="349"/>
      <c r="J23" s="349"/>
      <c r="K23" s="349"/>
      <c r="L23" s="349"/>
      <c r="M23" s="349"/>
      <c r="N23" s="349"/>
      <c r="O23" s="349"/>
      <c r="P23" s="349"/>
      <c r="Q23" s="349"/>
      <c r="R23" s="349"/>
      <c r="S23" s="350"/>
      <c r="T23" s="362"/>
      <c r="U23" s="363"/>
      <c r="V23" s="364"/>
      <c r="W23" s="357"/>
      <c r="X23" s="357"/>
      <c r="Y23" s="357"/>
      <c r="Z23" s="357"/>
      <c r="AA23" s="357"/>
      <c r="AB23" s="357"/>
      <c r="AC23" s="357"/>
      <c r="AD23" s="357"/>
      <c r="AE23" s="357"/>
      <c r="AF23" s="357"/>
      <c r="AG23" s="357"/>
      <c r="AH23" s="357"/>
      <c r="AI23" s="357"/>
      <c r="AJ23" s="358"/>
      <c r="AK23" s="102"/>
      <c r="AL23" s="102"/>
      <c r="AO23" s="91"/>
      <c r="AP23" s="91"/>
      <c r="AQ23" s="91"/>
      <c r="AR23" s="91"/>
      <c r="AS23" s="91"/>
      <c r="AT23" s="91"/>
      <c r="AU23" s="91"/>
      <c r="AV23" s="102"/>
      <c r="AW23" s="102"/>
      <c r="AX23" s="102"/>
      <c r="AY23" s="102"/>
      <c r="AZ23" s="108"/>
      <c r="BA23" s="108"/>
      <c r="BB23" s="102"/>
      <c r="BC23" s="102"/>
      <c r="BD23" s="102"/>
      <c r="BE23" s="102"/>
      <c r="BF23" s="108"/>
      <c r="BG23" s="108"/>
      <c r="BH23" s="102"/>
      <c r="BJ23" s="102"/>
      <c r="BL23" s="102"/>
      <c r="BM23" s="102"/>
      <c r="BN23" s="102"/>
      <c r="BO23" s="102"/>
      <c r="BP23" s="102"/>
      <c r="BQ23" s="102"/>
      <c r="BR23" s="102"/>
      <c r="BS23" s="102"/>
      <c r="BT23" s="102"/>
      <c r="BU23" s="102"/>
      <c r="BV23" s="102"/>
    </row>
    <row r="24" spans="2:74" s="89" customFormat="1" ht="15" customHeight="1">
      <c r="B24" s="348"/>
      <c r="C24" s="349"/>
      <c r="D24" s="349"/>
      <c r="E24" s="349"/>
      <c r="F24" s="349"/>
      <c r="G24" s="349"/>
      <c r="H24" s="349"/>
      <c r="I24" s="349"/>
      <c r="J24" s="349"/>
      <c r="K24" s="349"/>
      <c r="L24" s="349"/>
      <c r="M24" s="349"/>
      <c r="N24" s="349"/>
      <c r="O24" s="349"/>
      <c r="P24" s="349"/>
      <c r="Q24" s="349"/>
      <c r="R24" s="349"/>
      <c r="S24" s="350"/>
      <c r="T24" s="359" t="s">
        <v>10</v>
      </c>
      <c r="U24" s="360"/>
      <c r="V24" s="361"/>
      <c r="W24" s="377"/>
      <c r="X24" s="377"/>
      <c r="Y24" s="377"/>
      <c r="Z24" s="377"/>
      <c r="AA24" s="377"/>
      <c r="AB24" s="377"/>
      <c r="AC24" s="377"/>
      <c r="AD24" s="377"/>
      <c r="AE24" s="377"/>
      <c r="AF24" s="377"/>
      <c r="AG24" s="377"/>
      <c r="AH24" s="377"/>
      <c r="AI24" s="377"/>
      <c r="AJ24" s="378"/>
      <c r="AK24" s="102"/>
      <c r="AL24" s="102"/>
      <c r="AO24" s="91"/>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row>
    <row r="25" spans="2:74" s="89" customFormat="1" ht="15" customHeight="1">
      <c r="B25" s="348"/>
      <c r="C25" s="349"/>
      <c r="D25" s="349"/>
      <c r="E25" s="349"/>
      <c r="F25" s="349"/>
      <c r="G25" s="349"/>
      <c r="H25" s="349"/>
      <c r="I25" s="349"/>
      <c r="J25" s="349"/>
      <c r="K25" s="349"/>
      <c r="L25" s="349"/>
      <c r="M25" s="349"/>
      <c r="N25" s="349"/>
      <c r="O25" s="349"/>
      <c r="P25" s="349"/>
      <c r="Q25" s="349"/>
      <c r="R25" s="349"/>
      <c r="S25" s="350"/>
      <c r="T25" s="387"/>
      <c r="U25" s="388"/>
      <c r="V25" s="389"/>
      <c r="W25" s="379"/>
      <c r="X25" s="379"/>
      <c r="Y25" s="379"/>
      <c r="Z25" s="379"/>
      <c r="AA25" s="379"/>
      <c r="AB25" s="379"/>
      <c r="AC25" s="379"/>
      <c r="AD25" s="379"/>
      <c r="AE25" s="379"/>
      <c r="AF25" s="379"/>
      <c r="AG25" s="379"/>
      <c r="AH25" s="379"/>
      <c r="AI25" s="379"/>
      <c r="AJ25" s="380"/>
      <c r="AK25" s="102"/>
      <c r="AL25" s="102"/>
      <c r="AO25" s="91"/>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row>
    <row r="26" spans="2:74" s="89" customFormat="1" ht="15" customHeight="1">
      <c r="B26" s="351"/>
      <c r="C26" s="352"/>
      <c r="D26" s="352"/>
      <c r="E26" s="352"/>
      <c r="F26" s="352"/>
      <c r="G26" s="352"/>
      <c r="H26" s="352"/>
      <c r="I26" s="352"/>
      <c r="J26" s="352"/>
      <c r="K26" s="352"/>
      <c r="L26" s="352"/>
      <c r="M26" s="352"/>
      <c r="N26" s="352"/>
      <c r="O26" s="352"/>
      <c r="P26" s="352"/>
      <c r="Q26" s="352"/>
      <c r="R26" s="352"/>
      <c r="S26" s="353"/>
      <c r="T26" s="362"/>
      <c r="U26" s="363"/>
      <c r="V26" s="364"/>
      <c r="W26" s="381"/>
      <c r="X26" s="381"/>
      <c r="Y26" s="381"/>
      <c r="Z26" s="381"/>
      <c r="AA26" s="381"/>
      <c r="AB26" s="381"/>
      <c r="AC26" s="381"/>
      <c r="AD26" s="381"/>
      <c r="AE26" s="381"/>
      <c r="AF26" s="381"/>
      <c r="AG26" s="381"/>
      <c r="AH26" s="381"/>
      <c r="AI26" s="381"/>
      <c r="AJ26" s="382"/>
      <c r="AO26" s="91"/>
      <c r="AP26" s="91"/>
    </row>
    <row r="27" spans="2:74" s="89" customFormat="1" ht="15" customHeight="1">
      <c r="B27" s="368" t="s">
        <v>23</v>
      </c>
      <c r="C27" s="369"/>
      <c r="D27" s="369"/>
      <c r="E27" s="369"/>
      <c r="F27" s="369"/>
      <c r="G27" s="369"/>
      <c r="H27" s="369"/>
      <c r="I27" s="369"/>
      <c r="J27" s="369"/>
      <c r="K27" s="369"/>
      <c r="L27" s="369"/>
      <c r="M27" s="369"/>
      <c r="N27" s="369"/>
      <c r="O27" s="369"/>
      <c r="P27" s="369"/>
      <c r="Q27" s="369"/>
      <c r="R27" s="369"/>
      <c r="S27" s="370"/>
      <c r="T27" s="371"/>
      <c r="U27" s="372"/>
      <c r="V27" s="372"/>
      <c r="W27" s="372"/>
      <c r="X27" s="372"/>
      <c r="Y27" s="372"/>
      <c r="Z27" s="372"/>
      <c r="AA27" s="372"/>
      <c r="AB27" s="372"/>
      <c r="AC27" s="372"/>
      <c r="AD27" s="372"/>
      <c r="AE27" s="372"/>
      <c r="AF27" s="372"/>
      <c r="AG27" s="372"/>
      <c r="AH27" s="372"/>
      <c r="AI27" s="372"/>
      <c r="AJ27" s="373"/>
      <c r="AO27" s="91"/>
      <c r="AP27" s="91"/>
    </row>
    <row r="28" spans="2:74" s="89" customFormat="1" ht="15" customHeight="1">
      <c r="B28" s="368" t="s">
        <v>24</v>
      </c>
      <c r="C28" s="369"/>
      <c r="D28" s="369"/>
      <c r="E28" s="369"/>
      <c r="F28" s="369"/>
      <c r="G28" s="369"/>
      <c r="H28" s="369"/>
      <c r="I28" s="369"/>
      <c r="J28" s="369"/>
      <c r="K28" s="369"/>
      <c r="L28" s="369"/>
      <c r="M28" s="369"/>
      <c r="N28" s="369"/>
      <c r="O28" s="369"/>
      <c r="P28" s="369"/>
      <c r="Q28" s="369"/>
      <c r="R28" s="369"/>
      <c r="S28" s="370"/>
      <c r="T28" s="374"/>
      <c r="U28" s="375"/>
      <c r="V28" s="375"/>
      <c r="W28" s="375"/>
      <c r="X28" s="375"/>
      <c r="Y28" s="98" t="s">
        <v>25</v>
      </c>
      <c r="Z28" s="375"/>
      <c r="AA28" s="375"/>
      <c r="AB28" s="375"/>
      <c r="AC28" s="98" t="s">
        <v>26</v>
      </c>
      <c r="AD28" s="375"/>
      <c r="AE28" s="375"/>
      <c r="AF28" s="375"/>
      <c r="AG28" s="98" t="s">
        <v>27</v>
      </c>
      <c r="AH28" s="375"/>
      <c r="AI28" s="375"/>
      <c r="AJ28" s="376"/>
      <c r="AO28" s="91"/>
      <c r="AP28" s="91"/>
    </row>
    <row r="29" spans="2:74" s="89" customFormat="1" ht="15" customHeight="1">
      <c r="B29" s="368" t="s">
        <v>28</v>
      </c>
      <c r="C29" s="369"/>
      <c r="D29" s="369"/>
      <c r="E29" s="369"/>
      <c r="F29" s="369"/>
      <c r="G29" s="369"/>
      <c r="H29" s="369"/>
      <c r="I29" s="369"/>
      <c r="J29" s="369"/>
      <c r="K29" s="369"/>
      <c r="L29" s="369"/>
      <c r="M29" s="369"/>
      <c r="N29" s="369"/>
      <c r="O29" s="369"/>
      <c r="P29" s="369"/>
      <c r="Q29" s="369"/>
      <c r="R29" s="369"/>
      <c r="S29" s="370"/>
      <c r="T29" s="368" t="s">
        <v>29</v>
      </c>
      <c r="U29" s="369"/>
      <c r="V29" s="369"/>
      <c r="W29" s="369"/>
      <c r="X29" s="369"/>
      <c r="Y29" s="369"/>
      <c r="Z29" s="369"/>
      <c r="AA29" s="369"/>
      <c r="AB29" s="369"/>
      <c r="AC29" s="369"/>
      <c r="AD29" s="369"/>
      <c r="AE29" s="369"/>
      <c r="AF29" s="369"/>
      <c r="AG29" s="369"/>
      <c r="AH29" s="369"/>
      <c r="AI29" s="369"/>
      <c r="AJ29" s="370"/>
      <c r="AO29" s="91"/>
      <c r="AP29" s="91"/>
    </row>
    <row r="30" spans="2:74" s="89" customFormat="1" ht="15" customHeight="1">
      <c r="B30" s="338"/>
      <c r="C30" s="338"/>
      <c r="D30" s="339" t="s">
        <v>30</v>
      </c>
      <c r="E30" s="339"/>
      <c r="F30" s="339"/>
      <c r="G30" s="339"/>
      <c r="H30" s="339"/>
      <c r="I30" s="339"/>
      <c r="J30" s="339"/>
      <c r="K30" s="339"/>
      <c r="L30" s="339"/>
      <c r="M30" s="339"/>
      <c r="N30" s="339"/>
      <c r="O30" s="339"/>
      <c r="P30" s="339"/>
      <c r="Q30" s="339"/>
      <c r="R30" s="339"/>
      <c r="S30" s="339"/>
      <c r="T30" s="390" t="s">
        <v>31</v>
      </c>
      <c r="U30" s="390"/>
      <c r="V30" s="390"/>
      <c r="W30" s="390"/>
      <c r="X30" s="390"/>
      <c r="Y30" s="390"/>
      <c r="Z30" s="390"/>
      <c r="AA30" s="390"/>
      <c r="AB30" s="390"/>
      <c r="AC30" s="390"/>
      <c r="AD30" s="390"/>
      <c r="AE30" s="390"/>
      <c r="AF30" s="390"/>
      <c r="AG30" s="390"/>
      <c r="AH30" s="390"/>
      <c r="AI30" s="390"/>
      <c r="AJ30" s="390"/>
      <c r="AO30" s="91"/>
      <c r="AP30" s="91"/>
    </row>
    <row r="31" spans="2:74" s="89" customFormat="1" ht="15" customHeight="1">
      <c r="B31" s="338"/>
      <c r="C31" s="338"/>
      <c r="D31" s="339" t="s">
        <v>32</v>
      </c>
      <c r="E31" s="339"/>
      <c r="F31" s="339"/>
      <c r="G31" s="339"/>
      <c r="H31" s="339"/>
      <c r="I31" s="339"/>
      <c r="J31" s="339"/>
      <c r="K31" s="339"/>
      <c r="L31" s="339"/>
      <c r="M31" s="339"/>
      <c r="N31" s="339"/>
      <c r="O31" s="339"/>
      <c r="P31" s="339"/>
      <c r="Q31" s="339"/>
      <c r="R31" s="339"/>
      <c r="S31" s="339"/>
      <c r="T31" s="390"/>
      <c r="U31" s="390"/>
      <c r="V31" s="390"/>
      <c r="W31" s="390"/>
      <c r="X31" s="390"/>
      <c r="Y31" s="390"/>
      <c r="Z31" s="390"/>
      <c r="AA31" s="390"/>
      <c r="AB31" s="390"/>
      <c r="AC31" s="390"/>
      <c r="AD31" s="390"/>
      <c r="AE31" s="390"/>
      <c r="AF31" s="390"/>
      <c r="AG31" s="390"/>
      <c r="AH31" s="390"/>
      <c r="AI31" s="390"/>
      <c r="AJ31" s="390"/>
      <c r="AO31" s="91"/>
      <c r="AP31" s="91"/>
    </row>
    <row r="32" spans="2:74" s="89" customFormat="1" ht="15" customHeight="1">
      <c r="B32" s="343"/>
      <c r="C32" s="343"/>
      <c r="D32" s="391" t="s">
        <v>33</v>
      </c>
      <c r="E32" s="391"/>
      <c r="F32" s="391"/>
      <c r="G32" s="391"/>
      <c r="H32" s="391"/>
      <c r="I32" s="391"/>
      <c r="J32" s="391"/>
      <c r="K32" s="391"/>
      <c r="L32" s="391"/>
      <c r="M32" s="391"/>
      <c r="N32" s="391"/>
      <c r="O32" s="391"/>
      <c r="P32" s="391"/>
      <c r="Q32" s="391"/>
      <c r="R32" s="391"/>
      <c r="S32" s="391"/>
      <c r="T32" s="390"/>
      <c r="U32" s="390"/>
      <c r="V32" s="390"/>
      <c r="W32" s="390"/>
      <c r="X32" s="390"/>
      <c r="Y32" s="390"/>
      <c r="Z32" s="390"/>
      <c r="AA32" s="390"/>
      <c r="AB32" s="390"/>
      <c r="AC32" s="390"/>
      <c r="AD32" s="390"/>
      <c r="AE32" s="390"/>
      <c r="AF32" s="390"/>
      <c r="AG32" s="390"/>
      <c r="AH32" s="390"/>
      <c r="AI32" s="390"/>
      <c r="AJ32" s="390"/>
      <c r="AO32" s="91"/>
      <c r="AP32" s="91"/>
    </row>
    <row r="33" spans="2:47" s="89" customFormat="1" ht="15" customHeight="1">
      <c r="B33" s="338"/>
      <c r="C33" s="338"/>
      <c r="D33" s="339" t="s">
        <v>34</v>
      </c>
      <c r="E33" s="339"/>
      <c r="F33" s="339"/>
      <c r="G33" s="339"/>
      <c r="H33" s="339"/>
      <c r="I33" s="339"/>
      <c r="J33" s="339"/>
      <c r="K33" s="339"/>
      <c r="L33" s="339"/>
      <c r="M33" s="339"/>
      <c r="N33" s="339"/>
      <c r="O33" s="339"/>
      <c r="P33" s="339"/>
      <c r="Q33" s="339"/>
      <c r="R33" s="339"/>
      <c r="S33" s="339"/>
      <c r="T33" s="390"/>
      <c r="U33" s="390"/>
      <c r="V33" s="390"/>
      <c r="W33" s="390"/>
      <c r="X33" s="390"/>
      <c r="Y33" s="390"/>
      <c r="Z33" s="390"/>
      <c r="AA33" s="390"/>
      <c r="AB33" s="390"/>
      <c r="AC33" s="390"/>
      <c r="AD33" s="390"/>
      <c r="AE33" s="390"/>
      <c r="AF33" s="390"/>
      <c r="AG33" s="390"/>
      <c r="AH33" s="390"/>
      <c r="AI33" s="390"/>
      <c r="AJ33" s="390"/>
      <c r="AO33" s="91"/>
      <c r="AP33" s="91"/>
    </row>
    <row r="34" spans="2:47" s="89" customFormat="1" ht="15" customHeight="1">
      <c r="B34" s="338"/>
      <c r="C34" s="338"/>
      <c r="D34" s="339" t="s">
        <v>35</v>
      </c>
      <c r="E34" s="339"/>
      <c r="F34" s="339"/>
      <c r="G34" s="339"/>
      <c r="H34" s="339"/>
      <c r="I34" s="339"/>
      <c r="J34" s="339"/>
      <c r="K34" s="339"/>
      <c r="L34" s="339"/>
      <c r="M34" s="339"/>
      <c r="N34" s="339"/>
      <c r="O34" s="339"/>
      <c r="P34" s="339"/>
      <c r="Q34" s="339"/>
      <c r="R34" s="339"/>
      <c r="S34" s="339"/>
      <c r="T34" s="390"/>
      <c r="U34" s="390"/>
      <c r="V34" s="390"/>
      <c r="W34" s="390"/>
      <c r="X34" s="390"/>
      <c r="Y34" s="390"/>
      <c r="Z34" s="390"/>
      <c r="AA34" s="390"/>
      <c r="AB34" s="390"/>
      <c r="AC34" s="390"/>
      <c r="AD34" s="390"/>
      <c r="AE34" s="390"/>
      <c r="AF34" s="390"/>
      <c r="AG34" s="390"/>
      <c r="AH34" s="390"/>
      <c r="AI34" s="390"/>
      <c r="AJ34" s="390"/>
      <c r="AO34" s="91"/>
      <c r="AP34" s="91"/>
    </row>
    <row r="35" spans="2:47" s="89" customFormat="1" ht="15" customHeight="1">
      <c r="B35" s="338"/>
      <c r="C35" s="338"/>
      <c r="D35" s="339" t="s">
        <v>36</v>
      </c>
      <c r="E35" s="339"/>
      <c r="F35" s="339"/>
      <c r="G35" s="339"/>
      <c r="H35" s="339"/>
      <c r="I35" s="339"/>
      <c r="J35" s="339"/>
      <c r="K35" s="339"/>
      <c r="L35" s="339"/>
      <c r="M35" s="339"/>
      <c r="N35" s="339"/>
      <c r="O35" s="339"/>
      <c r="P35" s="339"/>
      <c r="Q35" s="339"/>
      <c r="R35" s="339"/>
      <c r="S35" s="339"/>
      <c r="T35" s="390"/>
      <c r="U35" s="390"/>
      <c r="V35" s="390"/>
      <c r="W35" s="390"/>
      <c r="X35" s="390"/>
      <c r="Y35" s="390"/>
      <c r="Z35" s="390"/>
      <c r="AA35" s="390"/>
      <c r="AB35" s="390"/>
      <c r="AC35" s="390"/>
      <c r="AD35" s="390"/>
      <c r="AE35" s="390"/>
      <c r="AF35" s="390"/>
      <c r="AG35" s="390"/>
      <c r="AH35" s="390"/>
      <c r="AI35" s="390"/>
      <c r="AJ35" s="390"/>
      <c r="AO35" s="91"/>
      <c r="AP35" s="91"/>
    </row>
    <row r="36" spans="2:47" s="89" customFormat="1" ht="15" customHeight="1">
      <c r="B36" s="338"/>
      <c r="C36" s="338"/>
      <c r="D36" s="339" t="s">
        <v>37</v>
      </c>
      <c r="E36" s="339"/>
      <c r="F36" s="339"/>
      <c r="G36" s="339"/>
      <c r="H36" s="339"/>
      <c r="I36" s="339"/>
      <c r="J36" s="339"/>
      <c r="K36" s="339"/>
      <c r="L36" s="339"/>
      <c r="M36" s="339"/>
      <c r="N36" s="339"/>
      <c r="O36" s="339"/>
      <c r="P36" s="339"/>
      <c r="Q36" s="339"/>
      <c r="R36" s="339"/>
      <c r="S36" s="339"/>
      <c r="T36" s="390"/>
      <c r="U36" s="390"/>
      <c r="V36" s="390"/>
      <c r="W36" s="390"/>
      <c r="X36" s="390"/>
      <c r="Y36" s="390"/>
      <c r="Z36" s="390"/>
      <c r="AA36" s="390"/>
      <c r="AB36" s="390"/>
      <c r="AC36" s="390"/>
      <c r="AD36" s="390"/>
      <c r="AE36" s="390"/>
      <c r="AF36" s="390"/>
      <c r="AG36" s="390"/>
      <c r="AH36" s="390"/>
      <c r="AI36" s="390"/>
      <c r="AJ36" s="390"/>
      <c r="AO36" s="91"/>
      <c r="AP36" s="91"/>
    </row>
    <row r="37" spans="2:47" s="89" customFormat="1" ht="15" customHeight="1">
      <c r="B37" s="338"/>
      <c r="C37" s="338"/>
      <c r="D37" s="339" t="s">
        <v>38</v>
      </c>
      <c r="E37" s="339"/>
      <c r="F37" s="339"/>
      <c r="G37" s="339"/>
      <c r="H37" s="339"/>
      <c r="I37" s="339"/>
      <c r="J37" s="339"/>
      <c r="K37" s="339"/>
      <c r="L37" s="339"/>
      <c r="M37" s="339"/>
      <c r="N37" s="339"/>
      <c r="O37" s="339"/>
      <c r="P37" s="339"/>
      <c r="Q37" s="339"/>
      <c r="R37" s="339"/>
      <c r="S37" s="339"/>
      <c r="T37" s="390"/>
      <c r="U37" s="390"/>
      <c r="V37" s="390"/>
      <c r="W37" s="390"/>
      <c r="X37" s="390"/>
      <c r="Y37" s="390"/>
      <c r="Z37" s="390"/>
      <c r="AA37" s="390"/>
      <c r="AB37" s="390"/>
      <c r="AC37" s="390"/>
      <c r="AD37" s="390"/>
      <c r="AE37" s="390"/>
      <c r="AF37" s="390"/>
      <c r="AG37" s="390"/>
      <c r="AH37" s="390"/>
      <c r="AI37" s="390"/>
      <c r="AJ37" s="390"/>
      <c r="AO37" s="91"/>
      <c r="AP37" s="91"/>
    </row>
    <row r="38" spans="2:47" s="89" customFormat="1" ht="15" customHeight="1">
      <c r="B38" s="338"/>
      <c r="C38" s="338"/>
      <c r="D38" s="339" t="s">
        <v>39</v>
      </c>
      <c r="E38" s="339"/>
      <c r="F38" s="339"/>
      <c r="G38" s="339"/>
      <c r="H38" s="339"/>
      <c r="I38" s="339"/>
      <c r="J38" s="339"/>
      <c r="K38" s="339"/>
      <c r="L38" s="339"/>
      <c r="M38" s="339"/>
      <c r="N38" s="339"/>
      <c r="O38" s="339"/>
      <c r="P38" s="339"/>
      <c r="Q38" s="339"/>
      <c r="R38" s="339"/>
      <c r="S38" s="339"/>
      <c r="T38" s="390"/>
      <c r="U38" s="390"/>
      <c r="V38" s="390"/>
      <c r="W38" s="390"/>
      <c r="X38" s="390"/>
      <c r="Y38" s="390"/>
      <c r="Z38" s="390"/>
      <c r="AA38" s="390"/>
      <c r="AB38" s="390"/>
      <c r="AC38" s="390"/>
      <c r="AD38" s="390"/>
      <c r="AE38" s="390"/>
      <c r="AF38" s="390"/>
      <c r="AG38" s="390"/>
      <c r="AH38" s="390"/>
      <c r="AI38" s="390"/>
      <c r="AJ38" s="390"/>
      <c r="AO38" s="91"/>
      <c r="AP38" s="91"/>
    </row>
    <row r="39" spans="2:47" s="89" customFormat="1" ht="15" customHeight="1">
      <c r="B39" s="338"/>
      <c r="C39" s="338"/>
      <c r="D39" s="339" t="s">
        <v>40</v>
      </c>
      <c r="E39" s="339"/>
      <c r="F39" s="339"/>
      <c r="G39" s="339"/>
      <c r="H39" s="339"/>
      <c r="I39" s="339"/>
      <c r="J39" s="339"/>
      <c r="K39" s="339"/>
      <c r="L39" s="339"/>
      <c r="M39" s="339"/>
      <c r="N39" s="339"/>
      <c r="O39" s="339"/>
      <c r="P39" s="339"/>
      <c r="Q39" s="339"/>
      <c r="R39" s="339"/>
      <c r="S39" s="339"/>
      <c r="T39" s="390"/>
      <c r="U39" s="390"/>
      <c r="V39" s="390"/>
      <c r="W39" s="390"/>
      <c r="X39" s="390"/>
      <c r="Y39" s="390"/>
      <c r="Z39" s="390"/>
      <c r="AA39" s="390"/>
      <c r="AB39" s="390"/>
      <c r="AC39" s="390"/>
      <c r="AD39" s="390"/>
      <c r="AE39" s="390"/>
      <c r="AF39" s="390"/>
      <c r="AG39" s="390"/>
      <c r="AH39" s="390"/>
      <c r="AI39" s="390"/>
      <c r="AJ39" s="390"/>
      <c r="AO39" s="91"/>
      <c r="AP39" s="91"/>
    </row>
    <row r="40" spans="2:47" s="89" customFormat="1" ht="15" customHeight="1">
      <c r="B40" s="338"/>
      <c r="C40" s="338"/>
      <c r="D40" s="339" t="s">
        <v>41</v>
      </c>
      <c r="E40" s="339"/>
      <c r="F40" s="339"/>
      <c r="G40" s="339"/>
      <c r="H40" s="339"/>
      <c r="I40" s="339"/>
      <c r="J40" s="339"/>
      <c r="K40" s="339"/>
      <c r="L40" s="339"/>
      <c r="M40" s="339"/>
      <c r="N40" s="339"/>
      <c r="O40" s="339"/>
      <c r="P40" s="339"/>
      <c r="Q40" s="339"/>
      <c r="R40" s="339"/>
      <c r="S40" s="339"/>
      <c r="T40" s="332" t="s">
        <v>42</v>
      </c>
      <c r="U40" s="333"/>
      <c r="V40" s="333"/>
      <c r="W40" s="333"/>
      <c r="X40" s="333"/>
      <c r="Y40" s="333"/>
      <c r="Z40" s="333"/>
      <c r="AA40" s="333"/>
      <c r="AB40" s="333"/>
      <c r="AC40" s="333"/>
      <c r="AD40" s="333"/>
      <c r="AE40" s="333"/>
      <c r="AF40" s="333"/>
      <c r="AG40" s="333"/>
      <c r="AH40" s="333"/>
      <c r="AI40" s="333"/>
      <c r="AJ40" s="334"/>
      <c r="AO40" s="91"/>
      <c r="AP40" s="91"/>
    </row>
    <row r="41" spans="2:47" s="89" customFormat="1" ht="15" customHeight="1">
      <c r="B41" s="338"/>
      <c r="C41" s="338"/>
      <c r="D41" s="341" t="s">
        <v>43</v>
      </c>
      <c r="E41" s="341"/>
      <c r="F41" s="341"/>
      <c r="G41" s="341"/>
      <c r="H41" s="341"/>
      <c r="I41" s="341"/>
      <c r="J41" s="341"/>
      <c r="K41" s="341"/>
      <c r="L41" s="341"/>
      <c r="M41" s="341"/>
      <c r="N41" s="341"/>
      <c r="O41" s="341"/>
      <c r="P41" s="341"/>
      <c r="Q41" s="341"/>
      <c r="R41" s="341"/>
      <c r="S41" s="341"/>
      <c r="T41" s="332"/>
      <c r="U41" s="333"/>
      <c r="V41" s="333"/>
      <c r="W41" s="333"/>
      <c r="X41" s="333"/>
      <c r="Y41" s="333"/>
      <c r="Z41" s="333"/>
      <c r="AA41" s="333"/>
      <c r="AB41" s="333"/>
      <c r="AC41" s="333"/>
      <c r="AD41" s="333"/>
      <c r="AE41" s="333"/>
      <c r="AF41" s="333"/>
      <c r="AG41" s="333"/>
      <c r="AH41" s="333"/>
      <c r="AI41" s="333"/>
      <c r="AJ41" s="334"/>
      <c r="AO41" s="91"/>
      <c r="AP41" s="91"/>
    </row>
    <row r="42" spans="2:47" s="89" customFormat="1" ht="30" customHeight="1">
      <c r="B42" s="338"/>
      <c r="C42" s="338"/>
      <c r="D42" s="340" t="s">
        <v>44</v>
      </c>
      <c r="E42" s="340"/>
      <c r="F42" s="340"/>
      <c r="G42" s="340"/>
      <c r="H42" s="340"/>
      <c r="I42" s="340"/>
      <c r="J42" s="340"/>
      <c r="K42" s="340"/>
      <c r="L42" s="340"/>
      <c r="M42" s="340"/>
      <c r="N42" s="340"/>
      <c r="O42" s="340"/>
      <c r="P42" s="340"/>
      <c r="Q42" s="340"/>
      <c r="R42" s="340"/>
      <c r="S42" s="340"/>
      <c r="T42" s="332"/>
      <c r="U42" s="333"/>
      <c r="V42" s="333"/>
      <c r="W42" s="333"/>
      <c r="X42" s="333"/>
      <c r="Y42" s="333"/>
      <c r="Z42" s="333"/>
      <c r="AA42" s="333"/>
      <c r="AB42" s="333"/>
      <c r="AC42" s="333"/>
      <c r="AD42" s="333"/>
      <c r="AE42" s="333"/>
      <c r="AF42" s="333"/>
      <c r="AG42" s="333"/>
      <c r="AH42" s="333"/>
      <c r="AI42" s="333"/>
      <c r="AJ42" s="334"/>
      <c r="AO42" s="91"/>
      <c r="AP42" s="91"/>
    </row>
    <row r="43" spans="2:47" s="89" customFormat="1" ht="30" customHeight="1">
      <c r="B43" s="343"/>
      <c r="C43" s="343"/>
      <c r="D43" s="342" t="s">
        <v>45</v>
      </c>
      <c r="E43" s="342"/>
      <c r="F43" s="342"/>
      <c r="G43" s="342"/>
      <c r="H43" s="342"/>
      <c r="I43" s="342"/>
      <c r="J43" s="342"/>
      <c r="K43" s="342"/>
      <c r="L43" s="342"/>
      <c r="M43" s="342"/>
      <c r="N43" s="342"/>
      <c r="O43" s="342"/>
      <c r="P43" s="342"/>
      <c r="Q43" s="342"/>
      <c r="R43" s="342"/>
      <c r="S43" s="342"/>
      <c r="T43" s="332"/>
      <c r="U43" s="333"/>
      <c r="V43" s="333"/>
      <c r="W43" s="333"/>
      <c r="X43" s="333"/>
      <c r="Y43" s="333"/>
      <c r="Z43" s="333"/>
      <c r="AA43" s="333"/>
      <c r="AB43" s="333"/>
      <c r="AC43" s="333"/>
      <c r="AD43" s="333"/>
      <c r="AE43" s="333"/>
      <c r="AF43" s="333"/>
      <c r="AG43" s="333"/>
      <c r="AH43" s="333"/>
      <c r="AI43" s="333"/>
      <c r="AJ43" s="334"/>
      <c r="AO43" s="91"/>
      <c r="AP43" s="91"/>
    </row>
    <row r="44" spans="2:47" s="89" customFormat="1" ht="15" customHeight="1">
      <c r="B44" s="338"/>
      <c r="C44" s="338"/>
      <c r="D44" s="339" t="s">
        <v>46</v>
      </c>
      <c r="E44" s="339"/>
      <c r="F44" s="339"/>
      <c r="G44" s="339"/>
      <c r="H44" s="339"/>
      <c r="I44" s="339"/>
      <c r="J44" s="339"/>
      <c r="K44" s="339"/>
      <c r="L44" s="339"/>
      <c r="M44" s="339"/>
      <c r="N44" s="339"/>
      <c r="O44" s="339"/>
      <c r="P44" s="339"/>
      <c r="Q44" s="339"/>
      <c r="R44" s="339"/>
      <c r="S44" s="339"/>
      <c r="T44" s="332"/>
      <c r="U44" s="333"/>
      <c r="V44" s="333"/>
      <c r="W44" s="333"/>
      <c r="X44" s="333"/>
      <c r="Y44" s="333"/>
      <c r="Z44" s="333"/>
      <c r="AA44" s="333"/>
      <c r="AB44" s="333"/>
      <c r="AC44" s="333"/>
      <c r="AD44" s="333"/>
      <c r="AE44" s="333"/>
      <c r="AF44" s="333"/>
      <c r="AG44" s="333"/>
      <c r="AH44" s="333"/>
      <c r="AI44" s="333"/>
      <c r="AJ44" s="334"/>
      <c r="AO44" s="91"/>
      <c r="AP44" s="91"/>
    </row>
    <row r="45" spans="2:47" s="89" customFormat="1" ht="15" customHeight="1">
      <c r="B45" s="338"/>
      <c r="C45" s="338"/>
      <c r="D45" s="339" t="s">
        <v>47</v>
      </c>
      <c r="E45" s="339"/>
      <c r="F45" s="339"/>
      <c r="G45" s="339"/>
      <c r="H45" s="339"/>
      <c r="I45" s="339"/>
      <c r="J45" s="339"/>
      <c r="K45" s="339"/>
      <c r="L45" s="339"/>
      <c r="M45" s="339"/>
      <c r="N45" s="339"/>
      <c r="O45" s="339"/>
      <c r="P45" s="339"/>
      <c r="Q45" s="339"/>
      <c r="R45" s="339"/>
      <c r="S45" s="339"/>
      <c r="T45" s="332"/>
      <c r="U45" s="333"/>
      <c r="V45" s="333"/>
      <c r="W45" s="333"/>
      <c r="X45" s="333"/>
      <c r="Y45" s="333"/>
      <c r="Z45" s="333"/>
      <c r="AA45" s="333"/>
      <c r="AB45" s="333"/>
      <c r="AC45" s="333"/>
      <c r="AD45" s="333"/>
      <c r="AE45" s="333"/>
      <c r="AF45" s="333"/>
      <c r="AG45" s="333"/>
      <c r="AH45" s="333"/>
      <c r="AI45" s="333"/>
      <c r="AJ45" s="334"/>
      <c r="AO45" s="91"/>
      <c r="AP45" s="91"/>
      <c r="AU45" s="109" t="s">
        <v>48</v>
      </c>
    </row>
    <row r="46" spans="2:47" s="89" customFormat="1" ht="15" customHeight="1">
      <c r="B46" s="338"/>
      <c r="C46" s="338"/>
      <c r="D46" s="339" t="s">
        <v>49</v>
      </c>
      <c r="E46" s="339"/>
      <c r="F46" s="339"/>
      <c r="G46" s="339"/>
      <c r="H46" s="339"/>
      <c r="I46" s="339"/>
      <c r="J46" s="339"/>
      <c r="K46" s="339"/>
      <c r="L46" s="339"/>
      <c r="M46" s="339"/>
      <c r="N46" s="339"/>
      <c r="O46" s="339"/>
      <c r="P46" s="339"/>
      <c r="Q46" s="339"/>
      <c r="R46" s="339"/>
      <c r="S46" s="339"/>
      <c r="T46" s="332"/>
      <c r="U46" s="333"/>
      <c r="V46" s="333"/>
      <c r="W46" s="333"/>
      <c r="X46" s="333"/>
      <c r="Y46" s="333"/>
      <c r="Z46" s="333"/>
      <c r="AA46" s="333"/>
      <c r="AB46" s="333"/>
      <c r="AC46" s="333"/>
      <c r="AD46" s="333"/>
      <c r="AE46" s="333"/>
      <c r="AF46" s="333"/>
      <c r="AG46" s="333"/>
      <c r="AH46" s="333"/>
      <c r="AI46" s="333"/>
      <c r="AJ46" s="334"/>
      <c r="AO46" s="91"/>
      <c r="AP46" s="91"/>
      <c r="AU46" s="109"/>
    </row>
    <row r="47" spans="2:47" s="89" customFormat="1" ht="15" customHeight="1">
      <c r="B47" s="338"/>
      <c r="C47" s="338"/>
      <c r="D47" s="340" t="s">
        <v>50</v>
      </c>
      <c r="E47" s="340"/>
      <c r="F47" s="340"/>
      <c r="G47" s="340"/>
      <c r="H47" s="340"/>
      <c r="I47" s="340"/>
      <c r="J47" s="340"/>
      <c r="K47" s="340"/>
      <c r="L47" s="340"/>
      <c r="M47" s="340"/>
      <c r="N47" s="340"/>
      <c r="O47" s="340"/>
      <c r="P47" s="340"/>
      <c r="Q47" s="340"/>
      <c r="R47" s="340"/>
      <c r="S47" s="340"/>
      <c r="T47" s="332"/>
      <c r="U47" s="333"/>
      <c r="V47" s="333"/>
      <c r="W47" s="333"/>
      <c r="X47" s="333"/>
      <c r="Y47" s="333"/>
      <c r="Z47" s="333"/>
      <c r="AA47" s="333"/>
      <c r="AB47" s="333"/>
      <c r="AC47" s="333"/>
      <c r="AD47" s="333"/>
      <c r="AE47" s="333"/>
      <c r="AF47" s="333"/>
      <c r="AG47" s="333"/>
      <c r="AH47" s="333"/>
      <c r="AI47" s="333"/>
      <c r="AJ47" s="334"/>
      <c r="AO47" s="91"/>
      <c r="AP47" s="91"/>
    </row>
    <row r="48" spans="2:47" s="89" customFormat="1" ht="15" customHeight="1">
      <c r="B48" s="338"/>
      <c r="C48" s="338"/>
      <c r="D48" s="340" t="s">
        <v>51</v>
      </c>
      <c r="E48" s="340"/>
      <c r="F48" s="340"/>
      <c r="G48" s="340"/>
      <c r="H48" s="340"/>
      <c r="I48" s="340"/>
      <c r="J48" s="340"/>
      <c r="K48" s="340"/>
      <c r="L48" s="340"/>
      <c r="M48" s="340"/>
      <c r="N48" s="340"/>
      <c r="O48" s="340"/>
      <c r="P48" s="340"/>
      <c r="Q48" s="340"/>
      <c r="R48" s="340"/>
      <c r="S48" s="340"/>
      <c r="T48" s="332"/>
      <c r="U48" s="333"/>
      <c r="V48" s="333"/>
      <c r="W48" s="333"/>
      <c r="X48" s="333"/>
      <c r="Y48" s="333"/>
      <c r="Z48" s="333"/>
      <c r="AA48" s="333"/>
      <c r="AB48" s="333"/>
      <c r="AC48" s="333"/>
      <c r="AD48" s="333"/>
      <c r="AE48" s="333"/>
      <c r="AF48" s="333"/>
      <c r="AG48" s="333"/>
      <c r="AH48" s="333"/>
      <c r="AI48" s="333"/>
      <c r="AJ48" s="334"/>
      <c r="AO48" s="91"/>
      <c r="AP48" s="91"/>
    </row>
    <row r="49" spans="2:74" s="89" customFormat="1" ht="15" customHeight="1">
      <c r="B49" s="338"/>
      <c r="C49" s="338"/>
      <c r="D49" s="339" t="s">
        <v>52</v>
      </c>
      <c r="E49" s="339"/>
      <c r="F49" s="339"/>
      <c r="G49" s="339"/>
      <c r="H49" s="339"/>
      <c r="I49" s="339"/>
      <c r="J49" s="339"/>
      <c r="K49" s="339"/>
      <c r="L49" s="339"/>
      <c r="M49" s="339"/>
      <c r="N49" s="339"/>
      <c r="O49" s="339"/>
      <c r="P49" s="339"/>
      <c r="Q49" s="339"/>
      <c r="R49" s="339"/>
      <c r="S49" s="339"/>
      <c r="T49" s="332"/>
      <c r="U49" s="333"/>
      <c r="V49" s="333"/>
      <c r="W49" s="333"/>
      <c r="X49" s="333"/>
      <c r="Y49" s="333"/>
      <c r="Z49" s="333"/>
      <c r="AA49" s="333"/>
      <c r="AB49" s="333"/>
      <c r="AC49" s="333"/>
      <c r="AD49" s="333"/>
      <c r="AE49" s="333"/>
      <c r="AF49" s="333"/>
      <c r="AG49" s="333"/>
      <c r="AH49" s="333"/>
      <c r="AI49" s="333"/>
      <c r="AJ49" s="334"/>
      <c r="AO49" s="91"/>
      <c r="AP49" s="91"/>
    </row>
    <row r="50" spans="2:74" s="89" customFormat="1" ht="15" customHeight="1">
      <c r="B50" s="338"/>
      <c r="C50" s="338"/>
      <c r="D50" s="339" t="s">
        <v>53</v>
      </c>
      <c r="E50" s="339"/>
      <c r="F50" s="339"/>
      <c r="G50" s="339"/>
      <c r="H50" s="339"/>
      <c r="I50" s="339"/>
      <c r="J50" s="339"/>
      <c r="K50" s="339"/>
      <c r="L50" s="339"/>
      <c r="M50" s="339"/>
      <c r="N50" s="339"/>
      <c r="O50" s="339"/>
      <c r="P50" s="339"/>
      <c r="Q50" s="339"/>
      <c r="R50" s="339"/>
      <c r="S50" s="339"/>
      <c r="T50" s="332"/>
      <c r="U50" s="333"/>
      <c r="V50" s="333"/>
      <c r="W50" s="333"/>
      <c r="X50" s="333"/>
      <c r="Y50" s="333"/>
      <c r="Z50" s="333"/>
      <c r="AA50" s="333"/>
      <c r="AB50" s="333"/>
      <c r="AC50" s="333"/>
      <c r="AD50" s="333"/>
      <c r="AE50" s="333"/>
      <c r="AF50" s="333"/>
      <c r="AG50" s="333"/>
      <c r="AH50" s="333"/>
      <c r="AI50" s="333"/>
      <c r="AJ50" s="334"/>
      <c r="AO50" s="91"/>
      <c r="AP50" s="91"/>
    </row>
    <row r="51" spans="2:74" s="89" customFormat="1" ht="15" customHeight="1">
      <c r="B51" s="338"/>
      <c r="C51" s="338"/>
      <c r="D51" s="339" t="s">
        <v>54</v>
      </c>
      <c r="E51" s="339"/>
      <c r="F51" s="339"/>
      <c r="G51" s="339"/>
      <c r="H51" s="339"/>
      <c r="I51" s="339"/>
      <c r="J51" s="339"/>
      <c r="K51" s="339"/>
      <c r="L51" s="339"/>
      <c r="M51" s="339"/>
      <c r="N51" s="339"/>
      <c r="O51" s="339"/>
      <c r="P51" s="339"/>
      <c r="Q51" s="339"/>
      <c r="R51" s="339"/>
      <c r="S51" s="339"/>
      <c r="T51" s="335"/>
      <c r="U51" s="336"/>
      <c r="V51" s="336"/>
      <c r="W51" s="336"/>
      <c r="X51" s="336"/>
      <c r="Y51" s="336"/>
      <c r="Z51" s="336"/>
      <c r="AA51" s="336"/>
      <c r="AB51" s="336"/>
      <c r="AC51" s="336"/>
      <c r="AD51" s="336"/>
      <c r="AE51" s="336"/>
      <c r="AF51" s="336"/>
      <c r="AG51" s="336"/>
      <c r="AH51" s="336"/>
      <c r="AI51" s="336"/>
      <c r="AJ51" s="337"/>
      <c r="AO51" s="91"/>
      <c r="AP51" s="91"/>
    </row>
    <row r="52" spans="2:74" s="89" customFormat="1" ht="15" customHeight="1">
      <c r="B52" s="101"/>
      <c r="C52" s="101"/>
      <c r="D52" s="90"/>
      <c r="E52" s="90"/>
      <c r="F52" s="90"/>
      <c r="G52" s="90"/>
      <c r="H52" s="90"/>
      <c r="I52" s="90"/>
      <c r="J52" s="90"/>
      <c r="K52" s="90"/>
      <c r="L52" s="90"/>
      <c r="M52" s="90"/>
      <c r="N52" s="90"/>
      <c r="O52" s="90"/>
      <c r="P52" s="90"/>
      <c r="Q52" s="90"/>
      <c r="R52" s="90"/>
      <c r="S52" s="90"/>
      <c r="T52" s="97"/>
      <c r="U52" s="97"/>
      <c r="V52" s="97"/>
      <c r="W52" s="97"/>
      <c r="X52" s="97"/>
      <c r="Y52" s="97"/>
      <c r="Z52" s="97"/>
      <c r="AA52" s="97"/>
      <c r="AB52" s="97"/>
      <c r="AC52" s="97"/>
      <c r="AD52" s="97"/>
      <c r="AE52" s="97"/>
      <c r="AF52" s="97"/>
      <c r="AG52" s="97"/>
      <c r="AH52" s="97"/>
      <c r="AI52" s="97"/>
      <c r="AJ52" s="97"/>
      <c r="AO52" s="91"/>
      <c r="AP52" s="91"/>
    </row>
    <row r="53" spans="2:74" s="89" customFormat="1" ht="15" customHeight="1">
      <c r="B53" s="95" t="s">
        <v>55</v>
      </c>
      <c r="C53" s="95"/>
      <c r="D53" s="97" t="s">
        <v>56</v>
      </c>
      <c r="E53" s="90" t="s">
        <v>57</v>
      </c>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O53" s="94"/>
      <c r="AP53" s="93"/>
      <c r="AQ53" s="93"/>
      <c r="AR53" s="93"/>
      <c r="AS53" s="93"/>
      <c r="AT53" s="93"/>
      <c r="AU53" s="93"/>
      <c r="AV53" s="93"/>
      <c r="AW53" s="91"/>
    </row>
    <row r="54" spans="2:74" s="89" customFormat="1" ht="14.25" customHeight="1">
      <c r="B54" s="96"/>
      <c r="C54" s="90"/>
      <c r="D54" s="97" t="s">
        <v>58</v>
      </c>
      <c r="E54" s="90" t="s">
        <v>59</v>
      </c>
      <c r="F54" s="97"/>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P54" s="92"/>
      <c r="AQ54" s="92"/>
      <c r="AR54" s="92"/>
      <c r="AS54" s="92"/>
      <c r="AT54" s="92"/>
      <c r="AU54" s="92"/>
      <c r="AV54" s="91"/>
      <c r="AW54" s="91"/>
    </row>
    <row r="55" spans="2:74" s="89" customFormat="1" ht="14.25" customHeight="1">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row>
    <row r="56" spans="2:74" ht="14.25" customHeight="1">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row>
    <row r="57" spans="2:74" ht="14.25" customHeight="1">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row>
    <row r="58" spans="2:74" ht="20.100000000000001" customHeight="1">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row>
    <row r="59" spans="2:74" ht="20.100000000000001" customHeight="1">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row>
    <row r="60" spans="2:74" ht="20.100000000000001" customHeight="1">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row>
    <row r="61" spans="2:74" ht="20.100000000000001" customHeight="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row>
    <row r="62" spans="2:74" ht="20.100000000000001" customHeight="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row>
    <row r="63" spans="2:74" ht="20.100000000000001" customHeight="1">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83FD-A837-445B-8212-D8BAD58FDF79}">
  <dimension ref="A1:O55"/>
  <sheetViews>
    <sheetView showGridLines="0" view="pageBreakPreview" zoomScaleNormal="100" zoomScaleSheetLayoutView="100" workbookViewId="0">
      <selection activeCell="P19" sqref="P18:P1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62" t="s">
        <v>383</v>
      </c>
      <c r="B1" s="271"/>
      <c r="C1" s="271"/>
      <c r="D1" s="271"/>
      <c r="E1" s="271"/>
      <c r="F1" s="271"/>
      <c r="G1" s="271"/>
      <c r="H1" s="271"/>
      <c r="I1" s="271"/>
      <c r="J1" s="271"/>
      <c r="K1" s="271"/>
      <c r="L1" s="271"/>
      <c r="M1" s="271"/>
      <c r="N1" s="271"/>
      <c r="O1" s="271"/>
    </row>
    <row r="2" spans="1:15" ht="15" customHeight="1">
      <c r="A2" s="60"/>
      <c r="B2" s="61"/>
      <c r="C2" s="61"/>
      <c r="D2" s="61"/>
      <c r="E2" s="61"/>
      <c r="F2" s="271"/>
      <c r="G2" s="271"/>
      <c r="H2" s="271"/>
      <c r="I2" s="271"/>
      <c r="J2" s="271"/>
      <c r="K2" s="271"/>
      <c r="L2" s="271"/>
      <c r="M2" s="271"/>
      <c r="N2" s="271"/>
      <c r="O2" s="271"/>
    </row>
    <row r="3" spans="1:15" ht="15" customHeight="1">
      <c r="A3" s="392" t="s">
        <v>384</v>
      </c>
      <c r="B3" s="62" t="s">
        <v>60</v>
      </c>
      <c r="C3" s="395"/>
      <c r="D3" s="396"/>
      <c r="E3" s="396"/>
      <c r="F3" s="396"/>
      <c r="G3" s="396"/>
      <c r="H3" s="396"/>
      <c r="I3" s="396"/>
      <c r="J3" s="396"/>
      <c r="K3" s="396"/>
      <c r="L3" s="396"/>
      <c r="M3" s="397"/>
      <c r="N3" s="271"/>
      <c r="O3" s="271"/>
    </row>
    <row r="4" spans="1:15" ht="15" customHeight="1">
      <c r="A4" s="393"/>
      <c r="B4" s="63" t="s">
        <v>61</v>
      </c>
      <c r="C4" s="398"/>
      <c r="D4" s="399"/>
      <c r="E4" s="399"/>
      <c r="F4" s="399"/>
      <c r="G4" s="399"/>
      <c r="H4" s="399"/>
      <c r="I4" s="399"/>
      <c r="J4" s="399"/>
      <c r="K4" s="399"/>
      <c r="L4" s="399"/>
      <c r="M4" s="400"/>
      <c r="N4" s="271"/>
      <c r="O4" s="271"/>
    </row>
    <row r="5" spans="1:15" ht="15" customHeight="1">
      <c r="A5" s="393"/>
      <c r="B5" s="401" t="s">
        <v>10</v>
      </c>
      <c r="C5" s="254" t="s">
        <v>385</v>
      </c>
      <c r="D5" s="81"/>
      <c r="E5" s="270" t="s">
        <v>62</v>
      </c>
      <c r="F5" s="81"/>
      <c r="G5" s="255" t="s">
        <v>386</v>
      </c>
      <c r="H5" s="255"/>
      <c r="I5" s="255"/>
      <c r="J5" s="255"/>
      <c r="K5" s="255"/>
      <c r="L5" s="255"/>
      <c r="M5" s="256"/>
      <c r="N5" s="271"/>
      <c r="O5" s="271"/>
    </row>
    <row r="6" spans="1:15" ht="15" customHeight="1">
      <c r="A6" s="393"/>
      <c r="B6" s="402"/>
      <c r="C6" s="76"/>
      <c r="D6" s="64" t="s">
        <v>387</v>
      </c>
      <c r="E6" s="75"/>
      <c r="F6" s="65" t="s">
        <v>388</v>
      </c>
      <c r="G6" s="404"/>
      <c r="H6" s="404"/>
      <c r="I6" s="404"/>
      <c r="J6" s="404"/>
      <c r="K6" s="404"/>
      <c r="L6" s="404"/>
      <c r="M6" s="405"/>
      <c r="N6" s="271"/>
      <c r="O6" s="271"/>
    </row>
    <row r="7" spans="1:15" ht="15" customHeight="1">
      <c r="A7" s="393"/>
      <c r="B7" s="403"/>
      <c r="C7" s="406"/>
      <c r="D7" s="407"/>
      <c r="E7" s="407"/>
      <c r="F7" s="407"/>
      <c r="G7" s="407"/>
      <c r="H7" s="407"/>
      <c r="I7" s="407"/>
      <c r="J7" s="407"/>
      <c r="K7" s="407"/>
      <c r="L7" s="407"/>
      <c r="M7" s="408"/>
      <c r="N7" s="271"/>
      <c r="O7" s="271"/>
    </row>
    <row r="8" spans="1:15" ht="15" customHeight="1">
      <c r="A8" s="393"/>
      <c r="B8" s="260" t="s">
        <v>108</v>
      </c>
      <c r="C8" s="258" t="s">
        <v>63</v>
      </c>
      <c r="D8" s="409"/>
      <c r="E8" s="409"/>
      <c r="F8" s="410"/>
      <c r="G8" s="62" t="s">
        <v>389</v>
      </c>
      <c r="H8" s="410"/>
      <c r="I8" s="410"/>
      <c r="J8" s="410"/>
      <c r="K8" s="410"/>
      <c r="L8" s="410"/>
      <c r="M8" s="410"/>
      <c r="N8" s="271"/>
      <c r="O8" s="271"/>
    </row>
    <row r="9" spans="1:15" ht="15" customHeight="1">
      <c r="A9" s="394"/>
      <c r="B9" s="259" t="s">
        <v>64</v>
      </c>
      <c r="C9" s="411"/>
      <c r="D9" s="412"/>
      <c r="E9" s="412"/>
      <c r="F9" s="412"/>
      <c r="G9" s="412"/>
      <c r="H9" s="412"/>
      <c r="I9" s="412"/>
      <c r="J9" s="412"/>
      <c r="K9" s="412"/>
      <c r="L9" s="412"/>
      <c r="M9" s="413"/>
      <c r="N9" s="271"/>
      <c r="O9" s="271"/>
    </row>
    <row r="10" spans="1:15" ht="15" customHeight="1">
      <c r="A10" s="392" t="s">
        <v>65</v>
      </c>
      <c r="B10" s="257" t="s">
        <v>60</v>
      </c>
      <c r="C10" s="430"/>
      <c r="D10" s="431"/>
      <c r="E10" s="432"/>
      <c r="F10" s="433" t="s">
        <v>66</v>
      </c>
      <c r="G10" s="434"/>
      <c r="H10" s="82"/>
      <c r="I10" s="434"/>
      <c r="J10" s="82"/>
      <c r="K10" s="434"/>
      <c r="L10" s="82"/>
      <c r="M10" s="83"/>
      <c r="N10" s="271"/>
      <c r="O10" s="271"/>
    </row>
    <row r="11" spans="1:15" ht="15" customHeight="1">
      <c r="A11" s="393"/>
      <c r="B11" s="66" t="s">
        <v>67</v>
      </c>
      <c r="C11" s="406"/>
      <c r="D11" s="407"/>
      <c r="E11" s="408"/>
      <c r="F11" s="433"/>
      <c r="G11" s="435"/>
      <c r="H11" s="84" t="s">
        <v>68</v>
      </c>
      <c r="I11" s="435"/>
      <c r="J11" s="84" t="s">
        <v>69</v>
      </c>
      <c r="K11" s="435"/>
      <c r="L11" s="85" t="s">
        <v>70</v>
      </c>
      <c r="M11" s="86"/>
      <c r="N11" s="271"/>
      <c r="O11" s="271"/>
    </row>
    <row r="12" spans="1:15" ht="15" customHeight="1">
      <c r="A12" s="393"/>
      <c r="B12" s="436" t="s">
        <v>71</v>
      </c>
      <c r="C12" s="254" t="s">
        <v>385</v>
      </c>
      <c r="D12" s="81"/>
      <c r="E12" s="270" t="s">
        <v>62</v>
      </c>
      <c r="F12" s="81"/>
      <c r="G12" s="255" t="s">
        <v>386</v>
      </c>
      <c r="H12" s="255"/>
      <c r="I12" s="255"/>
      <c r="J12" s="255"/>
      <c r="K12" s="255"/>
      <c r="L12" s="255"/>
      <c r="M12" s="256"/>
      <c r="N12" s="271"/>
      <c r="O12" s="271"/>
    </row>
    <row r="13" spans="1:15" ht="15" customHeight="1">
      <c r="A13" s="393"/>
      <c r="B13" s="437"/>
      <c r="C13" s="76"/>
      <c r="D13" s="64" t="s">
        <v>387</v>
      </c>
      <c r="E13" s="75"/>
      <c r="F13" s="65" t="s">
        <v>388</v>
      </c>
      <c r="G13" s="404"/>
      <c r="H13" s="404"/>
      <c r="I13" s="404"/>
      <c r="J13" s="404"/>
      <c r="K13" s="404"/>
      <c r="L13" s="404"/>
      <c r="M13" s="405"/>
      <c r="N13" s="271"/>
      <c r="O13" s="271"/>
    </row>
    <row r="14" spans="1:15" ht="15" customHeight="1">
      <c r="A14" s="393"/>
      <c r="B14" s="438"/>
      <c r="C14" s="406"/>
      <c r="D14" s="407"/>
      <c r="E14" s="407"/>
      <c r="F14" s="407"/>
      <c r="G14" s="407"/>
      <c r="H14" s="407"/>
      <c r="I14" s="407"/>
      <c r="J14" s="407"/>
      <c r="K14" s="407"/>
      <c r="L14" s="407"/>
      <c r="M14" s="408"/>
      <c r="N14" s="271"/>
      <c r="O14" s="271"/>
    </row>
    <row r="15" spans="1:15" ht="15" customHeight="1">
      <c r="A15" s="393"/>
      <c r="B15" s="414" t="s">
        <v>390</v>
      </c>
      <c r="C15" s="415"/>
      <c r="D15" s="415"/>
      <c r="E15" s="415"/>
      <c r="F15" s="415"/>
      <c r="G15" s="416"/>
      <c r="H15" s="414"/>
      <c r="I15" s="415"/>
      <c r="J15" s="415"/>
      <c r="K15" s="415"/>
      <c r="L15" s="415"/>
      <c r="M15" s="416"/>
      <c r="N15" s="271"/>
      <c r="O15" s="271"/>
    </row>
    <row r="16" spans="1:15" ht="15" customHeight="1">
      <c r="A16" s="393"/>
      <c r="B16" s="417" t="s">
        <v>72</v>
      </c>
      <c r="C16" s="418"/>
      <c r="D16" s="423" t="s">
        <v>73</v>
      </c>
      <c r="E16" s="424"/>
      <c r="F16" s="412"/>
      <c r="G16" s="412"/>
      <c r="H16" s="425"/>
      <c r="I16" s="425"/>
      <c r="J16" s="425"/>
      <c r="K16" s="412"/>
      <c r="L16" s="412"/>
      <c r="M16" s="413"/>
      <c r="N16" s="271"/>
      <c r="O16" s="271"/>
    </row>
    <row r="17" spans="1:15" ht="15" customHeight="1">
      <c r="A17" s="393"/>
      <c r="B17" s="419"/>
      <c r="C17" s="420"/>
      <c r="D17" s="426" t="s">
        <v>74</v>
      </c>
      <c r="E17" s="427"/>
      <c r="F17" s="268"/>
      <c r="G17" s="268"/>
      <c r="H17" s="268"/>
      <c r="I17" s="268"/>
      <c r="J17" s="268"/>
      <c r="K17" s="268"/>
      <c r="L17" s="268"/>
      <c r="M17" s="269"/>
      <c r="N17" s="271"/>
      <c r="O17" s="271"/>
    </row>
    <row r="18" spans="1:15" ht="15" customHeight="1">
      <c r="A18" s="393"/>
      <c r="B18" s="421"/>
      <c r="C18" s="422"/>
      <c r="D18" s="428"/>
      <c r="E18" s="429"/>
      <c r="F18" s="267"/>
      <c r="G18" s="267"/>
      <c r="H18" s="267"/>
      <c r="I18" s="267"/>
      <c r="J18" s="267"/>
      <c r="K18" s="267"/>
      <c r="L18" s="267"/>
      <c r="M18" s="77"/>
      <c r="N18" s="271"/>
      <c r="O18" s="271"/>
    </row>
    <row r="19" spans="1:15" ht="15" customHeight="1">
      <c r="A19" s="449" t="s">
        <v>391</v>
      </c>
      <c r="B19" s="450"/>
      <c r="C19" s="409" t="s">
        <v>392</v>
      </c>
      <c r="D19" s="409"/>
      <c r="E19" s="409" t="s">
        <v>393</v>
      </c>
      <c r="F19" s="409"/>
      <c r="G19" s="409"/>
      <c r="H19" s="263"/>
      <c r="I19" s="263"/>
      <c r="J19" s="263"/>
      <c r="K19" s="263"/>
      <c r="L19" s="263"/>
      <c r="M19" s="264"/>
      <c r="N19" s="271"/>
      <c r="O19" s="271"/>
    </row>
    <row r="20" spans="1:15" s="275" customFormat="1" ht="15" customHeight="1">
      <c r="A20" s="451"/>
      <c r="B20" s="452"/>
      <c r="C20" s="291"/>
      <c r="D20" s="292" t="s">
        <v>394</v>
      </c>
      <c r="E20" s="455" t="s">
        <v>395</v>
      </c>
      <c r="F20" s="455"/>
      <c r="G20" s="455"/>
      <c r="H20"/>
      <c r="I20"/>
      <c r="J20"/>
      <c r="K20" s="293"/>
      <c r="L20" s="293"/>
      <c r="M20" s="294"/>
    </row>
    <row r="21" spans="1:15" s="275" customFormat="1" ht="15" customHeight="1">
      <c r="A21" s="451"/>
      <c r="B21" s="452"/>
      <c r="C21" s="291"/>
      <c r="D21" s="292" t="s">
        <v>396</v>
      </c>
      <c r="E21" s="456"/>
      <c r="F21" s="456"/>
      <c r="G21" s="456"/>
      <c r="H21"/>
      <c r="I21"/>
      <c r="J21"/>
      <c r="K21" s="293"/>
      <c r="L21" s="293"/>
      <c r="M21" s="294"/>
    </row>
    <row r="22" spans="1:15" s="275" customFormat="1" ht="15" customHeight="1">
      <c r="A22" s="453"/>
      <c r="B22" s="454"/>
      <c r="C22" s="291"/>
      <c r="D22" s="292" t="s">
        <v>397</v>
      </c>
      <c r="E22" s="456"/>
      <c r="F22" s="456"/>
      <c r="G22" s="456"/>
      <c r="H22" s="295"/>
      <c r="I22" s="295"/>
      <c r="J22" s="295"/>
      <c r="K22" s="296"/>
      <c r="L22" s="296"/>
      <c r="M22" s="297"/>
    </row>
    <row r="23" spans="1:15" s="275" customFormat="1" ht="15" customHeight="1">
      <c r="A23" s="439" t="s">
        <v>398</v>
      </c>
      <c r="B23" s="439"/>
      <c r="C23" s="298" t="s">
        <v>119</v>
      </c>
      <c r="D23" s="440"/>
      <c r="E23" s="441"/>
      <c r="F23" s="441"/>
      <c r="G23" s="442"/>
      <c r="H23" s="443" t="s">
        <v>393</v>
      </c>
      <c r="I23" s="443"/>
      <c r="J23" s="443"/>
      <c r="K23" s="443"/>
      <c r="L23" s="443"/>
      <c r="M23" s="443"/>
    </row>
    <row r="24" spans="1:15" s="275" customFormat="1" ht="15" customHeight="1">
      <c r="A24" s="439"/>
      <c r="B24" s="439"/>
      <c r="C24" s="298" t="s">
        <v>392</v>
      </c>
      <c r="D24" s="444"/>
      <c r="E24" s="445"/>
      <c r="F24" s="445"/>
      <c r="G24" s="299"/>
      <c r="H24" s="446" t="s">
        <v>399</v>
      </c>
      <c r="I24" s="447"/>
      <c r="J24" s="448"/>
      <c r="K24" s="440"/>
      <c r="L24" s="441"/>
      <c r="M24" s="442"/>
    </row>
    <row r="25" spans="1:15" ht="15" customHeight="1">
      <c r="A25" s="460" t="s">
        <v>75</v>
      </c>
      <c r="B25" s="461"/>
      <c r="C25" s="461"/>
      <c r="D25" s="462"/>
      <c r="E25" s="462"/>
      <c r="F25" s="461"/>
      <c r="G25" s="463"/>
      <c r="H25" s="464" t="s">
        <v>76</v>
      </c>
      <c r="I25" s="465"/>
      <c r="J25" s="465"/>
      <c r="K25" s="465"/>
      <c r="L25" s="465"/>
      <c r="M25" s="466"/>
      <c r="N25" s="262"/>
      <c r="O25" s="271"/>
    </row>
    <row r="26" spans="1:15" ht="15" hidden="1" customHeight="1">
      <c r="A26" s="467" t="s">
        <v>77</v>
      </c>
      <c r="B26" s="468"/>
      <c r="C26" s="468"/>
      <c r="D26" s="468"/>
      <c r="E26" s="468"/>
      <c r="F26" s="468"/>
      <c r="G26" s="468"/>
      <c r="H26" s="468"/>
      <c r="I26" s="468"/>
      <c r="J26" s="468"/>
      <c r="K26" s="468"/>
      <c r="L26" s="468"/>
      <c r="M26" s="469"/>
      <c r="N26" s="271"/>
      <c r="O26" s="271"/>
    </row>
    <row r="27" spans="1:15" ht="15" hidden="1" customHeight="1">
      <c r="A27" s="426" t="s">
        <v>78</v>
      </c>
      <c r="B27" s="470"/>
      <c r="C27" s="433" t="s">
        <v>79</v>
      </c>
      <c r="D27" s="433"/>
      <c r="E27" s="436" t="s">
        <v>80</v>
      </c>
      <c r="F27" s="401"/>
      <c r="G27" s="270"/>
      <c r="H27" s="270"/>
      <c r="I27" s="270"/>
      <c r="J27" s="270"/>
      <c r="K27" s="270"/>
      <c r="L27" s="270"/>
      <c r="M27" s="265"/>
      <c r="N27" s="271"/>
      <c r="O27" s="271"/>
    </row>
    <row r="28" spans="1:15" ht="15" hidden="1" customHeight="1">
      <c r="A28" s="471"/>
      <c r="B28" s="472"/>
      <c r="C28" s="258" t="s">
        <v>81</v>
      </c>
      <c r="D28" s="258" t="s">
        <v>82</v>
      </c>
      <c r="E28" s="258" t="s">
        <v>81</v>
      </c>
      <c r="F28" s="258" t="s">
        <v>82</v>
      </c>
      <c r="G28" s="271"/>
      <c r="H28" s="271"/>
      <c r="I28" s="271"/>
      <c r="J28" s="271"/>
      <c r="K28" s="271"/>
      <c r="L28" s="271"/>
      <c r="M28" s="67"/>
      <c r="N28" s="271"/>
      <c r="O28" s="271"/>
    </row>
    <row r="29" spans="1:15" ht="15" hidden="1" customHeight="1">
      <c r="A29" s="436" t="s">
        <v>83</v>
      </c>
      <c r="B29" s="457"/>
      <c r="C29" s="258"/>
      <c r="D29" s="258"/>
      <c r="E29" s="258"/>
      <c r="F29" s="258"/>
      <c r="G29" s="271"/>
      <c r="H29" s="271"/>
      <c r="I29" s="271"/>
      <c r="J29" s="271"/>
      <c r="K29" s="271"/>
      <c r="L29" s="271"/>
      <c r="M29" s="67"/>
      <c r="N29" s="271"/>
      <c r="O29" s="271"/>
    </row>
    <row r="30" spans="1:15" ht="15" hidden="1" customHeight="1">
      <c r="A30" s="438" t="s">
        <v>84</v>
      </c>
      <c r="B30" s="458"/>
      <c r="C30" s="258"/>
      <c r="D30" s="258"/>
      <c r="E30" s="258"/>
      <c r="F30" s="258"/>
      <c r="G30" s="271"/>
      <c r="H30" s="271"/>
      <c r="I30" s="271"/>
      <c r="J30" s="271"/>
      <c r="K30" s="271"/>
      <c r="L30" s="271"/>
      <c r="M30" s="67"/>
      <c r="N30" s="271"/>
      <c r="O30" s="271"/>
    </row>
    <row r="31" spans="1:15" ht="15" hidden="1" customHeight="1">
      <c r="A31" s="259" t="s">
        <v>85</v>
      </c>
      <c r="B31" s="261"/>
      <c r="C31" s="433"/>
      <c r="D31" s="433"/>
      <c r="E31" s="433"/>
      <c r="F31" s="433"/>
      <c r="G31" s="271"/>
      <c r="H31" s="271"/>
      <c r="I31" s="271"/>
      <c r="J31" s="271"/>
      <c r="K31" s="271"/>
      <c r="L31" s="271"/>
      <c r="M31" s="67"/>
      <c r="N31" s="271"/>
      <c r="O31" s="271"/>
    </row>
    <row r="32" spans="1:15" ht="15" hidden="1" customHeight="1">
      <c r="A32" s="259" t="s">
        <v>86</v>
      </c>
      <c r="B32" s="261"/>
      <c r="C32" s="459"/>
      <c r="D32" s="459"/>
      <c r="E32" s="459"/>
      <c r="F32" s="459"/>
      <c r="G32" s="272"/>
      <c r="H32" s="272"/>
      <c r="I32" s="272"/>
      <c r="J32" s="272"/>
      <c r="K32" s="272"/>
      <c r="L32" s="272"/>
      <c r="M32" s="266"/>
      <c r="N32" s="262"/>
      <c r="O32" s="271"/>
    </row>
    <row r="33" spans="1:15" ht="15" customHeight="1">
      <c r="A33" s="467" t="s">
        <v>87</v>
      </c>
      <c r="B33" s="468"/>
      <c r="C33" s="468"/>
      <c r="D33" s="468"/>
      <c r="E33" s="468"/>
      <c r="F33" s="468"/>
      <c r="G33" s="468"/>
      <c r="H33" s="468"/>
      <c r="I33" s="468"/>
      <c r="J33" s="468"/>
      <c r="K33" s="468"/>
      <c r="L33" s="468"/>
      <c r="M33" s="469"/>
      <c r="N33" s="262"/>
      <c r="O33" s="271"/>
    </row>
    <row r="34" spans="1:15" ht="24.95" customHeight="1">
      <c r="A34" s="473" t="s">
        <v>400</v>
      </c>
      <c r="B34" s="474"/>
      <c r="C34" s="475"/>
      <c r="D34" s="476"/>
      <c r="E34" s="476"/>
      <c r="F34" s="476"/>
      <c r="G34" s="476"/>
      <c r="H34" s="476"/>
      <c r="I34" s="476"/>
      <c r="J34" s="476"/>
      <c r="K34" s="476"/>
      <c r="L34" s="476"/>
      <c r="M34" s="477"/>
    </row>
    <row r="35" spans="1:15" ht="15" customHeight="1">
      <c r="A35" s="426" t="s">
        <v>88</v>
      </c>
      <c r="B35" s="470"/>
      <c r="C35" s="1" t="s">
        <v>0</v>
      </c>
      <c r="D35" s="258" t="s">
        <v>89</v>
      </c>
      <c r="E35" s="258" t="s">
        <v>90</v>
      </c>
      <c r="F35" s="258" t="s">
        <v>91</v>
      </c>
      <c r="G35" s="258" t="s">
        <v>92</v>
      </c>
      <c r="H35" s="414" t="s">
        <v>93</v>
      </c>
      <c r="I35" s="416"/>
      <c r="J35" s="414" t="s">
        <v>94</v>
      </c>
      <c r="K35" s="416"/>
      <c r="L35" s="414" t="s">
        <v>95</v>
      </c>
      <c r="M35" s="416"/>
      <c r="N35" s="271"/>
      <c r="O35" s="271"/>
    </row>
    <row r="36" spans="1:15" ht="15" customHeight="1">
      <c r="A36" s="478"/>
      <c r="B36" s="479"/>
      <c r="C36" s="253"/>
      <c r="D36" s="253"/>
      <c r="E36" s="253"/>
      <c r="F36" s="253"/>
      <c r="G36" s="253"/>
      <c r="H36" s="480"/>
      <c r="I36" s="481"/>
      <c r="J36" s="480"/>
      <c r="K36" s="481"/>
      <c r="L36" s="480"/>
      <c r="M36" s="481"/>
      <c r="N36" s="271"/>
      <c r="O36" s="271"/>
    </row>
    <row r="37" spans="1:15" ht="15" customHeight="1">
      <c r="A37" s="471"/>
      <c r="B37" s="472"/>
      <c r="C37" s="414" t="s">
        <v>96</v>
      </c>
      <c r="D37" s="415"/>
      <c r="E37" s="416"/>
      <c r="F37" s="411"/>
      <c r="G37" s="412"/>
      <c r="H37" s="412"/>
      <c r="I37" s="412"/>
      <c r="J37" s="412"/>
      <c r="K37" s="412"/>
      <c r="L37" s="412"/>
      <c r="M37" s="413"/>
      <c r="N37" s="271"/>
      <c r="O37" s="271"/>
    </row>
    <row r="38" spans="1:15" ht="15" customHeight="1">
      <c r="A38" s="493" t="s">
        <v>97</v>
      </c>
      <c r="B38" s="494"/>
      <c r="C38" s="68" t="s">
        <v>98</v>
      </c>
      <c r="D38" s="78"/>
      <c r="E38" s="69" t="s">
        <v>99</v>
      </c>
      <c r="F38" s="80"/>
      <c r="G38" s="70" t="s">
        <v>100</v>
      </c>
      <c r="H38" s="488"/>
      <c r="I38" s="488"/>
      <c r="J38" s="487" t="s">
        <v>99</v>
      </c>
      <c r="K38" s="487"/>
      <c r="L38" s="488"/>
      <c r="M38" s="489"/>
      <c r="N38" s="262"/>
      <c r="O38" s="271"/>
    </row>
    <row r="39" spans="1:15" ht="15" customHeight="1">
      <c r="A39" s="495"/>
      <c r="B39" s="496"/>
      <c r="C39" s="71" t="s">
        <v>101</v>
      </c>
      <c r="D39" s="78"/>
      <c r="E39" s="69" t="s">
        <v>99</v>
      </c>
      <c r="F39" s="80"/>
      <c r="G39" s="70" t="s">
        <v>100</v>
      </c>
      <c r="H39" s="488"/>
      <c r="I39" s="488"/>
      <c r="J39" s="487" t="s">
        <v>99</v>
      </c>
      <c r="K39" s="487"/>
      <c r="L39" s="488"/>
      <c r="M39" s="489"/>
      <c r="N39" s="262"/>
      <c r="O39" s="271"/>
    </row>
    <row r="40" spans="1:15" ht="15" customHeight="1">
      <c r="A40" s="497"/>
      <c r="B40" s="498"/>
      <c r="C40" s="72" t="s">
        <v>102</v>
      </c>
      <c r="D40" s="79"/>
      <c r="E40" s="73" t="s">
        <v>99</v>
      </c>
      <c r="F40" s="80"/>
      <c r="G40" s="70" t="s">
        <v>100</v>
      </c>
      <c r="H40" s="488"/>
      <c r="I40" s="488"/>
      <c r="J40" s="487" t="s">
        <v>99</v>
      </c>
      <c r="K40" s="487"/>
      <c r="L40" s="488"/>
      <c r="M40" s="489"/>
      <c r="N40" s="262"/>
      <c r="O40" s="271"/>
    </row>
    <row r="41" spans="1:15" ht="15" customHeight="1">
      <c r="A41" s="423" t="s">
        <v>103</v>
      </c>
      <c r="B41" s="424"/>
      <c r="C41" s="490"/>
      <c r="D41" s="491"/>
      <c r="E41" s="491"/>
      <c r="F41" s="491"/>
      <c r="G41" s="491"/>
      <c r="H41" s="491"/>
      <c r="I41" s="491"/>
      <c r="J41" s="491"/>
      <c r="K41" s="491"/>
      <c r="L41" s="491"/>
      <c r="M41" s="492"/>
      <c r="N41" s="271"/>
      <c r="O41" s="271"/>
    </row>
    <row r="42" spans="1:15" ht="15" customHeight="1">
      <c r="A42" s="423" t="s">
        <v>104</v>
      </c>
      <c r="B42" s="424"/>
      <c r="C42" s="490"/>
      <c r="D42" s="491"/>
      <c r="E42" s="491"/>
      <c r="F42" s="491"/>
      <c r="G42" s="491"/>
      <c r="H42" s="491"/>
      <c r="I42" s="491"/>
      <c r="J42" s="491"/>
      <c r="K42" s="491"/>
      <c r="L42" s="491"/>
      <c r="M42" s="492"/>
      <c r="N42" s="262"/>
      <c r="O42" s="271"/>
    </row>
    <row r="43" spans="1:15" ht="35.1" customHeight="1">
      <c r="A43" s="499" t="s">
        <v>105</v>
      </c>
      <c r="B43" s="500"/>
      <c r="C43" s="501"/>
      <c r="D43" s="502"/>
      <c r="E43" s="502"/>
      <c r="F43" s="502"/>
      <c r="G43" s="502"/>
      <c r="H43" s="502"/>
      <c r="I43" s="502"/>
      <c r="J43" s="502"/>
      <c r="K43" s="502"/>
      <c r="L43" s="502"/>
      <c r="M43" s="503"/>
      <c r="N43" s="262"/>
      <c r="O43" s="271"/>
    </row>
    <row r="44" spans="1:15" ht="15" customHeight="1">
      <c r="A44" s="482" t="s">
        <v>118</v>
      </c>
      <c r="B44" s="483"/>
      <c r="C44" s="87" t="s">
        <v>119</v>
      </c>
      <c r="D44" s="484"/>
      <c r="E44" s="484"/>
      <c r="F44" s="484"/>
      <c r="G44" s="485" t="s">
        <v>401</v>
      </c>
      <c r="H44" s="485"/>
      <c r="I44" s="486"/>
      <c r="J44" s="486"/>
      <c r="K44" s="486"/>
      <c r="L44" s="486"/>
      <c r="M44" s="486"/>
      <c r="N44" s="262"/>
      <c r="O44" s="271"/>
    </row>
    <row r="45" spans="1:15" ht="15" customHeight="1">
      <c r="A45" s="271" t="s">
        <v>55</v>
      </c>
      <c r="B45" s="271"/>
      <c r="C45" s="271"/>
      <c r="D45" s="271"/>
      <c r="E45" s="271"/>
      <c r="F45" s="271"/>
      <c r="G45" s="271"/>
      <c r="H45" s="271"/>
      <c r="I45" s="271"/>
      <c r="J45" s="271"/>
      <c r="K45" s="271"/>
      <c r="L45" s="271"/>
      <c r="M45" s="271"/>
      <c r="N45" s="271"/>
      <c r="O45" s="271"/>
    </row>
    <row r="46" spans="1:15" ht="18" customHeight="1">
      <c r="A46" s="504" t="s">
        <v>106</v>
      </c>
      <c r="B46" s="504"/>
      <c r="C46" s="504"/>
      <c r="D46" s="504"/>
      <c r="E46" s="504"/>
      <c r="F46" s="504"/>
      <c r="G46" s="504"/>
      <c r="H46" s="504"/>
      <c r="I46" s="504"/>
      <c r="J46" s="504"/>
      <c r="K46" s="504"/>
      <c r="L46" s="504"/>
      <c r="M46" s="504"/>
      <c r="N46" s="262"/>
      <c r="O46" s="271"/>
    </row>
    <row r="47" spans="1:15" ht="18" customHeight="1">
      <c r="A47" s="504" t="s">
        <v>110</v>
      </c>
      <c r="B47" s="504"/>
      <c r="C47" s="504"/>
      <c r="D47" s="504"/>
      <c r="E47" s="504"/>
      <c r="F47" s="504"/>
      <c r="G47" s="504"/>
      <c r="H47" s="504"/>
      <c r="I47" s="504"/>
      <c r="J47" s="504"/>
      <c r="K47" s="504"/>
      <c r="L47" s="504"/>
      <c r="M47" s="504"/>
      <c r="N47" s="262"/>
      <c r="O47" s="271"/>
    </row>
    <row r="48" spans="1:15" ht="30" customHeight="1">
      <c r="A48" s="504" t="s">
        <v>402</v>
      </c>
      <c r="B48" s="505"/>
      <c r="C48" s="505"/>
      <c r="D48" s="505"/>
      <c r="E48" s="505"/>
      <c r="F48" s="505"/>
      <c r="G48" s="505"/>
      <c r="H48" s="505"/>
      <c r="I48" s="505"/>
      <c r="J48" s="505"/>
      <c r="K48" s="505"/>
      <c r="L48" s="505"/>
      <c r="M48" s="505"/>
      <c r="N48" s="271"/>
      <c r="O48" s="271"/>
    </row>
    <row r="49" spans="1:15" ht="15" customHeight="1">
      <c r="A49" s="262" t="s">
        <v>107</v>
      </c>
      <c r="B49" s="271"/>
      <c r="C49" s="271"/>
      <c r="D49" s="271"/>
      <c r="E49" s="271"/>
      <c r="F49" s="271"/>
      <c r="G49" s="271"/>
      <c r="H49" s="271"/>
      <c r="I49" s="271"/>
      <c r="J49" s="271"/>
      <c r="K49" s="271"/>
      <c r="L49" s="271"/>
      <c r="M49" s="271"/>
      <c r="N49" s="271"/>
      <c r="O49" s="271"/>
    </row>
    <row r="50" spans="1:15" ht="15" customHeight="1">
      <c r="A50" s="74" t="s">
        <v>403</v>
      </c>
    </row>
    <row r="51" spans="1:15" ht="15" customHeight="1">
      <c r="A51" s="506" t="s">
        <v>118</v>
      </c>
      <c r="B51" s="507"/>
      <c r="C51" s="87" t="s">
        <v>119</v>
      </c>
      <c r="D51" s="484"/>
      <c r="E51" s="484"/>
      <c r="F51" s="484"/>
      <c r="G51" s="485" t="s">
        <v>401</v>
      </c>
      <c r="H51" s="485"/>
      <c r="I51" s="486"/>
      <c r="J51" s="486"/>
      <c r="K51" s="486"/>
      <c r="L51" s="486"/>
      <c r="M51" s="486"/>
    </row>
    <row r="52" spans="1:15" ht="15" customHeight="1">
      <c r="A52" s="508"/>
      <c r="B52" s="509"/>
      <c r="C52" s="87" t="s">
        <v>119</v>
      </c>
      <c r="D52" s="484"/>
      <c r="E52" s="484"/>
      <c r="F52" s="484"/>
      <c r="G52" s="485" t="s">
        <v>401</v>
      </c>
      <c r="H52" s="485"/>
      <c r="I52" s="486"/>
      <c r="J52" s="486"/>
      <c r="K52" s="486"/>
      <c r="L52" s="486"/>
      <c r="M52" s="486"/>
    </row>
    <row r="53" spans="1:15" ht="15" customHeight="1">
      <c r="A53" s="508"/>
      <c r="B53" s="509"/>
      <c r="C53" s="87" t="s">
        <v>119</v>
      </c>
      <c r="D53" s="484"/>
      <c r="E53" s="484"/>
      <c r="F53" s="484"/>
      <c r="G53" s="485" t="s">
        <v>401</v>
      </c>
      <c r="H53" s="485"/>
      <c r="I53" s="486"/>
      <c r="J53" s="486"/>
      <c r="K53" s="486"/>
      <c r="L53" s="486"/>
      <c r="M53" s="486"/>
    </row>
    <row r="54" spans="1:15" ht="15" customHeight="1">
      <c r="A54" s="508"/>
      <c r="B54" s="509"/>
      <c r="C54" s="87" t="s">
        <v>119</v>
      </c>
      <c r="D54" s="484"/>
      <c r="E54" s="484"/>
      <c r="F54" s="484"/>
      <c r="G54" s="485" t="s">
        <v>401</v>
      </c>
      <c r="H54" s="485"/>
      <c r="I54" s="486"/>
      <c r="J54" s="486"/>
      <c r="K54" s="486"/>
      <c r="L54" s="486"/>
      <c r="M54" s="486"/>
    </row>
    <row r="55" spans="1:15" ht="15" customHeight="1">
      <c r="A55" s="510"/>
      <c r="B55" s="511"/>
      <c r="C55" s="87" t="s">
        <v>119</v>
      </c>
      <c r="D55" s="484"/>
      <c r="E55" s="484"/>
      <c r="F55" s="484"/>
      <c r="G55" s="485" t="s">
        <v>401</v>
      </c>
      <c r="H55" s="485"/>
      <c r="I55" s="486"/>
      <c r="J55" s="486"/>
      <c r="K55" s="486"/>
      <c r="L55" s="486"/>
      <c r="M55" s="486"/>
    </row>
  </sheetData>
  <mergeCells count="101">
    <mergeCell ref="A46:M46"/>
    <mergeCell ref="A47:M47"/>
    <mergeCell ref="A48:M48"/>
    <mergeCell ref="A51:B55"/>
    <mergeCell ref="D51:F51"/>
    <mergeCell ref="G51:H51"/>
    <mergeCell ref="I51:M51"/>
    <mergeCell ref="D52:F52"/>
    <mergeCell ref="G52:H52"/>
    <mergeCell ref="I52:M52"/>
    <mergeCell ref="D55:F55"/>
    <mergeCell ref="G55:H55"/>
    <mergeCell ref="I55:M55"/>
    <mergeCell ref="D53:F53"/>
    <mergeCell ref="G53:H53"/>
    <mergeCell ref="I53:M53"/>
    <mergeCell ref="D54:F54"/>
    <mergeCell ref="G54:H54"/>
    <mergeCell ref="I54:M54"/>
    <mergeCell ref="A44:B44"/>
    <mergeCell ref="D44:F44"/>
    <mergeCell ref="G44:H44"/>
    <mergeCell ref="I44:M44"/>
    <mergeCell ref="J40:K40"/>
    <mergeCell ref="L40:M40"/>
    <mergeCell ref="A41:B41"/>
    <mergeCell ref="C41:M41"/>
    <mergeCell ref="A42:B42"/>
    <mergeCell ref="C42:M42"/>
    <mergeCell ref="A38:B40"/>
    <mergeCell ref="H38:I38"/>
    <mergeCell ref="J38:K38"/>
    <mergeCell ref="L38:M38"/>
    <mergeCell ref="H39:I39"/>
    <mergeCell ref="J39:K39"/>
    <mergeCell ref="L39:M39"/>
    <mergeCell ref="H40:I40"/>
    <mergeCell ref="A43:B43"/>
    <mergeCell ref="C43:M43"/>
    <mergeCell ref="A33:M33"/>
    <mergeCell ref="A34:B34"/>
    <mergeCell ref="C34:M34"/>
    <mergeCell ref="A35:B37"/>
    <mergeCell ref="H35:I35"/>
    <mergeCell ref="J35:K35"/>
    <mergeCell ref="L35:M35"/>
    <mergeCell ref="H36:I36"/>
    <mergeCell ref="J36:K36"/>
    <mergeCell ref="L36:M36"/>
    <mergeCell ref="C37:E37"/>
    <mergeCell ref="F37:M37"/>
    <mergeCell ref="A29:B29"/>
    <mergeCell ref="A30:B30"/>
    <mergeCell ref="C31:D31"/>
    <mergeCell ref="E31:F31"/>
    <mergeCell ref="C32:D32"/>
    <mergeCell ref="E32:F32"/>
    <mergeCell ref="A25:G25"/>
    <mergeCell ref="H25:M25"/>
    <mergeCell ref="A26:M26"/>
    <mergeCell ref="A27:B28"/>
    <mergeCell ref="C27:D27"/>
    <mergeCell ref="E27:F27"/>
    <mergeCell ref="A23:B24"/>
    <mergeCell ref="D23:G23"/>
    <mergeCell ref="H23:J23"/>
    <mergeCell ref="K23:M23"/>
    <mergeCell ref="D24:F24"/>
    <mergeCell ref="H24:J24"/>
    <mergeCell ref="K24:M24"/>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6 D13" xr:uid="{142D28F9-2C3B-40DF-B5F3-720E0CF0FF67}">
      <formula1>"都,道,府,県"</formula1>
    </dataValidation>
    <dataValidation type="list" allowBlank="1" showInputMessage="1" showErrorMessage="1" sqref="F6 F13" xr:uid="{171CBFFA-23CE-4AB9-82AC-F167A2896E27}">
      <formula1>"市,郡,区"</formula1>
    </dataValidation>
    <dataValidation imeMode="fullKatakana" allowBlank="1" showInputMessage="1" showErrorMessage="1" sqref="C3:M3 C10:E10" xr:uid="{ABF9811B-9A76-4DDF-9AFC-9E551FB53E2C}"/>
    <dataValidation imeMode="disabled" allowBlank="1" showInputMessage="1" showErrorMessage="1" sqref="D5 F5 D12 F12" xr:uid="{347BA216-2AB1-4584-A767-35A0AB541206}"/>
    <dataValidation type="whole" imeMode="disabled" operator="greaterThanOrEqual" allowBlank="1" showInputMessage="1" showErrorMessage="1" sqref="G10:G11 I10:I11 K10:K11" xr:uid="{0D63803E-DE44-48A4-B7BD-BF85BB2E371E}">
      <formula1>0</formula1>
    </dataValidation>
    <dataValidation type="list" allowBlank="1" showInputMessage="1" showErrorMessage="1" sqref="C36:M36" xr:uid="{B66EE512-88C3-4FAF-8FC1-BA0DA2A60C49}">
      <formula1>"○"</formula1>
    </dataValidation>
    <dataValidation type="whole" operator="greaterThanOrEqual" allowBlank="1" showInputMessage="1" showErrorMessage="1" sqref="C34" xr:uid="{99AC7DD8-3E63-4A91-8564-8494DDABCDCA}">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8"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492D-6C39-4179-95FB-CFCFC8F44277}">
  <sheetPr>
    <pageSetUpPr fitToPage="1"/>
  </sheetPr>
  <dimension ref="A1:C18"/>
  <sheetViews>
    <sheetView view="pageBreakPreview" zoomScaleNormal="100" zoomScaleSheetLayoutView="100" workbookViewId="0">
      <selection activeCell="E9" sqref="E9"/>
    </sheetView>
  </sheetViews>
  <sheetFormatPr defaultColWidth="8.625" defaultRowHeight="19.5" customHeight="1"/>
  <cols>
    <col min="1" max="1" width="4.625" style="119" customWidth="1"/>
    <col min="2" max="2" width="40.625" style="119" customWidth="1"/>
    <col min="3" max="3" width="50.625" style="119" customWidth="1"/>
    <col min="4" max="16384" width="8.625" style="119"/>
  </cols>
  <sheetData>
    <row r="1" spans="1:3" ht="18" customHeight="1">
      <c r="A1" s="118" t="s">
        <v>427</v>
      </c>
    </row>
    <row r="2" spans="1:3" ht="18" customHeight="1"/>
    <row r="3" spans="1:3" ht="18" customHeight="1">
      <c r="A3" s="512" t="s">
        <v>274</v>
      </c>
      <c r="B3" s="512"/>
      <c r="C3" s="512"/>
    </row>
    <row r="4" spans="1:3" ht="36" customHeight="1">
      <c r="A4" s="193"/>
      <c r="B4" s="193"/>
      <c r="C4" s="193"/>
    </row>
    <row r="5" spans="1:3" ht="18" customHeight="1">
      <c r="B5" s="194" t="s">
        <v>275</v>
      </c>
      <c r="C5" s="195"/>
    </row>
    <row r="6" spans="1:3" ht="18" customHeight="1">
      <c r="B6" s="196" t="s">
        <v>276</v>
      </c>
      <c r="C6" s="195"/>
    </row>
    <row r="7" spans="1:3" ht="18" customHeight="1"/>
    <row r="8" spans="1:3" ht="18" customHeight="1">
      <c r="A8" s="120"/>
      <c r="B8" s="121"/>
      <c r="C8" s="122"/>
    </row>
    <row r="9" spans="1:3" ht="18" customHeight="1">
      <c r="A9" s="123" t="s">
        <v>277</v>
      </c>
      <c r="C9" s="124"/>
    </row>
    <row r="10" spans="1:3" ht="72" customHeight="1">
      <c r="A10" s="513"/>
      <c r="B10" s="514"/>
      <c r="C10" s="515"/>
    </row>
    <row r="11" spans="1:3" ht="18" customHeight="1">
      <c r="A11" s="123" t="s">
        <v>278</v>
      </c>
      <c r="C11" s="124"/>
    </row>
    <row r="12" spans="1:3" ht="198" customHeight="1">
      <c r="A12" s="513"/>
      <c r="B12" s="514"/>
      <c r="C12" s="515"/>
    </row>
    <row r="13" spans="1:3" ht="18" customHeight="1">
      <c r="A13" s="123" t="s">
        <v>279</v>
      </c>
      <c r="B13" s="197"/>
      <c r="C13" s="124"/>
    </row>
    <row r="14" spans="1:3" ht="18" customHeight="1">
      <c r="A14" s="123" t="s">
        <v>280</v>
      </c>
      <c r="C14" s="198" t="s">
        <v>281</v>
      </c>
    </row>
    <row r="15" spans="1:3" ht="18" customHeight="1">
      <c r="A15" s="123" t="s">
        <v>282</v>
      </c>
      <c r="C15" s="124"/>
    </row>
    <row r="16" spans="1:3" ht="90" customHeight="1">
      <c r="A16" s="513"/>
      <c r="B16" s="514"/>
      <c r="C16" s="515"/>
    </row>
    <row r="17" spans="1:3" ht="18" customHeight="1">
      <c r="A17" s="123" t="s">
        <v>283</v>
      </c>
      <c r="C17" s="124"/>
    </row>
    <row r="18" spans="1:3" ht="90" customHeight="1">
      <c r="A18" s="513"/>
      <c r="B18" s="514"/>
      <c r="C18" s="515"/>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FC10-5283-44F0-80ED-624E409F8E5B}">
  <sheetPr>
    <pageSetUpPr fitToPage="1"/>
  </sheetPr>
  <dimension ref="A1:B17"/>
  <sheetViews>
    <sheetView view="pageBreakPreview" zoomScaleNormal="100" zoomScaleSheetLayoutView="100" workbookViewId="0">
      <selection activeCell="D2" sqref="D2"/>
    </sheetView>
  </sheetViews>
  <sheetFormatPr defaultRowHeight="19.5" customHeight="1"/>
  <cols>
    <col min="1" max="1" width="36.625" style="130" customWidth="1"/>
    <col min="2" max="2" width="54.625" style="130" customWidth="1"/>
    <col min="3" max="250" width="8.75" style="130"/>
    <col min="251" max="251" width="11.375" style="130" customWidth="1"/>
    <col min="252" max="506" width="8.75" style="130"/>
    <col min="507" max="507" width="11.375" style="130" customWidth="1"/>
    <col min="508" max="762" width="8.75" style="130"/>
    <col min="763" max="763" width="11.375" style="130" customWidth="1"/>
    <col min="764" max="1018" width="8.75" style="130"/>
    <col min="1019" max="1019" width="11.375" style="130" customWidth="1"/>
    <col min="1020" max="1274" width="8.75" style="130"/>
    <col min="1275" max="1275" width="11.375" style="130" customWidth="1"/>
    <col min="1276" max="1530" width="8.75" style="130"/>
    <col min="1531" max="1531" width="11.375" style="130" customWidth="1"/>
    <col min="1532" max="1786" width="8.75" style="130"/>
    <col min="1787" max="1787" width="11.375" style="130" customWidth="1"/>
    <col min="1788" max="2042" width="8.75" style="130"/>
    <col min="2043" max="2043" width="11.375" style="130" customWidth="1"/>
    <col min="2044" max="2298" width="8.75" style="130"/>
    <col min="2299" max="2299" width="11.375" style="130" customWidth="1"/>
    <col min="2300" max="2554" width="8.75" style="130"/>
    <col min="2555" max="2555" width="11.375" style="130" customWidth="1"/>
    <col min="2556" max="2810" width="8.75" style="130"/>
    <col min="2811" max="2811" width="11.375" style="130" customWidth="1"/>
    <col min="2812" max="3066" width="8.75" style="130"/>
    <col min="3067" max="3067" width="11.375" style="130" customWidth="1"/>
    <col min="3068" max="3322" width="8.75" style="130"/>
    <col min="3323" max="3323" width="11.375" style="130" customWidth="1"/>
    <col min="3324" max="3578" width="8.75" style="130"/>
    <col min="3579" max="3579" width="11.375" style="130" customWidth="1"/>
    <col min="3580" max="3834" width="8.75" style="130"/>
    <col min="3835" max="3835" width="11.375" style="130" customWidth="1"/>
    <col min="3836" max="4090" width="8.75" style="130"/>
    <col min="4091" max="4091" width="11.375" style="130" customWidth="1"/>
    <col min="4092" max="4346" width="8.75" style="130"/>
    <col min="4347" max="4347" width="11.375" style="130" customWidth="1"/>
    <col min="4348" max="4602" width="8.75" style="130"/>
    <col min="4603" max="4603" width="11.375" style="130" customWidth="1"/>
    <col min="4604" max="4858" width="8.75" style="130"/>
    <col min="4859" max="4859" width="11.375" style="130" customWidth="1"/>
    <col min="4860" max="5114" width="8.75" style="130"/>
    <col min="5115" max="5115" width="11.375" style="130" customWidth="1"/>
    <col min="5116" max="5370" width="8.75" style="130"/>
    <col min="5371" max="5371" width="11.375" style="130" customWidth="1"/>
    <col min="5372" max="5626" width="8.75" style="130"/>
    <col min="5627" max="5627" width="11.375" style="130" customWidth="1"/>
    <col min="5628" max="5882" width="8.75" style="130"/>
    <col min="5883" max="5883" width="11.375" style="130" customWidth="1"/>
    <col min="5884" max="6138" width="8.75" style="130"/>
    <col min="6139" max="6139" width="11.375" style="130" customWidth="1"/>
    <col min="6140" max="6394" width="8.75" style="130"/>
    <col min="6395" max="6395" width="11.375" style="130" customWidth="1"/>
    <col min="6396" max="6650" width="8.75" style="130"/>
    <col min="6651" max="6651" width="11.375" style="130" customWidth="1"/>
    <col min="6652" max="6906" width="8.75" style="130"/>
    <col min="6907" max="6907" width="11.375" style="130" customWidth="1"/>
    <col min="6908" max="7162" width="8.75" style="130"/>
    <col min="7163" max="7163" width="11.375" style="130" customWidth="1"/>
    <col min="7164" max="7418" width="8.75" style="130"/>
    <col min="7419" max="7419" width="11.375" style="130" customWidth="1"/>
    <col min="7420" max="7674" width="8.75" style="130"/>
    <col min="7675" max="7675" width="11.375" style="130" customWidth="1"/>
    <col min="7676" max="7930" width="8.75" style="130"/>
    <col min="7931" max="7931" width="11.375" style="130" customWidth="1"/>
    <col min="7932" max="8186" width="8.75" style="130"/>
    <col min="8187" max="8187" width="11.375" style="130" customWidth="1"/>
    <col min="8188" max="8442" width="8.75" style="130"/>
    <col min="8443" max="8443" width="11.375" style="130" customWidth="1"/>
    <col min="8444" max="8698" width="8.75" style="130"/>
    <col min="8699" max="8699" width="11.375" style="130" customWidth="1"/>
    <col min="8700" max="8954" width="8.75" style="130"/>
    <col min="8955" max="8955" width="11.375" style="130" customWidth="1"/>
    <col min="8956" max="9210" width="8.75" style="130"/>
    <col min="9211" max="9211" width="11.375" style="130" customWidth="1"/>
    <col min="9212" max="9466" width="8.75" style="130"/>
    <col min="9467" max="9467" width="11.375" style="130" customWidth="1"/>
    <col min="9468" max="9722" width="8.75" style="130"/>
    <col min="9723" max="9723" width="11.375" style="130" customWidth="1"/>
    <col min="9724" max="9978" width="8.75" style="130"/>
    <col min="9979" max="9979" width="11.375" style="130" customWidth="1"/>
    <col min="9980" max="10234" width="8.75" style="130"/>
    <col min="10235" max="10235" width="11.375" style="130" customWidth="1"/>
    <col min="10236" max="10490" width="8.75" style="130"/>
    <col min="10491" max="10491" width="11.375" style="130" customWidth="1"/>
    <col min="10492" max="10746" width="8.75" style="130"/>
    <col min="10747" max="10747" width="11.375" style="130" customWidth="1"/>
    <col min="10748" max="11002" width="8.75" style="130"/>
    <col min="11003" max="11003" width="11.375" style="130" customWidth="1"/>
    <col min="11004" max="11258" width="8.75" style="130"/>
    <col min="11259" max="11259" width="11.375" style="130" customWidth="1"/>
    <col min="11260" max="11514" width="8.75" style="130"/>
    <col min="11515" max="11515" width="11.375" style="130" customWidth="1"/>
    <col min="11516" max="11770" width="8.75" style="130"/>
    <col min="11771" max="11771" width="11.375" style="130" customWidth="1"/>
    <col min="11772" max="12026" width="8.75" style="130"/>
    <col min="12027" max="12027" width="11.375" style="130" customWidth="1"/>
    <col min="12028" max="12282" width="8.75" style="130"/>
    <col min="12283" max="12283" width="11.375" style="130" customWidth="1"/>
    <col min="12284" max="12538" width="8.75" style="130"/>
    <col min="12539" max="12539" width="11.375" style="130" customWidth="1"/>
    <col min="12540" max="12794" width="8.75" style="130"/>
    <col min="12795" max="12795" width="11.375" style="130" customWidth="1"/>
    <col min="12796" max="13050" width="8.75" style="130"/>
    <col min="13051" max="13051" width="11.375" style="130" customWidth="1"/>
    <col min="13052" max="13306" width="8.75" style="130"/>
    <col min="13307" max="13307" width="11.375" style="130" customWidth="1"/>
    <col min="13308" max="13562" width="8.75" style="130"/>
    <col min="13563" max="13563" width="11.375" style="130" customWidth="1"/>
    <col min="13564" max="13818" width="8.75" style="130"/>
    <col min="13819" max="13819" width="11.375" style="130" customWidth="1"/>
    <col min="13820" max="14074" width="8.75" style="130"/>
    <col min="14075" max="14075" width="11.375" style="130" customWidth="1"/>
    <col min="14076" max="14330" width="8.75" style="130"/>
    <col min="14331" max="14331" width="11.375" style="130" customWidth="1"/>
    <col min="14332" max="14586" width="8.75" style="130"/>
    <col min="14587" max="14587" width="11.375" style="130" customWidth="1"/>
    <col min="14588" max="14842" width="8.75" style="130"/>
    <col min="14843" max="14843" width="11.375" style="130" customWidth="1"/>
    <col min="14844" max="15098" width="8.75" style="130"/>
    <col min="15099" max="15099" width="11.375" style="130" customWidth="1"/>
    <col min="15100" max="15354" width="8.75" style="130"/>
    <col min="15355" max="15355" width="11.375" style="130" customWidth="1"/>
    <col min="15356" max="15610" width="8.75" style="130"/>
    <col min="15611" max="15611" width="11.375" style="130" customWidth="1"/>
    <col min="15612" max="15866" width="8.75" style="130"/>
    <col min="15867" max="15867" width="11.375" style="130" customWidth="1"/>
    <col min="15868" max="16122" width="8.75" style="130"/>
    <col min="16123" max="16123" width="11.375" style="130" customWidth="1"/>
    <col min="16124" max="16384" width="8.75" style="130"/>
  </cols>
  <sheetData>
    <row r="1" spans="1:2" ht="17.25">
      <c r="A1" s="118" t="s">
        <v>428</v>
      </c>
      <c r="B1" s="199"/>
    </row>
    <row r="2" spans="1:2" ht="17.25">
      <c r="A2" s="118"/>
      <c r="B2" s="199"/>
    </row>
    <row r="3" spans="1:2" ht="14.25">
      <c r="A3" s="512" t="s">
        <v>284</v>
      </c>
      <c r="B3" s="512"/>
    </row>
    <row r="4" spans="1:2" ht="14.25">
      <c r="A4" s="199"/>
      <c r="B4" s="200"/>
    </row>
    <row r="5" spans="1:2" ht="20.100000000000001" customHeight="1">
      <c r="A5" s="194" t="s">
        <v>275</v>
      </c>
      <c r="B5" s="201"/>
    </row>
    <row r="6" spans="1:2" ht="20.100000000000001" customHeight="1">
      <c r="A6" s="196" t="s">
        <v>276</v>
      </c>
      <c r="B6" s="201"/>
    </row>
    <row r="7" spans="1:2" ht="13.5">
      <c r="A7" s="199"/>
      <c r="B7" s="199"/>
    </row>
    <row r="8" spans="1:2" ht="18" customHeight="1">
      <c r="A8" s="518" t="s">
        <v>285</v>
      </c>
      <c r="B8" s="519"/>
    </row>
    <row r="9" spans="1:2" ht="13.5">
      <c r="A9" s="202" t="s">
        <v>286</v>
      </c>
      <c r="B9" s="203"/>
    </row>
    <row r="10" spans="1:2" ht="108" customHeight="1">
      <c r="A10" s="516"/>
      <c r="B10" s="517"/>
    </row>
    <row r="11" spans="1:2" ht="13.5">
      <c r="A11" s="202" t="s">
        <v>287</v>
      </c>
      <c r="B11" s="203"/>
    </row>
    <row r="12" spans="1:2" ht="108" customHeight="1">
      <c r="A12" s="516"/>
      <c r="B12" s="517"/>
    </row>
    <row r="13" spans="1:2" ht="13.5">
      <c r="A13" s="202" t="s">
        <v>288</v>
      </c>
      <c r="B13" s="203"/>
    </row>
    <row r="14" spans="1:2" ht="108" customHeight="1">
      <c r="A14" s="516"/>
      <c r="B14" s="517"/>
    </row>
    <row r="15" spans="1:2" ht="13.5">
      <c r="A15" s="202" t="s">
        <v>289</v>
      </c>
      <c r="B15" s="203"/>
    </row>
    <row r="16" spans="1:2" ht="108" customHeight="1">
      <c r="A16" s="516"/>
      <c r="B16" s="517"/>
    </row>
    <row r="17" spans="1:2" ht="13.5">
      <c r="A17" s="204"/>
      <c r="B17" s="205"/>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120</v>
      </c>
    </row>
    <row r="2" spans="1:20" ht="12.75" customHeight="1">
      <c r="L2" s="32" t="s">
        <v>121</v>
      </c>
    </row>
    <row r="3" spans="1:20" ht="12.75" customHeight="1" thickBot="1">
      <c r="A3" s="626"/>
      <c r="B3" s="4"/>
      <c r="C3" s="4"/>
      <c r="D3" s="4"/>
      <c r="E3" s="4"/>
      <c r="F3" s="4"/>
      <c r="G3" s="4"/>
      <c r="H3" s="4"/>
      <c r="I3" s="568"/>
    </row>
    <row r="4" spans="1:20" ht="12.75" customHeight="1" thickBot="1">
      <c r="A4" s="626"/>
      <c r="B4" s="4"/>
      <c r="C4" s="4"/>
      <c r="D4" s="4"/>
      <c r="E4" s="4"/>
      <c r="F4" s="4"/>
      <c r="G4" s="4"/>
      <c r="H4" s="4"/>
      <c r="I4" s="568"/>
      <c r="N4" s="627" t="s">
        <v>122</v>
      </c>
      <c r="O4" s="628"/>
      <c r="P4" s="629"/>
      <c r="Q4" s="629"/>
      <c r="R4" s="629"/>
      <c r="S4" s="629"/>
      <c r="T4" s="630"/>
    </row>
    <row r="5" spans="1:20" ht="12.75" customHeight="1" thickBot="1">
      <c r="B5" s="33"/>
      <c r="C5" s="34"/>
      <c r="D5" s="34"/>
      <c r="E5" s="34"/>
      <c r="F5" s="34"/>
      <c r="G5" s="34"/>
      <c r="H5" s="34"/>
    </row>
    <row r="6" spans="1:20" ht="12.75" customHeight="1">
      <c r="A6" s="5"/>
      <c r="B6" s="631" t="s">
        <v>60</v>
      </c>
      <c r="C6" s="632"/>
      <c r="D6" s="633"/>
      <c r="E6" s="634"/>
      <c r="F6" s="634"/>
      <c r="G6" s="634"/>
      <c r="H6" s="634"/>
      <c r="I6" s="634"/>
      <c r="J6" s="634"/>
      <c r="K6" s="634"/>
      <c r="L6" s="634"/>
      <c r="M6" s="634"/>
      <c r="N6" s="634"/>
      <c r="O6" s="634"/>
      <c r="P6" s="634"/>
      <c r="Q6" s="634"/>
      <c r="R6" s="635"/>
      <c r="S6" s="635"/>
      <c r="T6" s="636"/>
    </row>
    <row r="7" spans="1:20" ht="12.75" customHeight="1">
      <c r="A7" s="6" t="s">
        <v>123</v>
      </c>
      <c r="B7" s="527" t="s">
        <v>61</v>
      </c>
      <c r="C7" s="562"/>
      <c r="D7" s="613"/>
      <c r="E7" s="550"/>
      <c r="F7" s="550"/>
      <c r="G7" s="550"/>
      <c r="H7" s="550"/>
      <c r="I7" s="550"/>
      <c r="J7" s="550"/>
      <c r="K7" s="550"/>
      <c r="L7" s="550"/>
      <c r="M7" s="550"/>
      <c r="N7" s="550"/>
      <c r="O7" s="550"/>
      <c r="P7" s="550"/>
      <c r="Q7" s="550"/>
      <c r="R7" s="551"/>
      <c r="S7" s="551"/>
      <c r="T7" s="614"/>
    </row>
    <row r="8" spans="1:20" ht="12.75" customHeight="1">
      <c r="A8" s="6"/>
      <c r="B8" s="602" t="s">
        <v>10</v>
      </c>
      <c r="C8" s="601"/>
      <c r="D8" s="7" t="s">
        <v>124</v>
      </c>
      <c r="E8" s="8"/>
      <c r="F8" s="8"/>
      <c r="G8" s="8"/>
      <c r="H8" s="8"/>
      <c r="I8" s="8"/>
      <c r="J8" s="8"/>
      <c r="K8" s="8"/>
      <c r="L8" s="8"/>
      <c r="M8" s="8"/>
      <c r="N8" s="8"/>
      <c r="O8" s="8"/>
      <c r="P8" s="8"/>
      <c r="Q8" s="8"/>
      <c r="R8" s="8"/>
      <c r="S8" s="8"/>
      <c r="T8" s="9"/>
    </row>
    <row r="9" spans="1:20" ht="12.75" customHeight="1">
      <c r="A9" s="6" t="s">
        <v>125</v>
      </c>
      <c r="B9" s="637"/>
      <c r="C9" s="619"/>
      <c r="D9" s="10"/>
      <c r="E9" s="11"/>
      <c r="F9" s="12" t="s">
        <v>126</v>
      </c>
      <c r="G9" s="13"/>
      <c r="H9" s="13"/>
      <c r="I9" s="638" t="s">
        <v>127</v>
      </c>
      <c r="J9" s="638"/>
      <c r="K9" s="11"/>
      <c r="L9" s="11"/>
      <c r="M9" s="11"/>
      <c r="N9" s="11"/>
      <c r="O9" s="11"/>
      <c r="P9" s="11"/>
      <c r="Q9" s="11"/>
      <c r="R9" s="11"/>
      <c r="S9" s="11"/>
      <c r="T9" s="14"/>
    </row>
    <row r="10" spans="1:20" ht="12.75" customHeight="1">
      <c r="A10" s="15"/>
      <c r="B10" s="543"/>
      <c r="C10" s="544"/>
      <c r="D10" s="16"/>
      <c r="E10" s="17"/>
      <c r="F10" s="17"/>
      <c r="G10" s="17"/>
      <c r="H10" s="17"/>
      <c r="I10" s="17"/>
      <c r="J10" s="17"/>
      <c r="K10" s="17"/>
      <c r="L10" s="17"/>
      <c r="M10" s="17"/>
      <c r="N10" s="17"/>
      <c r="O10" s="17"/>
      <c r="P10" s="17"/>
      <c r="Q10" s="17"/>
      <c r="R10" s="17"/>
      <c r="S10" s="17"/>
      <c r="T10" s="18"/>
    </row>
    <row r="11" spans="1:20" ht="12.75" customHeight="1">
      <c r="A11" s="19"/>
      <c r="B11" s="527" t="s">
        <v>108</v>
      </c>
      <c r="C11" s="562"/>
      <c r="D11" s="562" t="s">
        <v>63</v>
      </c>
      <c r="E11" s="562"/>
      <c r="F11" s="610"/>
      <c r="G11" s="610"/>
      <c r="H11" s="610"/>
      <c r="I11" s="610"/>
      <c r="J11" s="611"/>
      <c r="K11" s="612" t="s">
        <v>128</v>
      </c>
      <c r="L11" s="612"/>
      <c r="M11" s="613"/>
      <c r="N11" s="550"/>
      <c r="O11" s="550"/>
      <c r="P11" s="550"/>
      <c r="Q11" s="550"/>
      <c r="R11" s="551"/>
      <c r="S11" s="551"/>
      <c r="T11" s="614"/>
    </row>
    <row r="12" spans="1:20" ht="12.75" customHeight="1">
      <c r="A12" s="615" t="s">
        <v>75</v>
      </c>
      <c r="B12" s="583"/>
      <c r="C12" s="583"/>
      <c r="D12" s="583"/>
      <c r="E12" s="583"/>
      <c r="F12" s="583"/>
      <c r="G12" s="583"/>
      <c r="H12" s="583"/>
      <c r="I12" s="616"/>
      <c r="J12" s="526" t="s">
        <v>129</v>
      </c>
      <c r="K12" s="532"/>
      <c r="L12" s="532"/>
      <c r="M12" s="532"/>
      <c r="N12" s="532"/>
      <c r="O12" s="532"/>
      <c r="P12" s="532"/>
      <c r="Q12" s="532"/>
      <c r="R12" s="545"/>
      <c r="S12" s="545"/>
      <c r="T12" s="546"/>
    </row>
    <row r="13" spans="1:20" ht="13.5">
      <c r="A13" s="617" t="s">
        <v>130</v>
      </c>
      <c r="B13" s="618"/>
      <c r="C13" s="562" t="s">
        <v>60</v>
      </c>
      <c r="D13" s="526"/>
      <c r="E13" s="20"/>
      <c r="F13" s="21"/>
      <c r="G13" s="21"/>
      <c r="H13" s="21"/>
      <c r="I13" s="22"/>
      <c r="J13" s="549" t="s">
        <v>131</v>
      </c>
      <c r="K13" s="619"/>
      <c r="L13" s="620" t="s">
        <v>132</v>
      </c>
      <c r="M13" s="621"/>
      <c r="N13" s="621"/>
      <c r="O13" s="621"/>
      <c r="P13" s="621"/>
      <c r="Q13" s="621"/>
      <c r="R13" s="551"/>
      <c r="S13" s="551"/>
      <c r="T13" s="614"/>
    </row>
    <row r="14" spans="1:20" ht="20.25" customHeight="1">
      <c r="A14" s="622" t="s">
        <v>133</v>
      </c>
      <c r="B14" s="623"/>
      <c r="C14" s="562" t="s">
        <v>67</v>
      </c>
      <c r="D14" s="526"/>
      <c r="E14" s="542"/>
      <c r="F14" s="624"/>
      <c r="G14" s="624"/>
      <c r="H14" s="624"/>
      <c r="I14" s="625"/>
      <c r="J14" s="542"/>
      <c r="K14" s="543"/>
      <c r="L14" s="23"/>
      <c r="M14" s="24"/>
      <c r="N14" s="24"/>
      <c r="O14" s="24"/>
      <c r="P14" s="24"/>
      <c r="Q14" s="24"/>
      <c r="R14" s="24"/>
      <c r="S14" s="24"/>
      <c r="T14" s="25"/>
    </row>
    <row r="15" spans="1:20" ht="12.75" customHeight="1">
      <c r="A15" s="606" t="s">
        <v>78</v>
      </c>
      <c r="B15" s="602"/>
      <c r="C15" s="602"/>
      <c r="D15" s="602"/>
      <c r="E15" s="601"/>
      <c r="F15" s="562" t="s">
        <v>134</v>
      </c>
      <c r="G15" s="562"/>
      <c r="H15" s="562"/>
      <c r="I15" s="582" t="s">
        <v>109</v>
      </c>
      <c r="J15" s="583"/>
      <c r="K15" s="584"/>
      <c r="L15" s="562" t="s">
        <v>135</v>
      </c>
      <c r="M15" s="562"/>
      <c r="N15" s="562"/>
      <c r="O15" s="562" t="s">
        <v>136</v>
      </c>
      <c r="P15" s="562"/>
      <c r="Q15" s="526"/>
      <c r="R15" s="608" t="s">
        <v>137</v>
      </c>
      <c r="S15" s="608"/>
      <c r="T15" s="609"/>
    </row>
    <row r="16" spans="1:20" ht="12.75" customHeight="1">
      <c r="A16" s="607"/>
      <c r="B16" s="543"/>
      <c r="C16" s="543"/>
      <c r="D16" s="543"/>
      <c r="E16" s="544"/>
      <c r="F16" s="26" t="s">
        <v>81</v>
      </c>
      <c r="G16" s="526" t="s">
        <v>138</v>
      </c>
      <c r="H16" s="527"/>
      <c r="I16" s="27" t="s">
        <v>81</v>
      </c>
      <c r="J16" s="526" t="s">
        <v>138</v>
      </c>
      <c r="K16" s="527"/>
      <c r="L16" s="27" t="s">
        <v>81</v>
      </c>
      <c r="M16" s="526" t="s">
        <v>138</v>
      </c>
      <c r="N16" s="527"/>
      <c r="O16" s="27" t="s">
        <v>81</v>
      </c>
      <c r="P16" s="526" t="s">
        <v>138</v>
      </c>
      <c r="Q16" s="532"/>
      <c r="R16" s="27" t="s">
        <v>81</v>
      </c>
      <c r="S16" s="526" t="s">
        <v>138</v>
      </c>
      <c r="T16" s="605"/>
    </row>
    <row r="17" spans="1:20" ht="12.75" customHeight="1">
      <c r="A17" s="28"/>
      <c r="B17" s="600" t="s">
        <v>139</v>
      </c>
      <c r="C17" s="601"/>
      <c r="D17" s="582" t="s">
        <v>83</v>
      </c>
      <c r="E17" s="584"/>
      <c r="F17" s="27"/>
      <c r="G17" s="526"/>
      <c r="H17" s="527"/>
      <c r="I17" s="27"/>
      <c r="J17" s="526"/>
      <c r="K17" s="527"/>
      <c r="L17" s="27"/>
      <c r="M17" s="526"/>
      <c r="N17" s="527"/>
      <c r="O17" s="27"/>
      <c r="P17" s="526"/>
      <c r="Q17" s="532"/>
      <c r="R17" s="27"/>
      <c r="S17" s="526"/>
      <c r="T17" s="605"/>
    </row>
    <row r="18" spans="1:20" ht="12.75" customHeight="1">
      <c r="A18" s="28"/>
      <c r="B18" s="542"/>
      <c r="C18" s="544"/>
      <c r="D18" s="582" t="s">
        <v>84</v>
      </c>
      <c r="E18" s="584"/>
      <c r="F18" s="27"/>
      <c r="G18" s="526"/>
      <c r="H18" s="527"/>
      <c r="I18" s="27"/>
      <c r="J18" s="526"/>
      <c r="K18" s="527"/>
      <c r="L18" s="27"/>
      <c r="M18" s="526"/>
      <c r="N18" s="527"/>
      <c r="O18" s="27"/>
      <c r="P18" s="526"/>
      <c r="Q18" s="532"/>
      <c r="R18" s="27"/>
      <c r="S18" s="526"/>
      <c r="T18" s="605"/>
    </row>
    <row r="19" spans="1:20" ht="12.75" customHeight="1">
      <c r="A19" s="28"/>
      <c r="B19" s="582" t="s">
        <v>85</v>
      </c>
      <c r="C19" s="583"/>
      <c r="D19" s="583"/>
      <c r="E19" s="584"/>
      <c r="F19" s="526"/>
      <c r="G19" s="532"/>
      <c r="H19" s="527"/>
      <c r="I19" s="526"/>
      <c r="J19" s="532"/>
      <c r="K19" s="527"/>
      <c r="L19" s="526"/>
      <c r="M19" s="532"/>
      <c r="N19" s="527"/>
      <c r="O19" s="526"/>
      <c r="P19" s="532"/>
      <c r="Q19" s="532"/>
      <c r="R19" s="526"/>
      <c r="S19" s="532"/>
      <c r="T19" s="605"/>
    </row>
    <row r="20" spans="1:20" ht="12.75" customHeight="1">
      <c r="A20" s="28"/>
      <c r="B20" s="582" t="s">
        <v>86</v>
      </c>
      <c r="C20" s="583"/>
      <c r="D20" s="583"/>
      <c r="E20" s="584"/>
      <c r="F20" s="559"/>
      <c r="G20" s="560"/>
      <c r="H20" s="603"/>
      <c r="I20" s="559"/>
      <c r="J20" s="560"/>
      <c r="K20" s="603"/>
      <c r="L20" s="559"/>
      <c r="M20" s="560"/>
      <c r="N20" s="603"/>
      <c r="O20" s="559"/>
      <c r="P20" s="560"/>
      <c r="Q20" s="560"/>
      <c r="R20" s="559"/>
      <c r="S20" s="560"/>
      <c r="T20" s="604"/>
    </row>
    <row r="21" spans="1:20" ht="12.75" customHeight="1">
      <c r="A21" s="28"/>
      <c r="B21" s="602"/>
      <c r="C21" s="602"/>
      <c r="D21" s="602"/>
      <c r="E21" s="601"/>
      <c r="F21" s="562" t="s">
        <v>140</v>
      </c>
      <c r="G21" s="562"/>
      <c r="H21" s="562"/>
      <c r="I21" s="526" t="s">
        <v>141</v>
      </c>
      <c r="J21" s="532"/>
      <c r="K21" s="527"/>
      <c r="L21" s="582" t="s">
        <v>142</v>
      </c>
      <c r="M21" s="583"/>
      <c r="N21" s="584"/>
      <c r="O21" s="526" t="s">
        <v>80</v>
      </c>
      <c r="P21" s="532"/>
      <c r="Q21" s="532"/>
      <c r="R21" s="35"/>
      <c r="T21" s="36"/>
    </row>
    <row r="22" spans="1:20" ht="12.75" customHeight="1">
      <c r="A22" s="28"/>
      <c r="B22" s="543"/>
      <c r="C22" s="543"/>
      <c r="D22" s="543"/>
      <c r="E22" s="544"/>
      <c r="F22" s="26" t="s">
        <v>81</v>
      </c>
      <c r="G22" s="526" t="s">
        <v>138</v>
      </c>
      <c r="H22" s="527"/>
      <c r="I22" s="27" t="s">
        <v>81</v>
      </c>
      <c r="J22" s="526" t="s">
        <v>138</v>
      </c>
      <c r="K22" s="527"/>
      <c r="L22" s="27" t="s">
        <v>81</v>
      </c>
      <c r="M22" s="526" t="s">
        <v>138</v>
      </c>
      <c r="N22" s="527"/>
      <c r="O22" s="27" t="s">
        <v>81</v>
      </c>
      <c r="P22" s="526" t="s">
        <v>138</v>
      </c>
      <c r="Q22" s="532"/>
      <c r="R22" s="35"/>
      <c r="T22" s="36"/>
    </row>
    <row r="23" spans="1:20" ht="12.75" customHeight="1">
      <c r="A23" s="28"/>
      <c r="B23" s="600" t="s">
        <v>139</v>
      </c>
      <c r="C23" s="601"/>
      <c r="D23" s="582" t="s">
        <v>83</v>
      </c>
      <c r="E23" s="584"/>
      <c r="F23" s="27"/>
      <c r="G23" s="526"/>
      <c r="H23" s="527"/>
      <c r="I23" s="27"/>
      <c r="J23" s="526"/>
      <c r="K23" s="527"/>
      <c r="L23" s="27"/>
      <c r="M23" s="526"/>
      <c r="N23" s="527"/>
      <c r="O23" s="27"/>
      <c r="P23" s="526"/>
      <c r="Q23" s="532"/>
      <c r="R23" s="35"/>
      <c r="T23" s="36"/>
    </row>
    <row r="24" spans="1:20" ht="12.75" customHeight="1">
      <c r="A24" s="28"/>
      <c r="B24" s="542"/>
      <c r="C24" s="544"/>
      <c r="D24" s="582" t="s">
        <v>84</v>
      </c>
      <c r="E24" s="584"/>
      <c r="F24" s="27"/>
      <c r="G24" s="526"/>
      <c r="H24" s="527"/>
      <c r="I24" s="27"/>
      <c r="J24" s="526"/>
      <c r="K24" s="527"/>
      <c r="L24" s="27"/>
      <c r="M24" s="526"/>
      <c r="N24" s="527"/>
      <c r="O24" s="27"/>
      <c r="P24" s="526"/>
      <c r="Q24" s="532"/>
      <c r="R24" s="35"/>
      <c r="T24" s="36"/>
    </row>
    <row r="25" spans="1:20" ht="12.75" customHeight="1">
      <c r="A25" s="28"/>
      <c r="B25" s="582" t="s">
        <v>85</v>
      </c>
      <c r="C25" s="583"/>
      <c r="D25" s="583"/>
      <c r="E25" s="584"/>
      <c r="F25" s="526"/>
      <c r="G25" s="532"/>
      <c r="H25" s="527"/>
      <c r="I25" s="526"/>
      <c r="J25" s="532"/>
      <c r="K25" s="527"/>
      <c r="L25" s="526"/>
      <c r="M25" s="532"/>
      <c r="N25" s="527"/>
      <c r="O25" s="562"/>
      <c r="P25" s="562"/>
      <c r="Q25" s="526"/>
      <c r="R25" s="35"/>
      <c r="T25" s="36"/>
    </row>
    <row r="26" spans="1:20" ht="12.75" customHeight="1">
      <c r="A26" s="28"/>
      <c r="B26" s="582" t="s">
        <v>86</v>
      </c>
      <c r="C26" s="583"/>
      <c r="D26" s="583"/>
      <c r="E26" s="584"/>
      <c r="F26" s="585"/>
      <c r="G26" s="586"/>
      <c r="H26" s="587"/>
      <c r="I26" s="585"/>
      <c r="J26" s="586"/>
      <c r="K26" s="587"/>
      <c r="L26" s="585"/>
      <c r="M26" s="586"/>
      <c r="N26" s="587"/>
      <c r="O26" s="588"/>
      <c r="P26" s="588"/>
      <c r="Q26" s="585"/>
      <c r="R26" s="35"/>
      <c r="T26" s="36"/>
    </row>
    <row r="27" spans="1:20" s="38" customFormat="1" ht="13.5" customHeight="1">
      <c r="A27" s="37"/>
      <c r="B27" s="589" t="s">
        <v>143</v>
      </c>
      <c r="C27" s="590"/>
      <c r="D27" s="590"/>
      <c r="E27" s="591"/>
      <c r="F27" s="579" t="s">
        <v>144</v>
      </c>
      <c r="G27" s="524"/>
      <c r="H27" s="524"/>
      <c r="I27" s="524"/>
      <c r="J27" s="524"/>
      <c r="K27" s="524"/>
      <c r="L27" s="524"/>
      <c r="M27" s="524"/>
      <c r="N27" s="524"/>
      <c r="O27" s="524"/>
      <c r="P27" s="524"/>
      <c r="Q27" s="524"/>
      <c r="R27" s="524"/>
      <c r="S27" s="524"/>
      <c r="T27" s="597"/>
    </row>
    <row r="28" spans="1:20" s="38" customFormat="1" ht="13.5" customHeight="1">
      <c r="A28" s="37"/>
      <c r="B28" s="592"/>
      <c r="C28" s="551"/>
      <c r="D28" s="551"/>
      <c r="E28" s="593"/>
      <c r="F28" s="39" t="s">
        <v>111</v>
      </c>
      <c r="G28" s="40"/>
      <c r="H28" s="40"/>
      <c r="I28" s="598" t="s">
        <v>112</v>
      </c>
      <c r="J28" s="598"/>
      <c r="K28" s="598"/>
      <c r="L28" s="598"/>
      <c r="M28" s="598" t="s">
        <v>113</v>
      </c>
      <c r="N28" s="598"/>
      <c r="O28" s="598"/>
      <c r="P28" s="598"/>
      <c r="Q28" s="598" t="s">
        <v>114</v>
      </c>
      <c r="R28" s="598"/>
      <c r="S28" s="598"/>
      <c r="T28" s="599"/>
    </row>
    <row r="29" spans="1:20" s="38" customFormat="1" ht="13.5" customHeight="1">
      <c r="A29" s="37"/>
      <c r="B29" s="592"/>
      <c r="C29" s="551"/>
      <c r="D29" s="551"/>
      <c r="E29" s="593"/>
      <c r="F29" s="39" t="s">
        <v>115</v>
      </c>
      <c r="G29" s="40"/>
      <c r="H29" s="40"/>
      <c r="I29" s="579"/>
      <c r="J29" s="580"/>
      <c r="K29" s="580"/>
      <c r="L29" s="581"/>
      <c r="M29" s="579"/>
      <c r="N29" s="580"/>
      <c r="O29" s="580"/>
      <c r="P29" s="581"/>
      <c r="Q29" s="579"/>
      <c r="R29" s="545"/>
      <c r="S29" s="545"/>
      <c r="T29" s="546"/>
    </row>
    <row r="30" spans="1:20" s="38" customFormat="1" ht="13.5" customHeight="1">
      <c r="A30" s="37"/>
      <c r="B30" s="592"/>
      <c r="C30" s="551"/>
      <c r="D30" s="551"/>
      <c r="E30" s="593"/>
      <c r="F30" s="39" t="s">
        <v>116</v>
      </c>
      <c r="G30" s="40"/>
      <c r="H30" s="40"/>
      <c r="I30" s="579"/>
      <c r="J30" s="580"/>
      <c r="K30" s="580"/>
      <c r="L30" s="581"/>
      <c r="M30" s="579"/>
      <c r="N30" s="580"/>
      <c r="O30" s="580"/>
      <c r="P30" s="581"/>
      <c r="Q30" s="579"/>
      <c r="R30" s="545"/>
      <c r="S30" s="545"/>
      <c r="T30" s="546"/>
    </row>
    <row r="31" spans="1:20" s="38" customFormat="1" ht="13.5" customHeight="1">
      <c r="A31" s="41"/>
      <c r="B31" s="594"/>
      <c r="C31" s="595"/>
      <c r="D31" s="595"/>
      <c r="E31" s="596"/>
      <c r="F31" s="39" t="s">
        <v>117</v>
      </c>
      <c r="G31" s="40"/>
      <c r="H31" s="40"/>
      <c r="I31" s="579"/>
      <c r="J31" s="580"/>
      <c r="K31" s="580"/>
      <c r="L31" s="581"/>
      <c r="M31" s="579"/>
      <c r="N31" s="580"/>
      <c r="O31" s="580"/>
      <c r="P31" s="581"/>
      <c r="Q31" s="579"/>
      <c r="R31" s="545"/>
      <c r="S31" s="545"/>
      <c r="T31" s="546"/>
    </row>
    <row r="32" spans="1:20" ht="12.75" customHeight="1">
      <c r="A32" s="561" t="s">
        <v>145</v>
      </c>
      <c r="B32" s="562"/>
      <c r="C32" s="562"/>
      <c r="D32" s="562"/>
      <c r="E32" s="562"/>
      <c r="F32" s="526"/>
      <c r="G32" s="532"/>
      <c r="H32" s="532"/>
      <c r="I32" s="532"/>
      <c r="J32" s="532"/>
      <c r="K32" s="532"/>
      <c r="L32" s="532"/>
      <c r="M32" s="532"/>
      <c r="N32" s="532"/>
      <c r="O32" s="532"/>
      <c r="P32" s="532"/>
      <c r="Q32" s="532"/>
      <c r="R32" s="530"/>
      <c r="S32" s="530"/>
      <c r="T32" s="533"/>
    </row>
    <row r="33" spans="1:21" ht="12.75" customHeight="1">
      <c r="A33" s="561"/>
      <c r="B33" s="540" t="s">
        <v>146</v>
      </c>
      <c r="C33" s="540"/>
      <c r="D33" s="540"/>
      <c r="E33" s="540"/>
      <c r="F33" s="552" t="s">
        <v>147</v>
      </c>
      <c r="G33" s="553"/>
      <c r="H33" s="553"/>
      <c r="I33" s="553"/>
      <c r="J33" s="553"/>
      <c r="K33" s="553"/>
      <c r="L33" s="553"/>
      <c r="M33" s="553"/>
      <c r="N33" s="553"/>
      <c r="O33" s="553"/>
      <c r="P33" s="553"/>
      <c r="Q33" s="553"/>
      <c r="R33" s="530"/>
      <c r="S33" s="530"/>
      <c r="T33" s="533"/>
    </row>
    <row r="34" spans="1:21" ht="12.75" customHeight="1">
      <c r="A34" s="561"/>
      <c r="B34" s="540" t="s">
        <v>97</v>
      </c>
      <c r="C34" s="540"/>
      <c r="D34" s="540"/>
      <c r="E34" s="540"/>
      <c r="F34" s="552" t="s">
        <v>148</v>
      </c>
      <c r="G34" s="553"/>
      <c r="H34" s="553"/>
      <c r="I34" s="553"/>
      <c r="J34" s="553"/>
      <c r="K34" s="553"/>
      <c r="L34" s="553"/>
      <c r="M34" s="553"/>
      <c r="N34" s="553"/>
      <c r="O34" s="553"/>
      <c r="P34" s="553"/>
      <c r="Q34" s="553"/>
      <c r="R34" s="530"/>
      <c r="S34" s="530"/>
      <c r="T34" s="533"/>
    </row>
    <row r="35" spans="1:21" ht="12.75" customHeight="1">
      <c r="A35" s="561"/>
      <c r="B35" s="564" t="s">
        <v>149</v>
      </c>
      <c r="C35" s="565"/>
      <c r="D35" s="565"/>
      <c r="E35" s="566"/>
      <c r="F35" s="573" t="s">
        <v>150</v>
      </c>
      <c r="G35" s="574"/>
      <c r="H35" s="575" t="s">
        <v>151</v>
      </c>
      <c r="I35" s="575"/>
      <c r="J35" s="575"/>
      <c r="K35" s="575"/>
      <c r="L35" s="575"/>
      <c r="M35" s="575"/>
      <c r="N35" s="575"/>
      <c r="O35" s="575"/>
      <c r="P35" s="575"/>
      <c r="Q35" s="576"/>
      <c r="R35" s="42"/>
      <c r="S35" s="43"/>
      <c r="T35" s="44"/>
    </row>
    <row r="36" spans="1:21" ht="12.75" customHeight="1">
      <c r="A36" s="561"/>
      <c r="B36" s="567"/>
      <c r="C36" s="568"/>
      <c r="D36" s="568"/>
      <c r="E36" s="569"/>
      <c r="F36" s="573"/>
      <c r="G36" s="574"/>
      <c r="H36" s="577" t="s">
        <v>152</v>
      </c>
      <c r="I36" s="577"/>
      <c r="J36" s="577" t="s">
        <v>153</v>
      </c>
      <c r="K36" s="577"/>
      <c r="L36" s="577" t="s">
        <v>154</v>
      </c>
      <c r="M36" s="577"/>
      <c r="N36" s="577" t="s">
        <v>155</v>
      </c>
      <c r="O36" s="577"/>
      <c r="P36" s="577" t="s">
        <v>156</v>
      </c>
      <c r="Q36" s="578"/>
      <c r="R36" s="35"/>
      <c r="T36" s="36"/>
    </row>
    <row r="37" spans="1:21" ht="12.75" customHeight="1">
      <c r="A37" s="561"/>
      <c r="B37" s="567"/>
      <c r="C37" s="568"/>
      <c r="D37" s="568"/>
      <c r="E37" s="569"/>
      <c r="F37" s="558"/>
      <c r="G37" s="558"/>
      <c r="H37" s="558"/>
      <c r="I37" s="558"/>
      <c r="J37" s="558"/>
      <c r="K37" s="558"/>
      <c r="L37" s="558"/>
      <c r="M37" s="558"/>
      <c r="N37" s="558"/>
      <c r="O37" s="558"/>
      <c r="P37" s="558"/>
      <c r="Q37" s="555"/>
      <c r="R37" s="35"/>
      <c r="T37" s="36"/>
    </row>
    <row r="38" spans="1:21" ht="12.75" customHeight="1">
      <c r="A38" s="561"/>
      <c r="B38" s="567"/>
      <c r="C38" s="568"/>
      <c r="D38" s="568"/>
      <c r="E38" s="569"/>
      <c r="F38" s="558" t="s">
        <v>157</v>
      </c>
      <c r="G38" s="558"/>
      <c r="H38" s="558" t="s">
        <v>158</v>
      </c>
      <c r="I38" s="555"/>
      <c r="J38" s="563" t="s">
        <v>159</v>
      </c>
      <c r="K38" s="563"/>
      <c r="L38" s="45"/>
      <c r="M38" s="45"/>
      <c r="N38" s="45"/>
      <c r="O38" s="45"/>
      <c r="P38" s="45"/>
      <c r="Q38" s="45"/>
      <c r="R38" s="46"/>
      <c r="S38" s="46"/>
      <c r="T38" s="47"/>
      <c r="U38" s="46"/>
    </row>
    <row r="39" spans="1:21" ht="12.75" customHeight="1">
      <c r="A39" s="561"/>
      <c r="B39" s="567"/>
      <c r="C39" s="568"/>
      <c r="D39" s="568"/>
      <c r="E39" s="569"/>
      <c r="F39" s="558"/>
      <c r="G39" s="558"/>
      <c r="H39" s="558"/>
      <c r="I39" s="555"/>
      <c r="J39" s="563"/>
      <c r="K39" s="563"/>
      <c r="L39" s="46"/>
      <c r="M39" s="46"/>
      <c r="N39" s="46"/>
      <c r="O39" s="46"/>
      <c r="P39" s="46"/>
      <c r="Q39" s="46"/>
      <c r="R39" s="46"/>
      <c r="S39" s="46"/>
      <c r="T39" s="47"/>
      <c r="U39" s="46"/>
    </row>
    <row r="40" spans="1:21" ht="12.75" customHeight="1">
      <c r="A40" s="561"/>
      <c r="B40" s="570"/>
      <c r="C40" s="571"/>
      <c r="D40" s="571"/>
      <c r="E40" s="572"/>
      <c r="F40" s="555"/>
      <c r="G40" s="556"/>
      <c r="H40" s="555"/>
      <c r="I40" s="557"/>
      <c r="J40" s="558"/>
      <c r="K40" s="558"/>
      <c r="L40" s="48"/>
      <c r="M40" s="48"/>
      <c r="N40" s="48"/>
      <c r="O40" s="48"/>
      <c r="P40" s="48"/>
      <c r="Q40" s="48"/>
      <c r="R40" s="48"/>
      <c r="S40" s="48"/>
      <c r="T40" s="49"/>
      <c r="U40" s="46"/>
    </row>
    <row r="41" spans="1:21" ht="12.75" customHeight="1">
      <c r="A41" s="561"/>
      <c r="B41" s="552" t="s">
        <v>160</v>
      </c>
      <c r="C41" s="553"/>
      <c r="D41" s="553"/>
      <c r="E41" s="554"/>
      <c r="F41" s="526" t="s">
        <v>161</v>
      </c>
      <c r="G41" s="532"/>
      <c r="H41" s="532"/>
      <c r="I41" s="532"/>
      <c r="J41" s="532"/>
      <c r="K41" s="532"/>
      <c r="L41" s="532"/>
      <c r="M41" s="532"/>
      <c r="N41" s="532"/>
      <c r="O41" s="532"/>
      <c r="P41" s="532"/>
      <c r="Q41" s="532"/>
      <c r="R41" s="530"/>
      <c r="S41" s="530"/>
      <c r="T41" s="533"/>
    </row>
    <row r="42" spans="1:21" ht="12.75" customHeight="1">
      <c r="A42" s="561"/>
      <c r="B42" s="540" t="s">
        <v>162</v>
      </c>
      <c r="C42" s="540"/>
      <c r="D42" s="540"/>
      <c r="E42" s="540"/>
      <c r="F42" s="559"/>
      <c r="G42" s="560"/>
      <c r="H42" s="560"/>
      <c r="I42" s="560"/>
      <c r="J42" s="560"/>
      <c r="K42" s="560"/>
      <c r="L42" s="560"/>
      <c r="M42" s="560"/>
      <c r="N42" s="560"/>
      <c r="O42" s="560"/>
      <c r="P42" s="560"/>
      <c r="Q42" s="560"/>
      <c r="R42" s="530"/>
      <c r="S42" s="530"/>
      <c r="T42" s="533"/>
    </row>
    <row r="43" spans="1:21" ht="12.75" customHeight="1">
      <c r="A43" s="561"/>
      <c r="B43" s="552" t="s">
        <v>163</v>
      </c>
      <c r="C43" s="553"/>
      <c r="D43" s="553"/>
      <c r="E43" s="554"/>
      <c r="F43" s="526" t="s">
        <v>164</v>
      </c>
      <c r="G43" s="532"/>
      <c r="H43" s="532"/>
      <c r="I43" s="532"/>
      <c r="J43" s="532"/>
      <c r="K43" s="532"/>
      <c r="L43" s="532"/>
      <c r="M43" s="532"/>
      <c r="N43" s="532"/>
      <c r="O43" s="532"/>
      <c r="P43" s="532"/>
      <c r="Q43" s="532"/>
      <c r="R43" s="530"/>
      <c r="S43" s="530"/>
      <c r="T43" s="533"/>
    </row>
    <row r="44" spans="1:21" ht="12.75" customHeight="1">
      <c r="A44" s="561"/>
      <c r="B44" s="540" t="s">
        <v>103</v>
      </c>
      <c r="C44" s="540"/>
      <c r="D44" s="540"/>
      <c r="E44" s="540"/>
      <c r="F44" s="526"/>
      <c r="G44" s="532"/>
      <c r="H44" s="532"/>
      <c r="I44" s="532"/>
      <c r="J44" s="532"/>
      <c r="K44" s="532"/>
      <c r="L44" s="532"/>
      <c r="M44" s="532"/>
      <c r="N44" s="532"/>
      <c r="O44" s="532"/>
      <c r="P44" s="532"/>
      <c r="Q44" s="532"/>
      <c r="R44" s="530"/>
      <c r="S44" s="530"/>
      <c r="T44" s="533"/>
    </row>
    <row r="45" spans="1:21" ht="12.75" customHeight="1">
      <c r="A45" s="561"/>
      <c r="B45" s="540"/>
      <c r="C45" s="540"/>
      <c r="D45" s="540"/>
      <c r="E45" s="540"/>
      <c r="F45" s="526"/>
      <c r="G45" s="532"/>
      <c r="H45" s="532"/>
      <c r="I45" s="532"/>
      <c r="J45" s="532"/>
      <c r="K45" s="532"/>
      <c r="L45" s="532"/>
      <c r="M45" s="532"/>
      <c r="N45" s="532"/>
      <c r="O45" s="532"/>
      <c r="P45" s="532"/>
      <c r="Q45" s="532"/>
      <c r="R45" s="530"/>
      <c r="S45" s="530"/>
      <c r="T45" s="533"/>
    </row>
    <row r="46" spans="1:21" ht="12.75" customHeight="1">
      <c r="A46" s="561"/>
      <c r="B46" s="540" t="s">
        <v>104</v>
      </c>
      <c r="C46" s="540"/>
      <c r="D46" s="540"/>
      <c r="E46" s="540"/>
      <c r="F46" s="526"/>
      <c r="G46" s="532"/>
      <c r="H46" s="532"/>
      <c r="I46" s="532"/>
      <c r="J46" s="532"/>
      <c r="K46" s="532"/>
      <c r="L46" s="532"/>
      <c r="M46" s="532"/>
      <c r="N46" s="532"/>
      <c r="O46" s="532"/>
      <c r="P46" s="532"/>
      <c r="Q46" s="532"/>
      <c r="R46" s="530"/>
      <c r="S46" s="530"/>
      <c r="T46" s="533"/>
    </row>
    <row r="47" spans="1:21" ht="12.75" customHeight="1">
      <c r="A47" s="561"/>
      <c r="B47" s="540" t="s">
        <v>165</v>
      </c>
      <c r="C47" s="540"/>
      <c r="D47" s="540"/>
      <c r="E47" s="540"/>
      <c r="F47" s="542" t="s">
        <v>166</v>
      </c>
      <c r="G47" s="543"/>
      <c r="H47" s="543"/>
      <c r="I47" s="544"/>
      <c r="J47" s="542" t="s">
        <v>167</v>
      </c>
      <c r="K47" s="543"/>
      <c r="L47" s="543"/>
      <c r="M47" s="544"/>
      <c r="N47" s="526"/>
      <c r="O47" s="524"/>
      <c r="P47" s="524"/>
      <c r="Q47" s="524"/>
      <c r="R47" s="545"/>
      <c r="S47" s="545"/>
      <c r="T47" s="546"/>
    </row>
    <row r="48" spans="1:21" ht="12.75" customHeight="1">
      <c r="A48" s="561"/>
      <c r="B48" s="541"/>
      <c r="C48" s="541"/>
      <c r="D48" s="541"/>
      <c r="E48" s="541"/>
      <c r="F48" s="526" t="s">
        <v>168</v>
      </c>
      <c r="G48" s="532"/>
      <c r="H48" s="532"/>
      <c r="I48" s="527"/>
      <c r="J48" s="547" t="s">
        <v>169</v>
      </c>
      <c r="K48" s="548"/>
      <c r="L48" s="50"/>
      <c r="M48" s="51"/>
      <c r="N48" s="52" t="s">
        <v>170</v>
      </c>
      <c r="O48" s="549"/>
      <c r="P48" s="550"/>
      <c r="Q48" s="550"/>
      <c r="R48" s="551"/>
      <c r="S48" s="551"/>
      <c r="T48" s="36"/>
    </row>
    <row r="49" spans="1:20" ht="12.75" customHeight="1">
      <c r="A49" s="561"/>
      <c r="B49" s="541"/>
      <c r="C49" s="541"/>
      <c r="D49" s="541"/>
      <c r="E49" s="541"/>
      <c r="F49" s="526" t="s">
        <v>171</v>
      </c>
      <c r="G49" s="532"/>
      <c r="H49" s="532"/>
      <c r="I49" s="527"/>
      <c r="J49" s="526"/>
      <c r="K49" s="524"/>
      <c r="L49" s="524"/>
      <c r="M49" s="524"/>
      <c r="N49" s="524"/>
      <c r="O49" s="524"/>
      <c r="P49" s="524"/>
      <c r="Q49" s="524"/>
      <c r="R49" s="545"/>
      <c r="S49" s="545"/>
      <c r="T49" s="546"/>
    </row>
    <row r="50" spans="1:20" ht="12.75" customHeight="1">
      <c r="A50" s="523" t="s">
        <v>172</v>
      </c>
      <c r="B50" s="524"/>
      <c r="C50" s="524"/>
      <c r="D50" s="524"/>
      <c r="E50" s="525"/>
      <c r="F50" s="526" t="s">
        <v>173</v>
      </c>
      <c r="G50" s="527"/>
      <c r="H50" s="53"/>
      <c r="I50" s="53"/>
      <c r="J50" s="54"/>
      <c r="K50" s="55"/>
      <c r="L50" s="528" t="s">
        <v>174</v>
      </c>
      <c r="M50" s="528"/>
      <c r="N50" s="528"/>
      <c r="O50" s="56"/>
      <c r="P50" s="57"/>
      <c r="Q50" s="57"/>
      <c r="R50" s="57"/>
      <c r="S50" s="57"/>
      <c r="T50" s="58"/>
    </row>
    <row r="51" spans="1:20" ht="26.25" customHeight="1">
      <c r="A51" s="529" t="s">
        <v>175</v>
      </c>
      <c r="B51" s="530"/>
      <c r="C51" s="530"/>
      <c r="D51" s="530"/>
      <c r="E51" s="531"/>
      <c r="F51" s="526"/>
      <c r="G51" s="532"/>
      <c r="H51" s="532"/>
      <c r="I51" s="532"/>
      <c r="J51" s="532"/>
      <c r="K51" s="532"/>
      <c r="L51" s="532"/>
      <c r="M51" s="532"/>
      <c r="N51" s="532"/>
      <c r="O51" s="532"/>
      <c r="P51" s="532"/>
      <c r="Q51" s="532"/>
      <c r="R51" s="530"/>
      <c r="S51" s="530"/>
      <c r="T51" s="533"/>
    </row>
    <row r="52" spans="1:20" ht="39" customHeight="1" thickBot="1">
      <c r="A52" s="534" t="s">
        <v>176</v>
      </c>
      <c r="B52" s="535"/>
      <c r="C52" s="535"/>
      <c r="D52" s="535"/>
      <c r="E52" s="535"/>
      <c r="F52" s="536" t="s">
        <v>177</v>
      </c>
      <c r="G52" s="537"/>
      <c r="H52" s="537"/>
      <c r="I52" s="537"/>
      <c r="J52" s="537"/>
      <c r="K52" s="537"/>
      <c r="L52" s="537"/>
      <c r="M52" s="537"/>
      <c r="N52" s="537"/>
      <c r="O52" s="537"/>
      <c r="P52" s="537"/>
      <c r="Q52" s="537"/>
      <c r="R52" s="538"/>
      <c r="S52" s="538"/>
      <c r="T52" s="539"/>
    </row>
    <row r="53" spans="1:20" ht="12.75" customHeight="1">
      <c r="A53" s="30" t="s">
        <v>178</v>
      </c>
    </row>
    <row r="54" spans="1:20" ht="12.75" customHeight="1">
      <c r="A54" s="520" t="s">
        <v>179</v>
      </c>
      <c r="B54" s="521"/>
      <c r="C54" s="521"/>
      <c r="D54" s="521"/>
      <c r="E54" s="521"/>
      <c r="F54" s="521"/>
      <c r="G54" s="521"/>
      <c r="H54" s="521"/>
      <c r="I54" s="521"/>
      <c r="J54" s="521"/>
      <c r="K54" s="521"/>
      <c r="L54" s="521"/>
      <c r="M54" s="521"/>
      <c r="N54" s="521"/>
      <c r="O54" s="521"/>
      <c r="P54" s="521"/>
      <c r="Q54" s="521"/>
      <c r="R54" s="521"/>
      <c r="S54" s="521"/>
      <c r="T54" s="521"/>
    </row>
    <row r="55" spans="1:20" ht="12.75" customHeight="1">
      <c r="A55" s="520" t="s">
        <v>180</v>
      </c>
      <c r="B55" s="521"/>
      <c r="C55" s="521"/>
      <c r="D55" s="521"/>
      <c r="E55" s="521"/>
      <c r="F55" s="521"/>
      <c r="G55" s="521"/>
      <c r="H55" s="521"/>
      <c r="I55" s="521"/>
      <c r="J55" s="521"/>
      <c r="K55" s="521"/>
      <c r="L55" s="521"/>
      <c r="M55" s="521"/>
      <c r="N55" s="521"/>
      <c r="O55" s="521"/>
      <c r="P55" s="521"/>
      <c r="Q55" s="521"/>
      <c r="R55" s="521"/>
      <c r="S55" s="521"/>
      <c r="T55" s="521"/>
    </row>
    <row r="56" spans="1:20" ht="12.75" customHeight="1">
      <c r="A56" s="520" t="s">
        <v>181</v>
      </c>
      <c r="B56" s="521"/>
      <c r="C56" s="521"/>
      <c r="D56" s="521"/>
      <c r="E56" s="521"/>
      <c r="F56" s="521"/>
      <c r="G56" s="521"/>
      <c r="H56" s="521"/>
      <c r="I56" s="521"/>
      <c r="J56" s="521"/>
      <c r="K56" s="521"/>
      <c r="L56" s="521"/>
      <c r="M56" s="521"/>
      <c r="N56" s="521"/>
      <c r="O56" s="521"/>
      <c r="P56" s="521"/>
      <c r="Q56" s="521"/>
      <c r="R56" s="521"/>
      <c r="S56" s="521"/>
      <c r="T56" s="521"/>
    </row>
    <row r="57" spans="1:20" s="31" customFormat="1" ht="13.5" customHeight="1">
      <c r="A57" s="520" t="s">
        <v>182</v>
      </c>
      <c r="B57" s="520"/>
      <c r="C57" s="520"/>
      <c r="D57" s="520"/>
      <c r="E57" s="520"/>
      <c r="F57" s="520"/>
      <c r="G57" s="520"/>
      <c r="H57" s="520"/>
      <c r="I57" s="520"/>
      <c r="J57" s="520"/>
      <c r="K57" s="520"/>
      <c r="L57" s="520"/>
      <c r="M57" s="520"/>
      <c r="N57" s="520"/>
      <c r="O57" s="520"/>
      <c r="P57" s="520"/>
      <c r="Q57" s="520"/>
    </row>
    <row r="58" spans="1:20" ht="12.75" customHeight="1">
      <c r="A58" s="520" t="s">
        <v>183</v>
      </c>
      <c r="B58" s="521"/>
      <c r="C58" s="521"/>
      <c r="D58" s="521"/>
      <c r="E58" s="521"/>
      <c r="F58" s="521"/>
      <c r="G58" s="521"/>
      <c r="H58" s="521"/>
      <c r="I58" s="521"/>
      <c r="J58" s="521"/>
      <c r="K58" s="521"/>
      <c r="L58" s="521"/>
      <c r="M58" s="521"/>
      <c r="N58" s="521"/>
      <c r="O58" s="521"/>
      <c r="P58" s="521"/>
      <c r="Q58" s="521"/>
      <c r="R58" s="521"/>
      <c r="S58" s="521"/>
      <c r="T58" s="521"/>
    </row>
    <row r="59" spans="1:20" ht="12.75" customHeight="1">
      <c r="A59" s="520" t="s">
        <v>184</v>
      </c>
      <c r="B59" s="521"/>
      <c r="C59" s="521"/>
      <c r="D59" s="521"/>
      <c r="E59" s="521"/>
      <c r="F59" s="521"/>
      <c r="G59" s="521"/>
      <c r="H59" s="521"/>
      <c r="I59" s="521"/>
      <c r="J59" s="521"/>
      <c r="K59" s="521"/>
      <c r="L59" s="521"/>
      <c r="M59" s="521"/>
      <c r="N59" s="521"/>
      <c r="O59" s="521"/>
      <c r="P59" s="521"/>
      <c r="Q59" s="521"/>
      <c r="R59" s="521"/>
      <c r="S59" s="521"/>
      <c r="T59" s="521"/>
    </row>
    <row r="60" spans="1:20" ht="12.75" customHeight="1">
      <c r="A60" s="520" t="s">
        <v>185</v>
      </c>
      <c r="B60" s="521"/>
      <c r="C60" s="521"/>
      <c r="D60" s="521"/>
      <c r="E60" s="521"/>
      <c r="F60" s="521"/>
      <c r="G60" s="521"/>
      <c r="H60" s="521"/>
      <c r="I60" s="521"/>
      <c r="J60" s="521"/>
      <c r="K60" s="521"/>
      <c r="L60" s="521"/>
      <c r="M60" s="521"/>
      <c r="N60" s="521"/>
      <c r="O60" s="521"/>
      <c r="P60" s="521"/>
      <c r="Q60" s="521"/>
      <c r="R60" s="521"/>
      <c r="S60" s="521"/>
      <c r="T60" s="52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22"/>
      <c r="B62" s="522"/>
      <c r="C62" s="522"/>
    </row>
    <row r="63" spans="1:20" ht="12.75" customHeight="1">
      <c r="A63" s="522"/>
      <c r="B63" s="522"/>
      <c r="C63" s="522"/>
    </row>
    <row r="64" spans="1:20" ht="12.75" customHeight="1">
      <c r="A64" s="522"/>
      <c r="B64" s="522"/>
      <c r="C64" s="522"/>
    </row>
    <row r="65" spans="1:3" ht="12.75" customHeight="1">
      <c r="A65" s="522"/>
      <c r="B65" s="522"/>
      <c r="C65" s="522"/>
    </row>
    <row r="66" spans="1:3" ht="12.75" customHeight="1">
      <c r="A66" s="522"/>
      <c r="B66" s="522"/>
      <c r="C66" s="52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FC7-4ADD-4CD7-9E53-CD4430F23F5A}">
  <sheetPr>
    <pageSetUpPr fitToPage="1"/>
  </sheetPr>
  <dimension ref="B1:O117"/>
  <sheetViews>
    <sheetView view="pageBreakPreview" zoomScaleNormal="150" zoomScaleSheetLayoutView="100" workbookViewId="0">
      <selection activeCell="Q3" sqref="Q3"/>
    </sheetView>
  </sheetViews>
  <sheetFormatPr defaultColWidth="7.875" defaultRowHeight="17.25"/>
  <cols>
    <col min="1" max="1" width="2.875" style="283" customWidth="1"/>
    <col min="2" max="2" width="6.25" style="283" customWidth="1"/>
    <col min="3" max="4" width="13.25" style="283" customWidth="1"/>
    <col min="5" max="6" width="11.5" style="283" customWidth="1"/>
    <col min="7" max="7" width="16" style="283" customWidth="1"/>
    <col min="8" max="13" width="4.75" style="283" customWidth="1"/>
    <col min="14" max="14" width="2.25" style="283" customWidth="1"/>
    <col min="15" max="16384" width="7.875" style="283"/>
  </cols>
  <sheetData>
    <row r="1" spans="2:14" ht="20.100000000000001" customHeight="1">
      <c r="B1" s="206" t="s">
        <v>429</v>
      </c>
    </row>
    <row r="2" spans="2:14" ht="20.100000000000001" customHeight="1">
      <c r="B2" s="642" t="s">
        <v>290</v>
      </c>
      <c r="C2" s="642"/>
      <c r="D2" s="642"/>
      <c r="E2" s="642"/>
      <c r="F2" s="642"/>
      <c r="G2" s="642"/>
      <c r="H2" s="642"/>
      <c r="I2" s="642"/>
      <c r="J2" s="642"/>
      <c r="K2" s="642"/>
      <c r="L2" s="642"/>
      <c r="M2" s="642"/>
      <c r="N2" s="642"/>
    </row>
    <row r="3" spans="2:14" ht="20.100000000000001" customHeight="1">
      <c r="B3" s="207"/>
      <c r="C3" s="207"/>
      <c r="D3" s="207"/>
      <c r="E3" s="207"/>
      <c r="F3" s="207"/>
      <c r="G3" s="207"/>
      <c r="H3" s="207"/>
      <c r="I3" s="207"/>
      <c r="J3" s="207"/>
      <c r="K3" s="207"/>
      <c r="L3" s="207"/>
      <c r="M3" s="207"/>
    </row>
    <row r="4" spans="2:14" ht="20.100000000000001" customHeight="1">
      <c r="B4" s="208"/>
      <c r="C4" s="208"/>
      <c r="D4" s="208"/>
      <c r="E4" s="208"/>
      <c r="F4" s="208"/>
      <c r="G4" s="208"/>
      <c r="H4" s="209"/>
      <c r="I4" s="274" t="s">
        <v>25</v>
      </c>
      <c r="J4" s="274"/>
      <c r="K4" s="274" t="s">
        <v>291</v>
      </c>
      <c r="L4" s="274"/>
      <c r="M4" s="274" t="s">
        <v>292</v>
      </c>
    </row>
    <row r="5" spans="2:14" ht="20.100000000000001" customHeight="1">
      <c r="B5" s="643"/>
      <c r="C5" s="643"/>
      <c r="D5" s="208" t="s">
        <v>293</v>
      </c>
      <c r="E5" s="208"/>
      <c r="F5" s="208"/>
      <c r="G5" s="208"/>
      <c r="H5" s="208"/>
      <c r="I5" s="208"/>
      <c r="J5" s="208"/>
      <c r="K5" s="208"/>
      <c r="L5" s="208"/>
      <c r="M5" s="208"/>
    </row>
    <row r="6" spans="2:14" ht="20.100000000000001" customHeight="1">
      <c r="B6" s="210"/>
      <c r="C6" s="210"/>
      <c r="D6" s="210"/>
      <c r="E6" s="210"/>
      <c r="F6" s="210"/>
      <c r="G6" s="210"/>
      <c r="H6" s="210"/>
      <c r="I6" s="210"/>
      <c r="J6" s="210"/>
      <c r="K6" s="210"/>
      <c r="L6" s="210"/>
      <c r="M6" s="210"/>
    </row>
    <row r="7" spans="2:14" s="212" customFormat="1" ht="20.100000000000001" customHeight="1">
      <c r="B7" s="644" t="s">
        <v>294</v>
      </c>
      <c r="C7" s="644"/>
      <c r="D7" s="644"/>
      <c r="E7" s="211" t="s">
        <v>295</v>
      </c>
      <c r="F7" s="645"/>
      <c r="G7" s="645"/>
      <c r="H7" s="645"/>
      <c r="I7" s="645"/>
      <c r="J7" s="645"/>
      <c r="K7" s="645"/>
      <c r="L7" s="645"/>
      <c r="M7" s="645"/>
    </row>
    <row r="8" spans="2:14" ht="20.100000000000001" customHeight="1">
      <c r="B8" s="213"/>
      <c r="C8" s="213"/>
      <c r="D8" s="213"/>
      <c r="E8" s="214"/>
      <c r="F8" s="646"/>
      <c r="G8" s="646"/>
      <c r="H8" s="646"/>
      <c r="I8" s="646"/>
      <c r="J8" s="646"/>
      <c r="K8" s="646"/>
      <c r="L8" s="646"/>
      <c r="M8" s="646"/>
    </row>
    <row r="9" spans="2:14" ht="20.100000000000001" customHeight="1">
      <c r="B9" s="213"/>
      <c r="C9" s="213"/>
      <c r="D9" s="213"/>
      <c r="E9" s="647" t="s">
        <v>296</v>
      </c>
      <c r="F9" s="647"/>
      <c r="G9" s="648"/>
      <c r="H9" s="648"/>
      <c r="I9" s="648"/>
      <c r="J9" s="648"/>
      <c r="K9" s="648"/>
      <c r="L9" s="648"/>
      <c r="M9" s="648"/>
    </row>
    <row r="10" spans="2:14" ht="20.100000000000001" customHeight="1">
      <c r="E10" s="650"/>
      <c r="F10" s="650"/>
      <c r="G10" s="649"/>
      <c r="H10" s="649"/>
      <c r="I10" s="649"/>
      <c r="J10" s="649"/>
      <c r="K10" s="649"/>
      <c r="L10" s="649"/>
      <c r="M10" s="649"/>
    </row>
    <row r="11" spans="2:14" ht="20.100000000000001" customHeight="1">
      <c r="B11" s="651"/>
      <c r="C11" s="651"/>
      <c r="D11" s="651"/>
      <c r="E11" s="651"/>
      <c r="F11" s="651"/>
      <c r="G11" s="651"/>
      <c r="H11" s="651"/>
      <c r="I11" s="651"/>
      <c r="J11" s="651"/>
      <c r="K11" s="651"/>
      <c r="L11" s="651"/>
      <c r="M11" s="651"/>
    </row>
    <row r="12" spans="2:14" ht="20.100000000000001" customHeight="1">
      <c r="B12" s="273"/>
      <c r="C12" s="273"/>
      <c r="D12" s="273"/>
      <c r="E12" s="273"/>
      <c r="F12" s="273"/>
      <c r="G12" s="273"/>
      <c r="H12" s="273"/>
      <c r="I12" s="273"/>
      <c r="J12" s="273"/>
      <c r="K12" s="273"/>
      <c r="L12" s="273"/>
      <c r="M12" s="273"/>
    </row>
    <row r="13" spans="2:14" s="217" customFormat="1" ht="20.100000000000001" customHeight="1">
      <c r="B13" s="215" t="s">
        <v>297</v>
      </c>
      <c r="C13" s="216"/>
      <c r="D13" s="216"/>
      <c r="E13" s="216"/>
      <c r="F13" s="216"/>
      <c r="G13" s="216"/>
      <c r="H13" s="216"/>
      <c r="I13" s="216"/>
      <c r="J13" s="216"/>
      <c r="K13" s="216"/>
      <c r="L13" s="216"/>
      <c r="M13" s="216"/>
    </row>
    <row r="14" spans="2:14" ht="20.100000000000001" customHeight="1"/>
    <row r="15" spans="2:14" ht="30" customHeight="1">
      <c r="C15" s="218"/>
      <c r="D15" s="652" t="s">
        <v>298</v>
      </c>
      <c r="E15" s="653"/>
      <c r="F15" s="653"/>
      <c r="G15" s="653"/>
      <c r="H15" s="653"/>
      <c r="I15" s="653"/>
      <c r="J15" s="654"/>
    </row>
    <row r="16" spans="2:14" ht="30" customHeight="1">
      <c r="C16" s="218"/>
      <c r="D16" s="655" t="s">
        <v>299</v>
      </c>
      <c r="E16" s="655"/>
      <c r="F16" s="655"/>
      <c r="G16" s="655"/>
      <c r="H16" s="655"/>
      <c r="I16" s="655"/>
      <c r="J16" s="655"/>
    </row>
    <row r="17" spans="2:15" ht="30" customHeight="1">
      <c r="C17" s="218"/>
      <c r="D17" s="655" t="s">
        <v>300</v>
      </c>
      <c r="E17" s="655"/>
      <c r="F17" s="655"/>
      <c r="G17" s="655"/>
      <c r="H17" s="655"/>
      <c r="I17" s="655"/>
      <c r="J17" s="655"/>
    </row>
    <row r="18" spans="2:15" ht="30" customHeight="1">
      <c r="C18" s="218"/>
      <c r="D18" s="655" t="s">
        <v>301</v>
      </c>
      <c r="E18" s="655"/>
      <c r="F18" s="655"/>
      <c r="G18" s="655"/>
      <c r="H18" s="655"/>
      <c r="I18" s="655"/>
      <c r="J18" s="655"/>
    </row>
    <row r="19" spans="2:15" s="220" customFormat="1" ht="30" customHeight="1">
      <c r="C19" s="219"/>
      <c r="D19" s="639" t="s">
        <v>302</v>
      </c>
      <c r="E19" s="640"/>
      <c r="F19" s="640"/>
      <c r="G19" s="640"/>
      <c r="H19" s="640"/>
      <c r="I19" s="640"/>
      <c r="J19" s="641"/>
    </row>
    <row r="20" spans="2:15" s="220" customFormat="1" ht="30" customHeight="1">
      <c r="C20" s="219"/>
      <c r="D20" s="639" t="s">
        <v>303</v>
      </c>
      <c r="E20" s="640"/>
      <c r="F20" s="640"/>
      <c r="G20" s="640"/>
      <c r="H20" s="640"/>
      <c r="I20" s="640"/>
      <c r="J20" s="641"/>
    </row>
    <row r="21" spans="2:15" s="220" customFormat="1" ht="30" customHeight="1">
      <c r="C21" s="219"/>
      <c r="D21" s="657" t="s">
        <v>304</v>
      </c>
      <c r="E21" s="657"/>
      <c r="F21" s="657"/>
      <c r="G21" s="657"/>
      <c r="H21" s="657"/>
      <c r="I21" s="657"/>
      <c r="J21" s="657"/>
    </row>
    <row r="22" spans="2:15" s="206" customFormat="1" ht="30" customHeight="1">
      <c r="C22" s="206" t="s">
        <v>305</v>
      </c>
    </row>
    <row r="23" spans="2:15" ht="30" customHeight="1"/>
    <row r="24" spans="2:15">
      <c r="C24" s="282"/>
      <c r="D24" s="282"/>
      <c r="E24" s="282"/>
      <c r="F24" s="282"/>
      <c r="G24" s="282"/>
      <c r="H24" s="282"/>
      <c r="I24" s="282"/>
      <c r="J24" s="282"/>
      <c r="K24" s="282"/>
      <c r="L24" s="282"/>
      <c r="M24" s="282"/>
      <c r="N24" s="282"/>
      <c r="O24" s="282"/>
    </row>
    <row r="25" spans="2:15">
      <c r="B25" s="282"/>
      <c r="C25" s="282"/>
      <c r="D25" s="282"/>
      <c r="E25" s="282"/>
      <c r="F25" s="282"/>
      <c r="G25" s="282"/>
      <c r="H25" s="282"/>
      <c r="I25" s="282"/>
      <c r="J25" s="282"/>
      <c r="K25" s="282"/>
      <c r="L25" s="282"/>
      <c r="M25" s="282"/>
      <c r="N25" s="282"/>
      <c r="O25" s="282"/>
    </row>
    <row r="26" spans="2:15">
      <c r="B26" s="282" t="s">
        <v>404</v>
      </c>
      <c r="C26" s="282"/>
      <c r="D26" s="282"/>
      <c r="E26" s="282"/>
      <c r="F26" s="282"/>
      <c r="G26" s="282"/>
      <c r="H26" s="282"/>
      <c r="I26" s="282"/>
      <c r="J26" s="282"/>
      <c r="K26" s="282"/>
      <c r="L26" s="282"/>
      <c r="M26" s="282"/>
      <c r="N26" s="282"/>
      <c r="O26" s="282"/>
    </row>
    <row r="27" spans="2:15">
      <c r="B27" s="282"/>
      <c r="C27" s="282" t="s">
        <v>405</v>
      </c>
      <c r="D27" s="282"/>
      <c r="E27" s="282"/>
      <c r="F27" s="282"/>
      <c r="G27" s="282"/>
      <c r="H27" s="282"/>
      <c r="I27" s="282"/>
      <c r="J27" s="282"/>
      <c r="K27" s="282"/>
      <c r="L27" s="282"/>
      <c r="M27" s="282"/>
      <c r="N27" s="282"/>
      <c r="O27" s="282"/>
    </row>
    <row r="28" spans="2:15">
      <c r="B28" s="282"/>
      <c r="C28" s="282"/>
      <c r="D28" s="282"/>
      <c r="E28" s="282"/>
      <c r="F28" s="282"/>
      <c r="G28" s="282"/>
      <c r="H28" s="282"/>
      <c r="I28" s="282"/>
      <c r="J28" s="282"/>
      <c r="K28" s="282"/>
      <c r="L28" s="282"/>
      <c r="M28" s="282"/>
      <c r="N28" s="282"/>
      <c r="O28" s="282"/>
    </row>
    <row r="29" spans="2:15">
      <c r="B29" s="284" t="s">
        <v>306</v>
      </c>
      <c r="C29" s="285" t="s">
        <v>406</v>
      </c>
      <c r="D29" s="285"/>
      <c r="E29" s="285"/>
      <c r="F29" s="285"/>
      <c r="G29" s="285"/>
      <c r="H29" s="285"/>
      <c r="I29" s="285"/>
      <c r="J29" s="285"/>
      <c r="K29" s="285"/>
      <c r="L29" s="285"/>
      <c r="M29" s="285"/>
      <c r="N29" s="285"/>
      <c r="O29" s="285"/>
    </row>
    <row r="30" spans="2:15" ht="16.149999999999999" customHeight="1">
      <c r="B30" s="285" t="s">
        <v>371</v>
      </c>
      <c r="C30" s="656" t="s">
        <v>407</v>
      </c>
      <c r="D30" s="656"/>
      <c r="E30" s="656"/>
      <c r="F30" s="656"/>
      <c r="G30" s="656"/>
      <c r="H30" s="656"/>
      <c r="I30" s="656"/>
      <c r="J30" s="656"/>
      <c r="K30" s="656"/>
      <c r="L30" s="656"/>
      <c r="M30" s="656"/>
      <c r="N30" s="656"/>
      <c r="O30" s="656"/>
    </row>
    <row r="31" spans="2:15" ht="28.9" customHeight="1">
      <c r="B31" s="285" t="s">
        <v>372</v>
      </c>
      <c r="C31" s="656" t="s">
        <v>408</v>
      </c>
      <c r="D31" s="656"/>
      <c r="E31" s="656"/>
      <c r="F31" s="656"/>
      <c r="G31" s="656"/>
      <c r="H31" s="656"/>
      <c r="I31" s="656"/>
      <c r="J31" s="656"/>
      <c r="K31" s="656"/>
      <c r="L31" s="656"/>
      <c r="M31" s="656"/>
      <c r="N31" s="656"/>
      <c r="O31" s="656"/>
    </row>
    <row r="32" spans="2:15">
      <c r="B32" s="285" t="s">
        <v>409</v>
      </c>
      <c r="C32" s="656" t="s">
        <v>410</v>
      </c>
      <c r="D32" s="656"/>
      <c r="E32" s="656"/>
      <c r="F32" s="656"/>
      <c r="G32" s="656"/>
      <c r="H32" s="656"/>
      <c r="I32" s="656"/>
      <c r="J32" s="656"/>
      <c r="K32" s="656"/>
      <c r="L32" s="656"/>
      <c r="M32" s="656"/>
      <c r="N32" s="656"/>
      <c r="O32" s="656"/>
    </row>
    <row r="33" spans="2:15" ht="30" customHeight="1">
      <c r="B33" s="285" t="s">
        <v>373</v>
      </c>
      <c r="C33" s="656" t="s">
        <v>307</v>
      </c>
      <c r="D33" s="656"/>
      <c r="E33" s="656"/>
      <c r="F33" s="656"/>
      <c r="G33" s="656"/>
      <c r="H33" s="656"/>
      <c r="I33" s="656"/>
      <c r="J33" s="656"/>
      <c r="K33" s="656"/>
      <c r="L33" s="656"/>
      <c r="M33" s="656"/>
      <c r="N33" s="656"/>
      <c r="O33" s="656"/>
    </row>
    <row r="34" spans="2:15" ht="29.45" customHeight="1">
      <c r="B34" s="285" t="s">
        <v>374</v>
      </c>
      <c r="C34" s="656" t="s">
        <v>308</v>
      </c>
      <c r="D34" s="656"/>
      <c r="E34" s="656"/>
      <c r="F34" s="656"/>
      <c r="G34" s="656"/>
      <c r="H34" s="656"/>
      <c r="I34" s="656"/>
      <c r="J34" s="656"/>
      <c r="K34" s="656"/>
      <c r="L34" s="656"/>
      <c r="M34" s="656"/>
      <c r="N34" s="656"/>
      <c r="O34" s="656"/>
    </row>
    <row r="35" spans="2:15" ht="138.6" customHeight="1">
      <c r="B35" s="285" t="s">
        <v>375</v>
      </c>
      <c r="C35" s="656" t="s">
        <v>411</v>
      </c>
      <c r="D35" s="656"/>
      <c r="E35" s="656"/>
      <c r="F35" s="656"/>
      <c r="G35" s="656"/>
      <c r="H35" s="656"/>
      <c r="I35" s="656"/>
      <c r="J35" s="656"/>
      <c r="K35" s="656"/>
      <c r="L35" s="656"/>
      <c r="M35" s="656"/>
      <c r="N35" s="656"/>
      <c r="O35" s="656"/>
    </row>
    <row r="36" spans="2:15" ht="136.15" customHeight="1">
      <c r="B36" s="285" t="s">
        <v>376</v>
      </c>
      <c r="C36" s="656" t="s">
        <v>412</v>
      </c>
      <c r="D36" s="656"/>
      <c r="E36" s="656"/>
      <c r="F36" s="656"/>
      <c r="G36" s="656"/>
      <c r="H36" s="656"/>
      <c r="I36" s="656"/>
      <c r="J36" s="656"/>
      <c r="K36" s="656"/>
      <c r="L36" s="656"/>
      <c r="M36" s="656"/>
      <c r="N36" s="656"/>
      <c r="O36" s="656"/>
    </row>
    <row r="37" spans="2:15" ht="61.9" customHeight="1">
      <c r="B37" s="285" t="s">
        <v>377</v>
      </c>
      <c r="C37" s="656" t="s">
        <v>378</v>
      </c>
      <c r="D37" s="656"/>
      <c r="E37" s="656"/>
      <c r="F37" s="656"/>
      <c r="G37" s="656"/>
      <c r="H37" s="656"/>
      <c r="I37" s="656"/>
      <c r="J37" s="656"/>
      <c r="K37" s="656"/>
      <c r="L37" s="656"/>
      <c r="M37" s="656"/>
      <c r="N37" s="656"/>
      <c r="O37" s="656"/>
    </row>
    <row r="38" spans="2:15" ht="76.900000000000006" customHeight="1">
      <c r="B38" s="285" t="s">
        <v>379</v>
      </c>
      <c r="C38" s="656" t="s">
        <v>380</v>
      </c>
      <c r="D38" s="656"/>
      <c r="E38" s="656"/>
      <c r="F38" s="656"/>
      <c r="G38" s="656"/>
      <c r="H38" s="656"/>
      <c r="I38" s="656"/>
      <c r="J38" s="656"/>
      <c r="K38" s="656"/>
      <c r="L38" s="656"/>
      <c r="M38" s="656"/>
      <c r="N38" s="656"/>
      <c r="O38" s="656"/>
    </row>
    <row r="39" spans="2:15" ht="46.9" customHeight="1">
      <c r="B39" s="285" t="s">
        <v>413</v>
      </c>
      <c r="C39" s="656" t="s">
        <v>414</v>
      </c>
      <c r="D39" s="656"/>
      <c r="E39" s="656"/>
      <c r="F39" s="656"/>
      <c r="G39" s="656"/>
      <c r="H39" s="656"/>
      <c r="I39" s="656"/>
      <c r="J39" s="656"/>
      <c r="K39" s="656"/>
      <c r="L39" s="656"/>
      <c r="M39" s="656"/>
      <c r="N39" s="656"/>
      <c r="O39" s="656"/>
    </row>
    <row r="40" spans="2:15">
      <c r="B40" s="285" t="s">
        <v>381</v>
      </c>
      <c r="C40" s="656" t="s">
        <v>415</v>
      </c>
      <c r="D40" s="656"/>
      <c r="E40" s="656"/>
      <c r="F40" s="656"/>
      <c r="G40" s="656"/>
      <c r="H40" s="656"/>
      <c r="I40" s="656"/>
      <c r="J40" s="656"/>
      <c r="K40" s="656"/>
      <c r="L40" s="656"/>
      <c r="M40" s="656"/>
      <c r="N40" s="656"/>
      <c r="O40" s="656"/>
    </row>
    <row r="41" spans="2:15">
      <c r="B41" s="285" t="s">
        <v>382</v>
      </c>
      <c r="C41" s="656" t="s">
        <v>416</v>
      </c>
      <c r="D41" s="656"/>
      <c r="E41" s="656"/>
      <c r="F41" s="656"/>
      <c r="G41" s="656"/>
      <c r="H41" s="656"/>
      <c r="I41" s="656"/>
      <c r="J41" s="656"/>
      <c r="K41" s="656"/>
      <c r="L41" s="656"/>
      <c r="M41" s="656"/>
      <c r="N41" s="656"/>
      <c r="O41" s="656"/>
    </row>
    <row r="42" spans="2:15">
      <c r="B42" s="285" t="s">
        <v>417</v>
      </c>
      <c r="C42" s="656" t="s">
        <v>418</v>
      </c>
      <c r="D42" s="656"/>
      <c r="E42" s="656"/>
      <c r="F42" s="656"/>
      <c r="G42" s="656"/>
      <c r="H42" s="656"/>
      <c r="I42" s="656"/>
      <c r="J42" s="656"/>
      <c r="K42" s="656"/>
      <c r="L42" s="656"/>
      <c r="M42" s="656"/>
      <c r="N42" s="656"/>
      <c r="O42" s="656"/>
    </row>
    <row r="43" spans="2:15">
      <c r="B43" s="659" t="s">
        <v>419</v>
      </c>
      <c r="C43" s="659"/>
      <c r="D43" s="659"/>
      <c r="E43" s="659"/>
      <c r="F43" s="659"/>
      <c r="G43" s="659"/>
      <c r="H43" s="659"/>
      <c r="I43" s="659"/>
      <c r="J43" s="659"/>
      <c r="K43" s="659"/>
      <c r="L43" s="659"/>
      <c r="M43" s="659"/>
      <c r="N43" s="659"/>
      <c r="O43" s="659"/>
    </row>
    <row r="44" spans="2:15">
      <c r="B44" s="286"/>
      <c r="C44" s="287"/>
      <c r="D44" s="287"/>
      <c r="E44" s="287"/>
      <c r="F44" s="287"/>
      <c r="G44" s="287"/>
      <c r="H44" s="287"/>
      <c r="I44" s="287"/>
      <c r="J44" s="287"/>
      <c r="K44" s="287"/>
      <c r="L44" s="287"/>
      <c r="M44" s="287"/>
      <c r="N44" s="287"/>
      <c r="O44" s="287"/>
    </row>
    <row r="45" spans="2:15">
      <c r="B45" s="285"/>
      <c r="C45" s="656"/>
      <c r="D45" s="656"/>
      <c r="E45" s="656"/>
      <c r="F45" s="656"/>
      <c r="G45" s="656"/>
      <c r="H45" s="656"/>
      <c r="I45" s="656"/>
      <c r="J45" s="656"/>
      <c r="K45" s="656"/>
      <c r="L45" s="656"/>
      <c r="M45" s="656"/>
      <c r="N45" s="656"/>
      <c r="O45" s="656"/>
    </row>
    <row r="46" spans="2:15">
      <c r="B46" s="285"/>
      <c r="C46" s="656"/>
      <c r="D46" s="656"/>
      <c r="E46" s="656"/>
      <c r="F46" s="656"/>
      <c r="G46" s="656"/>
      <c r="H46" s="656"/>
      <c r="I46" s="656"/>
      <c r="J46" s="656"/>
      <c r="K46" s="656"/>
      <c r="L46" s="656"/>
      <c r="M46" s="656"/>
      <c r="N46" s="656"/>
      <c r="O46" s="656"/>
    </row>
    <row r="47" spans="2:15">
      <c r="B47" s="285"/>
      <c r="C47" s="656"/>
      <c r="D47" s="656"/>
      <c r="E47" s="656"/>
      <c r="F47" s="656"/>
      <c r="G47" s="656"/>
      <c r="H47" s="656"/>
      <c r="I47" s="656"/>
      <c r="J47" s="656"/>
      <c r="K47" s="656"/>
      <c r="L47" s="656"/>
      <c r="M47" s="656"/>
      <c r="N47" s="656"/>
      <c r="O47" s="656"/>
    </row>
    <row r="48" spans="2:15">
      <c r="B48" s="285"/>
      <c r="C48" s="656"/>
      <c r="D48" s="656"/>
      <c r="E48" s="656"/>
      <c r="F48" s="656"/>
      <c r="G48" s="656"/>
      <c r="H48" s="656"/>
      <c r="I48" s="656"/>
      <c r="J48" s="656"/>
      <c r="K48" s="656"/>
      <c r="L48" s="656"/>
      <c r="M48" s="656"/>
      <c r="N48" s="656"/>
      <c r="O48" s="656"/>
    </row>
    <row r="49" spans="2:15">
      <c r="B49" s="282"/>
      <c r="C49" s="658"/>
      <c r="D49" s="658"/>
      <c r="E49" s="658"/>
      <c r="F49" s="658"/>
      <c r="G49" s="658"/>
      <c r="H49" s="658"/>
      <c r="I49" s="658"/>
      <c r="J49" s="658"/>
      <c r="K49" s="658"/>
      <c r="L49" s="658"/>
      <c r="M49" s="658"/>
      <c r="N49" s="658"/>
      <c r="O49" s="658"/>
    </row>
    <row r="50" spans="2:15">
      <c r="B50" s="282"/>
      <c r="C50" s="282"/>
      <c r="D50" s="282"/>
      <c r="E50" s="282"/>
      <c r="F50" s="282"/>
      <c r="G50" s="282"/>
      <c r="H50" s="282"/>
      <c r="I50" s="282"/>
      <c r="J50" s="282"/>
      <c r="K50" s="282"/>
      <c r="L50" s="282"/>
      <c r="M50" s="282"/>
      <c r="N50" s="282"/>
      <c r="O50" s="282"/>
    </row>
    <row r="51" spans="2:15">
      <c r="B51" s="282"/>
      <c r="C51" s="282"/>
      <c r="D51" s="282"/>
      <c r="E51" s="282"/>
      <c r="F51" s="282"/>
      <c r="G51" s="282"/>
      <c r="H51" s="282"/>
      <c r="I51" s="282"/>
      <c r="J51" s="282"/>
      <c r="K51" s="282"/>
      <c r="L51" s="282"/>
      <c r="M51" s="282"/>
      <c r="N51" s="282"/>
      <c r="O51" s="282"/>
    </row>
    <row r="52" spans="2:15">
      <c r="B52" s="282"/>
      <c r="C52" s="282"/>
      <c r="D52" s="282"/>
      <c r="E52" s="282"/>
      <c r="F52" s="282"/>
      <c r="G52" s="282"/>
      <c r="H52" s="282"/>
      <c r="I52" s="282"/>
      <c r="J52" s="282"/>
      <c r="K52" s="282"/>
      <c r="L52" s="282"/>
      <c r="M52" s="282"/>
      <c r="N52" s="282"/>
      <c r="O52" s="282"/>
    </row>
    <row r="53" spans="2:15">
      <c r="B53" s="282"/>
      <c r="C53" s="282"/>
      <c r="D53" s="282"/>
      <c r="E53" s="282"/>
      <c r="F53" s="282"/>
      <c r="G53" s="282"/>
      <c r="H53" s="282"/>
      <c r="I53" s="282"/>
      <c r="J53" s="282"/>
      <c r="K53" s="282"/>
      <c r="L53" s="282"/>
      <c r="M53" s="282"/>
      <c r="N53" s="282"/>
      <c r="O53" s="282"/>
    </row>
    <row r="54" spans="2:15" ht="3" customHeight="1">
      <c r="B54" s="282"/>
      <c r="C54" s="282"/>
      <c r="D54" s="282"/>
      <c r="E54" s="282"/>
      <c r="F54" s="282"/>
      <c r="G54" s="282"/>
      <c r="H54" s="282"/>
      <c r="I54" s="282"/>
      <c r="J54" s="282"/>
      <c r="K54" s="282"/>
      <c r="L54" s="282"/>
      <c r="M54" s="282"/>
      <c r="N54" s="282"/>
      <c r="O54" s="282"/>
    </row>
    <row r="55" spans="2:15" hidden="1">
      <c r="B55" s="282"/>
      <c r="C55" s="282"/>
      <c r="D55" s="282"/>
      <c r="E55" s="282"/>
      <c r="F55" s="282"/>
      <c r="G55" s="282"/>
      <c r="H55" s="282"/>
      <c r="I55" s="282"/>
      <c r="J55" s="282"/>
      <c r="K55" s="282"/>
      <c r="L55" s="282"/>
      <c r="M55" s="282"/>
      <c r="N55" s="282"/>
      <c r="O55" s="282"/>
    </row>
    <row r="56" spans="2:15">
      <c r="B56" s="282"/>
      <c r="C56" s="282"/>
      <c r="D56" s="282"/>
      <c r="E56" s="282"/>
      <c r="F56" s="282"/>
      <c r="G56" s="282"/>
      <c r="H56" s="282"/>
      <c r="I56" s="282"/>
      <c r="J56" s="282"/>
      <c r="K56" s="282"/>
      <c r="L56" s="282"/>
      <c r="M56" s="282"/>
      <c r="N56" s="282"/>
      <c r="O56" s="282"/>
    </row>
    <row r="57" spans="2:15">
      <c r="B57" s="282"/>
      <c r="C57" s="282"/>
      <c r="D57" s="282"/>
      <c r="E57" s="282"/>
      <c r="F57" s="282"/>
      <c r="G57" s="282"/>
      <c r="H57" s="282"/>
      <c r="I57" s="282"/>
      <c r="J57" s="282"/>
      <c r="K57" s="282"/>
      <c r="L57" s="282"/>
      <c r="M57" s="282"/>
      <c r="N57" s="282"/>
      <c r="O57" s="282"/>
    </row>
    <row r="58" spans="2:15">
      <c r="B58" s="282"/>
      <c r="C58" s="282"/>
      <c r="D58" s="282"/>
      <c r="E58" s="282"/>
      <c r="F58" s="282"/>
      <c r="G58" s="282"/>
      <c r="H58" s="282"/>
      <c r="I58" s="282"/>
      <c r="J58" s="282"/>
      <c r="K58" s="282"/>
      <c r="L58" s="282"/>
      <c r="M58" s="282"/>
      <c r="N58" s="282"/>
      <c r="O58" s="282"/>
    </row>
    <row r="59" spans="2:15">
      <c r="B59" s="282"/>
      <c r="C59" s="282"/>
      <c r="D59" s="282"/>
      <c r="E59" s="282"/>
      <c r="F59" s="282"/>
      <c r="G59" s="282"/>
      <c r="H59" s="282"/>
      <c r="I59" s="282"/>
      <c r="J59" s="282"/>
      <c r="K59" s="282"/>
      <c r="L59" s="282"/>
      <c r="M59" s="282"/>
      <c r="N59" s="282"/>
      <c r="O59" s="282"/>
    </row>
    <row r="60" spans="2:15">
      <c r="B60" s="282"/>
      <c r="C60" s="282"/>
      <c r="D60" s="282"/>
      <c r="E60" s="282"/>
      <c r="F60" s="282"/>
      <c r="G60" s="282"/>
      <c r="H60" s="282"/>
      <c r="I60" s="282"/>
      <c r="J60" s="282"/>
      <c r="K60" s="282"/>
      <c r="L60" s="282"/>
      <c r="M60" s="282"/>
      <c r="N60" s="282"/>
      <c r="O60" s="282"/>
    </row>
    <row r="61" spans="2:15">
      <c r="B61" s="282"/>
      <c r="C61" s="282"/>
      <c r="D61" s="282"/>
      <c r="E61" s="282"/>
      <c r="F61" s="282"/>
      <c r="G61" s="282"/>
      <c r="H61" s="282"/>
      <c r="I61" s="282"/>
      <c r="J61" s="282"/>
      <c r="K61" s="282"/>
      <c r="L61" s="282"/>
      <c r="M61" s="282"/>
      <c r="N61" s="282"/>
      <c r="O61" s="282"/>
    </row>
    <row r="62" spans="2:15">
      <c r="B62" s="282"/>
      <c r="C62" s="282"/>
      <c r="D62" s="282"/>
      <c r="E62" s="282"/>
      <c r="F62" s="282"/>
      <c r="G62" s="282"/>
      <c r="H62" s="282"/>
      <c r="I62" s="282"/>
      <c r="J62" s="282"/>
      <c r="K62" s="282"/>
      <c r="L62" s="282"/>
      <c r="M62" s="282"/>
      <c r="N62" s="282"/>
      <c r="O62" s="282"/>
    </row>
    <row r="63" spans="2:15">
      <c r="B63" s="282"/>
      <c r="C63" s="282"/>
      <c r="D63" s="282"/>
      <c r="E63" s="282"/>
      <c r="F63" s="282"/>
      <c r="G63" s="282"/>
      <c r="H63" s="282"/>
      <c r="I63" s="282"/>
      <c r="J63" s="282"/>
      <c r="K63" s="282"/>
      <c r="L63" s="282"/>
      <c r="M63" s="282"/>
      <c r="N63" s="282"/>
      <c r="O63" s="282"/>
    </row>
    <row r="64" spans="2:15">
      <c r="B64" s="282"/>
      <c r="C64" s="282"/>
      <c r="D64" s="282"/>
      <c r="E64" s="282"/>
      <c r="F64" s="282"/>
      <c r="G64" s="282"/>
      <c r="H64" s="282"/>
      <c r="I64" s="282"/>
      <c r="J64" s="282"/>
      <c r="K64" s="282"/>
      <c r="L64" s="282"/>
      <c r="M64" s="282"/>
      <c r="N64" s="282"/>
      <c r="O64" s="282"/>
    </row>
    <row r="65" spans="2:15">
      <c r="B65" s="282"/>
      <c r="C65" s="282"/>
      <c r="D65" s="282"/>
      <c r="E65" s="282"/>
      <c r="F65" s="282"/>
      <c r="G65" s="282"/>
      <c r="H65" s="282"/>
      <c r="I65" s="282"/>
      <c r="J65" s="282"/>
      <c r="K65" s="282"/>
      <c r="L65" s="282"/>
      <c r="M65" s="282"/>
      <c r="N65" s="282"/>
      <c r="O65" s="282"/>
    </row>
    <row r="66" spans="2:15">
      <c r="B66" s="282"/>
      <c r="C66" s="282"/>
      <c r="D66" s="282"/>
      <c r="E66" s="282"/>
      <c r="F66" s="282"/>
      <c r="G66" s="282"/>
      <c r="H66" s="282"/>
      <c r="I66" s="282"/>
      <c r="J66" s="282"/>
      <c r="K66" s="282"/>
      <c r="L66" s="282"/>
      <c r="M66" s="282"/>
      <c r="N66" s="282"/>
      <c r="O66" s="282"/>
    </row>
    <row r="67" spans="2:15">
      <c r="B67" s="282"/>
      <c r="C67" s="282"/>
      <c r="D67" s="282"/>
      <c r="E67" s="282"/>
      <c r="F67" s="282"/>
      <c r="G67" s="282"/>
      <c r="H67" s="282"/>
      <c r="I67" s="282"/>
      <c r="J67" s="282"/>
      <c r="K67" s="282"/>
      <c r="L67" s="282"/>
      <c r="M67" s="282"/>
      <c r="N67" s="282"/>
      <c r="O67" s="282"/>
    </row>
    <row r="68" spans="2:15">
      <c r="B68" s="282"/>
      <c r="C68" s="282"/>
      <c r="D68" s="282"/>
      <c r="E68" s="282"/>
      <c r="F68" s="282"/>
      <c r="G68" s="282"/>
      <c r="H68" s="282"/>
      <c r="I68" s="282"/>
      <c r="J68" s="282"/>
      <c r="K68" s="282"/>
      <c r="L68" s="282"/>
      <c r="M68" s="282"/>
      <c r="N68" s="282"/>
      <c r="O68" s="282"/>
    </row>
    <row r="69" spans="2:15">
      <c r="B69" s="282"/>
      <c r="C69" s="282"/>
      <c r="D69" s="282"/>
      <c r="E69" s="282"/>
      <c r="F69" s="282"/>
      <c r="G69" s="282"/>
      <c r="H69" s="282"/>
      <c r="I69" s="282"/>
      <c r="J69" s="282"/>
      <c r="K69" s="282"/>
      <c r="L69" s="282"/>
      <c r="M69" s="282"/>
      <c r="N69" s="282"/>
      <c r="O69" s="282"/>
    </row>
    <row r="70" spans="2:15">
      <c r="B70" s="282"/>
      <c r="C70" s="282"/>
      <c r="D70" s="282"/>
      <c r="E70" s="282"/>
      <c r="F70" s="282"/>
      <c r="G70" s="282"/>
      <c r="H70" s="282"/>
      <c r="I70" s="282"/>
      <c r="J70" s="282"/>
      <c r="K70" s="282"/>
      <c r="L70" s="282"/>
      <c r="M70" s="282"/>
      <c r="N70" s="282"/>
      <c r="O70" s="282"/>
    </row>
    <row r="71" spans="2:15">
      <c r="B71" s="282"/>
      <c r="C71" s="282"/>
      <c r="D71" s="282"/>
      <c r="E71" s="282"/>
      <c r="F71" s="282"/>
      <c r="G71" s="282"/>
      <c r="H71" s="282"/>
      <c r="I71" s="282"/>
      <c r="J71" s="282"/>
      <c r="K71" s="282"/>
      <c r="L71" s="282"/>
      <c r="M71" s="282"/>
      <c r="N71" s="282"/>
      <c r="O71" s="282"/>
    </row>
    <row r="72" spans="2:15">
      <c r="B72" s="282"/>
      <c r="C72" s="282"/>
      <c r="D72" s="282"/>
      <c r="E72" s="282"/>
      <c r="F72" s="282"/>
      <c r="G72" s="282"/>
      <c r="H72" s="282"/>
      <c r="I72" s="282"/>
      <c r="J72" s="282"/>
      <c r="K72" s="282"/>
      <c r="L72" s="282"/>
      <c r="M72" s="282"/>
      <c r="N72" s="282"/>
      <c r="O72" s="282"/>
    </row>
    <row r="73" spans="2:15">
      <c r="B73" s="282"/>
      <c r="C73" s="282"/>
      <c r="D73" s="282"/>
      <c r="E73" s="282"/>
      <c r="F73" s="282"/>
      <c r="G73" s="282"/>
      <c r="H73" s="282"/>
      <c r="I73" s="282"/>
      <c r="J73" s="282"/>
      <c r="K73" s="282"/>
      <c r="L73" s="282"/>
      <c r="M73" s="282"/>
      <c r="N73" s="282"/>
      <c r="O73" s="282"/>
    </row>
    <row r="74" spans="2:15">
      <c r="B74" s="282"/>
      <c r="C74" s="282"/>
      <c r="D74" s="282"/>
      <c r="E74" s="282"/>
      <c r="F74" s="282"/>
      <c r="G74" s="282"/>
      <c r="H74" s="282"/>
      <c r="I74" s="282"/>
      <c r="J74" s="282"/>
      <c r="K74" s="282"/>
      <c r="L74" s="282"/>
      <c r="M74" s="282"/>
      <c r="N74" s="282"/>
      <c r="O74" s="282"/>
    </row>
    <row r="75" spans="2:15">
      <c r="B75" s="282"/>
      <c r="C75" s="282"/>
      <c r="D75" s="282"/>
      <c r="E75" s="282"/>
      <c r="F75" s="282"/>
      <c r="G75" s="282"/>
      <c r="H75" s="282"/>
      <c r="I75" s="282"/>
      <c r="J75" s="282"/>
      <c r="K75" s="282"/>
      <c r="L75" s="282"/>
      <c r="M75" s="282"/>
      <c r="N75" s="282"/>
      <c r="O75" s="282"/>
    </row>
    <row r="76" spans="2:15">
      <c r="B76" s="282"/>
      <c r="C76" s="282"/>
      <c r="D76" s="282"/>
      <c r="E76" s="282"/>
      <c r="F76" s="282"/>
      <c r="G76" s="282"/>
      <c r="H76" s="282"/>
      <c r="I76" s="282"/>
      <c r="J76" s="282"/>
      <c r="K76" s="282"/>
      <c r="L76" s="282"/>
      <c r="M76" s="282"/>
      <c r="N76" s="282"/>
      <c r="O76" s="282"/>
    </row>
    <row r="77" spans="2:15">
      <c r="B77" s="282"/>
      <c r="C77" s="282"/>
      <c r="D77" s="282"/>
      <c r="E77" s="282"/>
      <c r="F77" s="282"/>
      <c r="G77" s="282"/>
      <c r="H77" s="282"/>
      <c r="I77" s="282"/>
      <c r="J77" s="282"/>
      <c r="K77" s="282"/>
      <c r="L77" s="282"/>
      <c r="M77" s="282"/>
      <c r="N77" s="282"/>
      <c r="O77" s="282"/>
    </row>
    <row r="78" spans="2:15">
      <c r="B78" s="282"/>
      <c r="C78" s="282"/>
      <c r="D78" s="282"/>
      <c r="E78" s="282"/>
      <c r="F78" s="282"/>
      <c r="G78" s="282"/>
      <c r="H78" s="282"/>
      <c r="I78" s="282"/>
      <c r="J78" s="282"/>
      <c r="K78" s="282"/>
      <c r="L78" s="282"/>
      <c r="M78" s="282"/>
      <c r="N78" s="282"/>
      <c r="O78" s="282"/>
    </row>
    <row r="79" spans="2:15">
      <c r="B79" s="282"/>
      <c r="C79" s="282"/>
      <c r="D79" s="282"/>
      <c r="E79" s="282"/>
      <c r="F79" s="282"/>
      <c r="G79" s="282"/>
      <c r="H79" s="282"/>
      <c r="I79" s="282"/>
      <c r="J79" s="282"/>
      <c r="K79" s="282"/>
      <c r="L79" s="282"/>
      <c r="M79" s="282"/>
      <c r="N79" s="282"/>
      <c r="O79" s="282"/>
    </row>
    <row r="80" spans="2:15">
      <c r="B80" s="282"/>
      <c r="C80" s="282"/>
      <c r="D80" s="282"/>
      <c r="E80" s="282"/>
      <c r="F80" s="282"/>
      <c r="G80" s="282"/>
      <c r="H80" s="282"/>
      <c r="I80" s="282"/>
      <c r="J80" s="282"/>
      <c r="K80" s="282"/>
      <c r="L80" s="282"/>
      <c r="M80" s="282"/>
      <c r="N80" s="282"/>
      <c r="O80" s="282"/>
    </row>
    <row r="81" spans="2:15">
      <c r="B81" s="282"/>
      <c r="C81" s="282"/>
      <c r="D81" s="282"/>
      <c r="E81" s="282"/>
      <c r="F81" s="282"/>
      <c r="G81" s="282"/>
      <c r="H81" s="282"/>
      <c r="I81" s="282"/>
      <c r="J81" s="282"/>
      <c r="K81" s="282"/>
      <c r="L81" s="282"/>
      <c r="M81" s="282"/>
      <c r="N81" s="282"/>
      <c r="O81" s="282"/>
    </row>
    <row r="82" spans="2:15">
      <c r="B82" s="282"/>
      <c r="C82" s="282"/>
      <c r="D82" s="282"/>
      <c r="E82" s="282"/>
      <c r="F82" s="282"/>
      <c r="G82" s="282"/>
      <c r="H82" s="282"/>
      <c r="I82" s="282"/>
      <c r="J82" s="282"/>
      <c r="K82" s="282"/>
      <c r="L82" s="282"/>
      <c r="M82" s="282"/>
      <c r="N82" s="282"/>
      <c r="O82" s="282"/>
    </row>
    <row r="83" spans="2:15">
      <c r="B83" s="282"/>
      <c r="C83" s="282"/>
      <c r="D83" s="282"/>
      <c r="E83" s="282"/>
      <c r="F83" s="282"/>
      <c r="G83" s="282"/>
      <c r="H83" s="282"/>
      <c r="I83" s="282"/>
      <c r="J83" s="282"/>
      <c r="K83" s="282"/>
      <c r="L83" s="282"/>
      <c r="M83" s="282"/>
      <c r="N83" s="282"/>
      <c r="O83" s="282"/>
    </row>
    <row r="84" spans="2:15">
      <c r="B84" s="282"/>
      <c r="C84" s="282"/>
      <c r="D84" s="282"/>
      <c r="E84" s="282"/>
      <c r="F84" s="282"/>
      <c r="G84" s="282"/>
      <c r="H84" s="282"/>
      <c r="I84" s="282"/>
      <c r="J84" s="282"/>
      <c r="K84" s="282"/>
      <c r="L84" s="282"/>
      <c r="M84" s="282"/>
      <c r="N84" s="282"/>
      <c r="O84" s="282"/>
    </row>
    <row r="85" spans="2:15">
      <c r="B85" s="282"/>
      <c r="C85" s="282"/>
      <c r="D85" s="282"/>
      <c r="E85" s="282"/>
      <c r="F85" s="282"/>
      <c r="G85" s="282"/>
      <c r="H85" s="282"/>
      <c r="I85" s="282"/>
      <c r="J85" s="282"/>
      <c r="K85" s="282"/>
      <c r="L85" s="282"/>
      <c r="M85" s="282"/>
      <c r="N85" s="282"/>
      <c r="O85" s="282"/>
    </row>
    <row r="86" spans="2:15">
      <c r="B86" s="282"/>
      <c r="C86" s="282"/>
      <c r="D86" s="282"/>
      <c r="E86" s="282"/>
      <c r="F86" s="282"/>
      <c r="G86" s="282"/>
      <c r="H86" s="282"/>
      <c r="I86" s="282"/>
      <c r="J86" s="282"/>
      <c r="K86" s="282"/>
      <c r="L86" s="282"/>
      <c r="M86" s="282"/>
      <c r="N86" s="282"/>
      <c r="O86" s="282"/>
    </row>
    <row r="87" spans="2:15">
      <c r="B87" s="282"/>
      <c r="C87" s="282"/>
      <c r="D87" s="282"/>
      <c r="E87" s="282"/>
      <c r="F87" s="282"/>
      <c r="G87" s="282"/>
      <c r="H87" s="282"/>
      <c r="I87" s="282"/>
      <c r="J87" s="282"/>
      <c r="K87" s="282"/>
      <c r="L87" s="282"/>
      <c r="M87" s="282"/>
      <c r="N87" s="282"/>
      <c r="O87" s="282"/>
    </row>
    <row r="88" spans="2:15">
      <c r="B88" s="282"/>
      <c r="C88" s="282"/>
      <c r="D88" s="282"/>
      <c r="E88" s="282"/>
      <c r="F88" s="282"/>
      <c r="G88" s="282"/>
      <c r="H88" s="282"/>
      <c r="I88" s="282"/>
      <c r="J88" s="282"/>
      <c r="K88" s="282"/>
      <c r="L88" s="282"/>
      <c r="M88" s="282"/>
      <c r="N88" s="282"/>
      <c r="O88" s="282"/>
    </row>
    <row r="89" spans="2:15">
      <c r="B89" s="282"/>
      <c r="C89" s="282"/>
      <c r="D89" s="282"/>
      <c r="E89" s="282"/>
      <c r="F89" s="282"/>
      <c r="G89" s="282"/>
      <c r="H89" s="282"/>
      <c r="I89" s="282"/>
      <c r="J89" s="282"/>
      <c r="K89" s="282"/>
      <c r="L89" s="282"/>
      <c r="M89" s="282"/>
      <c r="N89" s="282"/>
      <c r="O89" s="282"/>
    </row>
    <row r="90" spans="2:15">
      <c r="B90" s="282"/>
      <c r="C90" s="282"/>
      <c r="D90" s="282"/>
      <c r="E90" s="282"/>
      <c r="F90" s="282"/>
      <c r="G90" s="282"/>
      <c r="H90" s="282"/>
      <c r="I90" s="282"/>
      <c r="J90" s="282"/>
      <c r="K90" s="282"/>
      <c r="L90" s="282"/>
      <c r="M90" s="282"/>
      <c r="N90" s="282"/>
      <c r="O90" s="282"/>
    </row>
    <row r="91" spans="2:15">
      <c r="B91" s="282"/>
      <c r="C91" s="282"/>
      <c r="D91" s="282"/>
      <c r="E91" s="282"/>
      <c r="F91" s="282"/>
      <c r="G91" s="282"/>
      <c r="H91" s="282"/>
      <c r="I91" s="282"/>
      <c r="J91" s="282"/>
      <c r="K91" s="282"/>
      <c r="L91" s="282"/>
      <c r="M91" s="282"/>
      <c r="N91" s="282"/>
      <c r="O91" s="282"/>
    </row>
    <row r="92" spans="2:15">
      <c r="B92" s="282"/>
      <c r="C92" s="282"/>
      <c r="D92" s="282"/>
      <c r="E92" s="282"/>
      <c r="F92" s="282"/>
      <c r="G92" s="282"/>
      <c r="H92" s="282"/>
      <c r="I92" s="282"/>
      <c r="J92" s="282"/>
      <c r="K92" s="282"/>
      <c r="L92" s="282"/>
      <c r="M92" s="282"/>
      <c r="N92" s="282"/>
      <c r="O92" s="282"/>
    </row>
    <row r="93" spans="2:15">
      <c r="B93" s="282"/>
      <c r="C93" s="282"/>
      <c r="D93" s="282"/>
      <c r="E93" s="282"/>
      <c r="F93" s="282"/>
      <c r="G93" s="282"/>
      <c r="H93" s="282"/>
      <c r="I93" s="282"/>
      <c r="J93" s="282"/>
      <c r="K93" s="282"/>
      <c r="L93" s="282"/>
      <c r="M93" s="282"/>
      <c r="N93" s="282"/>
      <c r="O93" s="282"/>
    </row>
    <row r="94" spans="2:15">
      <c r="B94" s="282"/>
      <c r="C94" s="282"/>
      <c r="D94" s="282"/>
      <c r="E94" s="282"/>
      <c r="F94" s="282"/>
      <c r="G94" s="282"/>
      <c r="H94" s="282"/>
      <c r="I94" s="282"/>
      <c r="J94" s="282"/>
      <c r="K94" s="282"/>
      <c r="L94" s="282"/>
      <c r="M94" s="282"/>
      <c r="N94" s="282"/>
      <c r="O94" s="282"/>
    </row>
    <row r="95" spans="2:15">
      <c r="B95" s="282"/>
      <c r="C95" s="282"/>
      <c r="D95" s="282"/>
      <c r="E95" s="282"/>
      <c r="F95" s="282"/>
      <c r="G95" s="282"/>
      <c r="H95" s="282"/>
      <c r="I95" s="282"/>
      <c r="J95" s="282"/>
      <c r="K95" s="282"/>
      <c r="L95" s="282"/>
      <c r="M95" s="282"/>
      <c r="N95" s="282"/>
      <c r="O95" s="282"/>
    </row>
    <row r="96" spans="2:15">
      <c r="B96" s="282"/>
      <c r="C96" s="282"/>
      <c r="D96" s="282"/>
      <c r="E96" s="282"/>
      <c r="F96" s="282"/>
      <c r="G96" s="282"/>
      <c r="H96" s="282"/>
      <c r="I96" s="282"/>
      <c r="J96" s="282"/>
      <c r="K96" s="282"/>
      <c r="L96" s="282"/>
      <c r="M96" s="282"/>
      <c r="N96" s="282"/>
      <c r="O96" s="282"/>
    </row>
    <row r="97" spans="2:15">
      <c r="B97" s="282"/>
      <c r="C97" s="282"/>
      <c r="D97" s="282"/>
      <c r="E97" s="282"/>
      <c r="F97" s="282"/>
      <c r="G97" s="282"/>
      <c r="H97" s="282"/>
      <c r="I97" s="282"/>
      <c r="J97" s="282"/>
      <c r="K97" s="282"/>
      <c r="L97" s="282"/>
      <c r="M97" s="282"/>
      <c r="N97" s="282"/>
      <c r="O97" s="282"/>
    </row>
    <row r="98" spans="2:15">
      <c r="B98" s="282"/>
      <c r="C98" s="282"/>
      <c r="D98" s="282"/>
      <c r="E98" s="282"/>
      <c r="F98" s="282"/>
      <c r="G98" s="282"/>
      <c r="H98" s="282"/>
      <c r="I98" s="282"/>
      <c r="J98" s="282"/>
      <c r="K98" s="282"/>
      <c r="L98" s="282"/>
      <c r="M98" s="282"/>
      <c r="N98" s="282"/>
      <c r="O98" s="282"/>
    </row>
    <row r="99" spans="2:15">
      <c r="B99" s="282"/>
      <c r="C99" s="282"/>
      <c r="D99" s="282"/>
      <c r="E99" s="282"/>
      <c r="F99" s="282"/>
      <c r="G99" s="282"/>
      <c r="H99" s="282"/>
      <c r="I99" s="282"/>
      <c r="J99" s="282"/>
      <c r="K99" s="282"/>
      <c r="L99" s="282"/>
      <c r="M99" s="282"/>
      <c r="N99" s="282"/>
      <c r="O99" s="282"/>
    </row>
    <row r="100" spans="2:15">
      <c r="B100" s="282"/>
      <c r="C100" s="282"/>
      <c r="D100" s="282"/>
      <c r="E100" s="282"/>
      <c r="F100" s="282"/>
      <c r="G100" s="282"/>
      <c r="H100" s="282"/>
      <c r="I100" s="282"/>
      <c r="J100" s="282"/>
      <c r="K100" s="282"/>
      <c r="L100" s="282"/>
      <c r="M100" s="282"/>
      <c r="N100" s="282"/>
      <c r="O100" s="282"/>
    </row>
    <row r="101" spans="2:15">
      <c r="B101" s="282"/>
      <c r="C101" s="282"/>
      <c r="D101" s="282"/>
      <c r="E101" s="282"/>
      <c r="F101" s="282"/>
      <c r="G101" s="282"/>
      <c r="H101" s="282"/>
      <c r="I101" s="282"/>
      <c r="J101" s="282"/>
      <c r="K101" s="282"/>
      <c r="L101" s="282"/>
      <c r="M101" s="282"/>
      <c r="N101" s="282"/>
      <c r="O101" s="282"/>
    </row>
    <row r="102" spans="2:15">
      <c r="B102" s="282"/>
      <c r="C102" s="282"/>
      <c r="D102" s="282"/>
      <c r="E102" s="282"/>
      <c r="F102" s="282"/>
      <c r="G102" s="282"/>
      <c r="H102" s="282"/>
      <c r="I102" s="282"/>
      <c r="J102" s="282"/>
      <c r="K102" s="282"/>
      <c r="L102" s="282"/>
      <c r="M102" s="282"/>
      <c r="N102" s="282"/>
      <c r="O102" s="282"/>
    </row>
    <row r="103" spans="2:15">
      <c r="B103" s="282"/>
      <c r="C103" s="282"/>
      <c r="D103" s="282"/>
      <c r="E103" s="282"/>
      <c r="F103" s="282"/>
      <c r="G103" s="282"/>
      <c r="H103" s="282"/>
      <c r="I103" s="282"/>
      <c r="J103" s="282"/>
      <c r="K103" s="282"/>
      <c r="L103" s="282"/>
      <c r="M103" s="282"/>
      <c r="N103" s="282"/>
      <c r="O103" s="282"/>
    </row>
    <row r="104" spans="2:15">
      <c r="B104" s="282"/>
      <c r="C104" s="282"/>
      <c r="D104" s="282"/>
      <c r="E104" s="282"/>
      <c r="F104" s="282"/>
      <c r="G104" s="282"/>
      <c r="H104" s="282"/>
      <c r="I104" s="282"/>
      <c r="J104" s="282"/>
      <c r="K104" s="282"/>
      <c r="L104" s="282"/>
      <c r="M104" s="282"/>
      <c r="N104" s="282"/>
      <c r="O104" s="282"/>
    </row>
    <row r="105" spans="2:15">
      <c r="B105" s="282"/>
      <c r="C105" s="282"/>
      <c r="D105" s="282"/>
      <c r="E105" s="282"/>
      <c r="F105" s="282"/>
      <c r="G105" s="282"/>
      <c r="H105" s="282"/>
      <c r="I105" s="282"/>
      <c r="J105" s="282"/>
      <c r="K105" s="282"/>
      <c r="L105" s="282"/>
      <c r="M105" s="282"/>
      <c r="N105" s="282"/>
      <c r="O105" s="282"/>
    </row>
    <row r="106" spans="2:15">
      <c r="B106" s="282"/>
      <c r="C106" s="282"/>
      <c r="D106" s="282"/>
      <c r="E106" s="282"/>
      <c r="F106" s="282"/>
      <c r="G106" s="282"/>
      <c r="H106" s="282"/>
      <c r="I106" s="282"/>
      <c r="J106" s="282"/>
      <c r="K106" s="282"/>
      <c r="L106" s="282"/>
      <c r="M106" s="282"/>
      <c r="N106" s="282"/>
      <c r="O106" s="282"/>
    </row>
    <row r="107" spans="2:15">
      <c r="B107" s="282"/>
      <c r="C107" s="282"/>
      <c r="D107" s="282"/>
      <c r="E107" s="282"/>
      <c r="F107" s="282"/>
      <c r="G107" s="282"/>
      <c r="H107" s="282"/>
      <c r="I107" s="282"/>
      <c r="J107" s="282"/>
      <c r="K107" s="282"/>
      <c r="L107" s="282"/>
      <c r="M107" s="282"/>
      <c r="N107" s="282"/>
      <c r="O107" s="282"/>
    </row>
    <row r="108" spans="2:15">
      <c r="B108" s="282"/>
      <c r="C108" s="282"/>
      <c r="D108" s="282"/>
      <c r="E108" s="282"/>
      <c r="F108" s="282"/>
      <c r="G108" s="282"/>
      <c r="H108" s="282"/>
      <c r="I108" s="282"/>
      <c r="J108" s="282"/>
      <c r="K108" s="282"/>
      <c r="L108" s="282"/>
      <c r="M108" s="282"/>
      <c r="N108" s="282"/>
      <c r="O108" s="282"/>
    </row>
    <row r="109" spans="2:15">
      <c r="B109" s="282"/>
      <c r="C109" s="282"/>
      <c r="D109" s="282"/>
      <c r="E109" s="282"/>
      <c r="F109" s="282"/>
      <c r="G109" s="282"/>
      <c r="H109" s="282"/>
      <c r="I109" s="282"/>
      <c r="J109" s="282"/>
      <c r="K109" s="282"/>
      <c r="L109" s="282"/>
      <c r="M109" s="282"/>
      <c r="N109" s="282"/>
      <c r="O109" s="282"/>
    </row>
    <row r="110" spans="2:15">
      <c r="B110" s="282"/>
      <c r="C110" s="282"/>
      <c r="D110" s="282"/>
      <c r="E110" s="282"/>
      <c r="F110" s="282"/>
      <c r="G110" s="282"/>
      <c r="H110" s="282"/>
      <c r="I110" s="282"/>
      <c r="J110" s="282"/>
      <c r="K110" s="282"/>
      <c r="L110" s="282"/>
      <c r="M110" s="282"/>
      <c r="N110" s="282"/>
      <c r="O110" s="282"/>
    </row>
    <row r="111" spans="2:15">
      <c r="B111" s="282"/>
      <c r="C111" s="282"/>
      <c r="D111" s="282"/>
      <c r="E111" s="282"/>
      <c r="F111" s="282"/>
      <c r="G111" s="282"/>
      <c r="H111" s="282"/>
      <c r="I111" s="282"/>
      <c r="J111" s="282"/>
      <c r="K111" s="282"/>
      <c r="L111" s="282"/>
      <c r="M111" s="282"/>
      <c r="N111" s="282"/>
      <c r="O111" s="282"/>
    </row>
    <row r="112" spans="2:15">
      <c r="B112" s="282"/>
      <c r="C112" s="282"/>
      <c r="D112" s="282"/>
      <c r="E112" s="282"/>
      <c r="F112" s="282"/>
      <c r="G112" s="282"/>
      <c r="H112" s="282"/>
      <c r="I112" s="282"/>
      <c r="J112" s="282"/>
      <c r="K112" s="282"/>
      <c r="L112" s="282"/>
      <c r="M112" s="282"/>
      <c r="N112" s="282"/>
      <c r="O112" s="282"/>
    </row>
    <row r="113" spans="2:15">
      <c r="B113" s="282"/>
      <c r="C113" s="282"/>
      <c r="D113" s="282"/>
      <c r="E113" s="282"/>
      <c r="F113" s="282"/>
      <c r="G113" s="282"/>
      <c r="H113" s="282"/>
      <c r="I113" s="282"/>
      <c r="J113" s="282"/>
      <c r="K113" s="282"/>
      <c r="L113" s="282"/>
      <c r="M113" s="282"/>
      <c r="N113" s="282"/>
      <c r="O113" s="282"/>
    </row>
    <row r="114" spans="2:15">
      <c r="B114" s="282"/>
      <c r="C114" s="282"/>
      <c r="D114" s="282"/>
      <c r="E114" s="282"/>
      <c r="F114" s="282"/>
      <c r="G114" s="282"/>
      <c r="H114" s="282"/>
      <c r="I114" s="282"/>
      <c r="J114" s="282"/>
      <c r="K114" s="282"/>
      <c r="L114" s="282"/>
      <c r="M114" s="282"/>
      <c r="N114" s="282"/>
      <c r="O114" s="282"/>
    </row>
    <row r="115" spans="2:15">
      <c r="B115" s="282"/>
      <c r="C115" s="282"/>
      <c r="D115" s="282"/>
      <c r="E115" s="282"/>
      <c r="F115" s="282"/>
      <c r="G115" s="282"/>
      <c r="H115" s="282"/>
      <c r="I115" s="282"/>
      <c r="J115" s="282"/>
      <c r="K115" s="282"/>
      <c r="L115" s="282"/>
      <c r="M115" s="282"/>
      <c r="N115" s="282"/>
      <c r="O115" s="282"/>
    </row>
    <row r="116" spans="2:15">
      <c r="B116" s="282"/>
      <c r="C116" s="282"/>
      <c r="D116" s="282"/>
      <c r="E116" s="282"/>
      <c r="F116" s="282"/>
      <c r="G116" s="282"/>
      <c r="H116" s="282"/>
      <c r="I116" s="282"/>
      <c r="J116" s="282"/>
      <c r="K116" s="282"/>
      <c r="L116" s="282"/>
      <c r="M116" s="282"/>
      <c r="N116" s="282"/>
      <c r="O116" s="282"/>
    </row>
    <row r="117" spans="2:15">
      <c r="B117" s="282"/>
      <c r="C117" s="282"/>
      <c r="D117" s="282"/>
      <c r="E117" s="282"/>
      <c r="F117" s="282"/>
      <c r="G117" s="282"/>
      <c r="H117" s="282"/>
      <c r="I117" s="282"/>
      <c r="J117" s="282"/>
      <c r="K117" s="282"/>
      <c r="L117" s="282"/>
      <c r="M117" s="282"/>
      <c r="N117" s="282"/>
      <c r="O117" s="282"/>
    </row>
  </sheetData>
  <dataConsolidate>
    <dataRefs count="1">
      <dataRef ref="A1:D19" sheet="別紙①" r:id="rId1"/>
    </dataRefs>
  </dataConsolidate>
  <mergeCells count="34">
    <mergeCell ref="C47:O47"/>
    <mergeCell ref="C48:O48"/>
    <mergeCell ref="C49:O49"/>
    <mergeCell ref="C40:O40"/>
    <mergeCell ref="C41:O41"/>
    <mergeCell ref="C42:O42"/>
    <mergeCell ref="B43:O43"/>
    <mergeCell ref="C45:O45"/>
    <mergeCell ref="C46:O46"/>
    <mergeCell ref="C39:O39"/>
    <mergeCell ref="D20:J20"/>
    <mergeCell ref="D21:J21"/>
    <mergeCell ref="C30:O30"/>
    <mergeCell ref="C31:O31"/>
    <mergeCell ref="C32:O32"/>
    <mergeCell ref="C33:O33"/>
    <mergeCell ref="C34:O34"/>
    <mergeCell ref="C35:O35"/>
    <mergeCell ref="C36:O36"/>
    <mergeCell ref="C37:O37"/>
    <mergeCell ref="C38:O38"/>
    <mergeCell ref="D19:J19"/>
    <mergeCell ref="B2:N2"/>
    <mergeCell ref="B5:C5"/>
    <mergeCell ref="B7:D7"/>
    <mergeCell ref="F7:M8"/>
    <mergeCell ref="E9:F9"/>
    <mergeCell ref="G9:M10"/>
    <mergeCell ref="E10:F10"/>
    <mergeCell ref="B11:M11"/>
    <mergeCell ref="D15:J15"/>
    <mergeCell ref="D16:J16"/>
    <mergeCell ref="D17:J17"/>
    <mergeCell ref="D18:J18"/>
  </mergeCells>
  <phoneticPr fontId="3"/>
  <dataValidations count="1">
    <dataValidation type="list" allowBlank="1" showInputMessage="1" showErrorMessage="1" sqref="C15:C21" xr:uid="{97812E53-FFB8-4702-AD57-31D3B8F8ED52}">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2"/>
  <rowBreaks count="1" manualBreakCount="1">
    <brk id="24" min="1" max="14" man="1"/>
  </rowBreaks>
  <colBreaks count="1" manualBreakCount="1">
    <brk id="3" max="43"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B7A8-EF58-438D-B18D-47D8F510E262}">
  <dimension ref="A1:AC34"/>
  <sheetViews>
    <sheetView zoomScaleNormal="100" zoomScaleSheetLayoutView="78" workbookViewId="0">
      <selection activeCell="AE2" sqref="AE2"/>
    </sheetView>
  </sheetViews>
  <sheetFormatPr defaultColWidth="9" defaultRowHeight="15.95" customHeight="1"/>
  <cols>
    <col min="1" max="27" width="4.625" style="119" customWidth="1"/>
    <col min="28" max="29" width="3.125" style="119" customWidth="1"/>
    <col min="30" max="16384" width="9" style="119"/>
  </cols>
  <sheetData>
    <row r="1" spans="1:29" ht="15.95" customHeight="1">
      <c r="A1" s="118" t="s">
        <v>424</v>
      </c>
    </row>
    <row r="3" spans="1:29" ht="15.95" customHeight="1">
      <c r="B3" s="118" t="s">
        <v>190</v>
      </c>
    </row>
    <row r="5" spans="1:29" ht="21.75" customHeight="1">
      <c r="B5" s="660" t="s">
        <v>191</v>
      </c>
      <c r="C5" s="661"/>
      <c r="D5" s="661"/>
      <c r="E5" s="662"/>
      <c r="F5" s="663"/>
      <c r="G5" s="664"/>
      <c r="H5" s="664"/>
      <c r="I5" s="664"/>
      <c r="J5" s="664"/>
      <c r="K5" s="664"/>
      <c r="L5" s="664"/>
      <c r="M5" s="664"/>
      <c r="N5" s="664"/>
      <c r="O5" s="665"/>
    </row>
    <row r="7" spans="1:29" ht="15.95" customHeight="1">
      <c r="A7" s="120"/>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2"/>
    </row>
    <row r="8" spans="1:29" ht="15.95" customHeight="1">
      <c r="A8" s="123"/>
      <c r="AC8" s="124"/>
    </row>
    <row r="9" spans="1:29" ht="15.95" customHeight="1">
      <c r="A9" s="123"/>
      <c r="AC9" s="124"/>
    </row>
    <row r="10" spans="1:29" ht="15.95" customHeight="1">
      <c r="A10" s="123"/>
      <c r="AC10" s="124"/>
    </row>
    <row r="11" spans="1:29" ht="15.95" customHeight="1">
      <c r="A11" s="123"/>
      <c r="AC11" s="124"/>
    </row>
    <row r="12" spans="1:29" ht="15.95" customHeight="1">
      <c r="A12" s="123"/>
      <c r="AC12" s="124"/>
    </row>
    <row r="13" spans="1:29" ht="15.95" customHeight="1">
      <c r="A13" s="123"/>
      <c r="AC13" s="124"/>
    </row>
    <row r="14" spans="1:29" ht="15.95" customHeight="1">
      <c r="A14" s="123"/>
      <c r="AC14" s="124"/>
    </row>
    <row r="15" spans="1:29" ht="15.95" customHeight="1">
      <c r="A15" s="123"/>
      <c r="AC15" s="124"/>
    </row>
    <row r="16" spans="1:29" ht="15.95" customHeight="1">
      <c r="A16" s="123"/>
      <c r="AC16" s="124"/>
    </row>
    <row r="17" spans="1:29" ht="15.95" customHeight="1">
      <c r="A17" s="123"/>
      <c r="AC17" s="124"/>
    </row>
    <row r="18" spans="1:29" ht="15.95" customHeight="1">
      <c r="A18" s="123"/>
      <c r="AC18" s="124"/>
    </row>
    <row r="19" spans="1:29" ht="15.95" customHeight="1">
      <c r="A19" s="123"/>
      <c r="AC19" s="124"/>
    </row>
    <row r="20" spans="1:29" ht="15.95" customHeight="1">
      <c r="A20" s="123"/>
      <c r="AC20" s="124"/>
    </row>
    <row r="21" spans="1:29" ht="15.95" customHeight="1">
      <c r="A21" s="123"/>
      <c r="AC21" s="124"/>
    </row>
    <row r="22" spans="1:29" ht="15.95" customHeight="1">
      <c r="A22" s="123"/>
      <c r="AC22" s="124"/>
    </row>
    <row r="23" spans="1:29" ht="15.95" customHeight="1">
      <c r="A23" s="123"/>
      <c r="AC23" s="124"/>
    </row>
    <row r="24" spans="1:29" ht="15.95" customHeight="1">
      <c r="A24" s="123"/>
      <c r="AC24" s="124"/>
    </row>
    <row r="25" spans="1:29" ht="15.95" customHeight="1">
      <c r="A25" s="123"/>
      <c r="AC25" s="124"/>
    </row>
    <row r="26" spans="1:29" ht="15.95" customHeight="1">
      <c r="A26" s="123"/>
      <c r="AC26" s="124"/>
    </row>
    <row r="27" spans="1:29" ht="15.95" customHeight="1">
      <c r="A27" s="123"/>
      <c r="AC27" s="124"/>
    </row>
    <row r="28" spans="1:29" ht="15.95" customHeight="1">
      <c r="A28" s="123"/>
      <c r="AC28" s="124"/>
    </row>
    <row r="29" spans="1:29" ht="15.95" customHeight="1">
      <c r="A29" s="123"/>
      <c r="AC29" s="124"/>
    </row>
    <row r="30" spans="1:29" ht="15.95" customHeight="1">
      <c r="A30" s="123"/>
      <c r="AC30" s="124"/>
    </row>
    <row r="31" spans="1:29" ht="15.95" customHeight="1">
      <c r="A31" s="123"/>
      <c r="AC31" s="124"/>
    </row>
    <row r="32" spans="1:29" ht="15.95" customHeight="1">
      <c r="A32" s="1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7"/>
    </row>
    <row r="33" spans="1:1" ht="15.95" customHeight="1">
      <c r="A33" s="128" t="s">
        <v>192</v>
      </c>
    </row>
    <row r="34" spans="1:1" ht="15.95" customHeight="1">
      <c r="A34" s="128" t="s">
        <v>193</v>
      </c>
    </row>
  </sheetData>
  <mergeCells count="2">
    <mergeCell ref="B5:E5"/>
    <mergeCell ref="F5:O5"/>
  </mergeCells>
  <phoneticPr fontId="3"/>
  <printOptions horizontalCentered="1"/>
  <pageMargins left="0.59055118110236227" right="0.59055118110236227" top="0.6692913385826772" bottom="0.51181102362204722" header="0.51181102362204722" footer="0.51181102362204722"/>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8139C-5686-46CC-8702-35351AD3EDC3}">
  <sheetPr>
    <pageSetUpPr fitToPage="1"/>
  </sheetPr>
  <dimension ref="A1:E53"/>
  <sheetViews>
    <sheetView zoomScaleNormal="100" zoomScaleSheetLayoutView="100" workbookViewId="0">
      <selection activeCell="J12" sqref="J12"/>
    </sheetView>
  </sheetViews>
  <sheetFormatPr defaultColWidth="9" defaultRowHeight="13.5"/>
  <cols>
    <col min="1" max="1" width="19" style="130" customWidth="1"/>
    <col min="2" max="2" width="23" style="130" customWidth="1"/>
    <col min="3" max="3" width="14.75" style="130" customWidth="1"/>
    <col min="4" max="4" width="17.625" style="130" customWidth="1"/>
    <col min="5" max="5" width="10.625" style="130" customWidth="1"/>
    <col min="6" max="16384" width="9" style="130"/>
  </cols>
  <sheetData>
    <row r="1" spans="1:5" ht="14.25">
      <c r="A1" s="129" t="s">
        <v>425</v>
      </c>
    </row>
    <row r="3" spans="1:5" ht="17.25">
      <c r="A3" s="131" t="s">
        <v>194</v>
      </c>
    </row>
    <row r="4" spans="1:5" ht="23.25" customHeight="1">
      <c r="A4" s="132"/>
      <c r="B4" s="132"/>
      <c r="C4" s="133" t="s">
        <v>195</v>
      </c>
      <c r="D4" s="134"/>
      <c r="E4" s="135"/>
    </row>
    <row r="5" spans="1:5" ht="23.25" customHeight="1">
      <c r="A5" s="132"/>
      <c r="B5" s="132"/>
      <c r="C5" s="133" t="s">
        <v>196</v>
      </c>
      <c r="D5" s="134"/>
      <c r="E5" s="135"/>
    </row>
    <row r="6" spans="1:5" ht="14.25" thickBot="1">
      <c r="A6" s="132"/>
      <c r="B6" s="132"/>
      <c r="C6" s="132"/>
      <c r="D6" s="132"/>
      <c r="E6" s="132"/>
    </row>
    <row r="7" spans="1:5" s="288" customFormat="1" ht="22.5" customHeight="1">
      <c r="A7" s="136" t="s">
        <v>197</v>
      </c>
      <c r="B7" s="666" t="s">
        <v>198</v>
      </c>
      <c r="C7" s="667"/>
      <c r="D7" s="668"/>
      <c r="E7" s="137" t="s">
        <v>199</v>
      </c>
    </row>
    <row r="8" spans="1:5" ht="29.25" customHeight="1">
      <c r="A8" s="138" t="s">
        <v>200</v>
      </c>
      <c r="B8" s="139"/>
      <c r="C8" s="140"/>
      <c r="D8" s="141"/>
      <c r="E8" s="669"/>
    </row>
    <row r="9" spans="1:5">
      <c r="A9" s="142"/>
      <c r="B9" s="143"/>
      <c r="D9" s="144"/>
      <c r="E9" s="670"/>
    </row>
    <row r="10" spans="1:5">
      <c r="A10" s="142"/>
      <c r="B10" s="143"/>
      <c r="D10" s="144"/>
      <c r="E10" s="670"/>
    </row>
    <row r="11" spans="1:5">
      <c r="A11" s="142"/>
      <c r="B11" s="143"/>
      <c r="D11" s="144"/>
      <c r="E11" s="670"/>
    </row>
    <row r="12" spans="1:5">
      <c r="A12" s="142"/>
      <c r="B12" s="143"/>
      <c r="D12" s="144"/>
      <c r="E12" s="670"/>
    </row>
    <row r="13" spans="1:5">
      <c r="A13" s="142"/>
      <c r="B13" s="143"/>
      <c r="D13" s="144"/>
      <c r="E13" s="670"/>
    </row>
    <row r="14" spans="1:5">
      <c r="A14" s="142"/>
      <c r="B14" s="143"/>
      <c r="D14" s="144"/>
      <c r="E14" s="670"/>
    </row>
    <row r="15" spans="1:5">
      <c r="A15" s="142"/>
      <c r="B15" s="143"/>
      <c r="D15" s="144"/>
      <c r="E15" s="670"/>
    </row>
    <row r="16" spans="1:5">
      <c r="A16" s="142"/>
      <c r="B16" s="143"/>
      <c r="D16" s="144"/>
      <c r="E16" s="670"/>
    </row>
    <row r="17" spans="1:5">
      <c r="A17" s="142"/>
      <c r="B17" s="143"/>
      <c r="D17" s="144"/>
      <c r="E17" s="670"/>
    </row>
    <row r="18" spans="1:5">
      <c r="A18" s="142"/>
      <c r="B18" s="143"/>
      <c r="D18" s="144"/>
      <c r="E18" s="670"/>
    </row>
    <row r="19" spans="1:5">
      <c r="A19" s="142" t="s">
        <v>201</v>
      </c>
      <c r="B19" s="143"/>
      <c r="D19" s="144"/>
      <c r="E19" s="670"/>
    </row>
    <row r="20" spans="1:5">
      <c r="A20" s="142"/>
      <c r="B20" s="143"/>
      <c r="D20" s="144"/>
      <c r="E20" s="670"/>
    </row>
    <row r="21" spans="1:5">
      <c r="A21" s="142"/>
      <c r="B21" s="143"/>
      <c r="D21" s="144"/>
      <c r="E21" s="670"/>
    </row>
    <row r="22" spans="1:5">
      <c r="A22" s="142"/>
      <c r="B22" s="143"/>
      <c r="D22" s="144"/>
      <c r="E22" s="670"/>
    </row>
    <row r="23" spans="1:5">
      <c r="A23" s="142"/>
      <c r="B23" s="143"/>
      <c r="D23" s="144"/>
      <c r="E23" s="670"/>
    </row>
    <row r="24" spans="1:5">
      <c r="A24" s="142"/>
      <c r="B24" s="143"/>
      <c r="D24" s="144"/>
      <c r="E24" s="670"/>
    </row>
    <row r="25" spans="1:5">
      <c r="A25" s="142"/>
      <c r="B25" s="143"/>
      <c r="D25" s="144"/>
      <c r="E25" s="670"/>
    </row>
    <row r="26" spans="1:5">
      <c r="A26" s="142"/>
      <c r="B26" s="143"/>
      <c r="D26" s="144"/>
      <c r="E26" s="670"/>
    </row>
    <row r="27" spans="1:5">
      <c r="A27" s="142"/>
      <c r="B27" s="143"/>
      <c r="D27" s="144"/>
      <c r="E27" s="670"/>
    </row>
    <row r="28" spans="1:5">
      <c r="A28" s="142"/>
      <c r="B28" s="143"/>
      <c r="D28" s="144"/>
      <c r="E28" s="670"/>
    </row>
    <row r="29" spans="1:5">
      <c r="A29" s="145"/>
      <c r="B29" s="146"/>
      <c r="C29" s="147"/>
      <c r="D29" s="148"/>
      <c r="E29" s="670"/>
    </row>
    <row r="30" spans="1:5" ht="22.5" customHeight="1">
      <c r="A30" s="149" t="s">
        <v>202</v>
      </c>
      <c r="B30" s="672" t="s">
        <v>203</v>
      </c>
      <c r="C30" s="673"/>
      <c r="D30" s="674"/>
      <c r="E30" s="670"/>
    </row>
    <row r="31" spans="1:5">
      <c r="A31" s="150"/>
      <c r="B31" s="139"/>
      <c r="C31" s="140"/>
      <c r="D31" s="141"/>
      <c r="E31" s="670"/>
    </row>
    <row r="32" spans="1:5">
      <c r="A32" s="142"/>
      <c r="B32" s="143"/>
      <c r="D32" s="144"/>
      <c r="E32" s="670"/>
    </row>
    <row r="33" spans="1:5">
      <c r="A33" s="142"/>
      <c r="B33" s="143"/>
      <c r="D33" s="144"/>
      <c r="E33" s="670"/>
    </row>
    <row r="34" spans="1:5">
      <c r="A34" s="142"/>
      <c r="B34" s="143"/>
      <c r="D34" s="144"/>
      <c r="E34" s="670"/>
    </row>
    <row r="35" spans="1:5">
      <c r="A35" s="142"/>
      <c r="B35" s="143"/>
      <c r="D35" s="144"/>
      <c r="E35" s="670"/>
    </row>
    <row r="36" spans="1:5">
      <c r="A36" s="142"/>
      <c r="B36" s="143"/>
      <c r="D36" s="144"/>
      <c r="E36" s="670"/>
    </row>
    <row r="37" spans="1:5">
      <c r="A37" s="142"/>
      <c r="B37" s="143"/>
      <c r="D37" s="144"/>
      <c r="E37" s="670"/>
    </row>
    <row r="38" spans="1:5">
      <c r="A38" s="142"/>
      <c r="B38" s="143"/>
      <c r="D38" s="144"/>
      <c r="E38" s="670"/>
    </row>
    <row r="39" spans="1:5">
      <c r="A39" s="142"/>
      <c r="B39" s="143"/>
      <c r="D39" s="144"/>
      <c r="E39" s="670"/>
    </row>
    <row r="40" spans="1:5">
      <c r="A40" s="142"/>
      <c r="B40" s="143"/>
      <c r="D40" s="144"/>
      <c r="E40" s="670"/>
    </row>
    <row r="41" spans="1:5">
      <c r="A41" s="142"/>
      <c r="B41" s="143"/>
      <c r="D41" s="144"/>
      <c r="E41" s="670"/>
    </row>
    <row r="42" spans="1:5">
      <c r="A42" s="142"/>
      <c r="B42" s="143"/>
      <c r="D42" s="144"/>
      <c r="E42" s="670"/>
    </row>
    <row r="43" spans="1:5">
      <c r="A43" s="142"/>
      <c r="B43" s="143"/>
      <c r="D43" s="144"/>
      <c r="E43" s="670"/>
    </row>
    <row r="44" spans="1:5">
      <c r="A44" s="142"/>
      <c r="B44" s="143"/>
      <c r="D44" s="144"/>
      <c r="E44" s="670"/>
    </row>
    <row r="45" spans="1:5">
      <c r="A45" s="142"/>
      <c r="B45" s="143"/>
      <c r="D45" s="144"/>
      <c r="E45" s="670"/>
    </row>
    <row r="46" spans="1:5">
      <c r="A46" s="142"/>
      <c r="B46" s="143"/>
      <c r="D46" s="144"/>
      <c r="E46" s="670"/>
    </row>
    <row r="47" spans="1:5">
      <c r="A47" s="142"/>
      <c r="B47" s="143"/>
      <c r="D47" s="144"/>
      <c r="E47" s="670"/>
    </row>
    <row r="48" spans="1:5">
      <c r="A48" s="142"/>
      <c r="B48" s="143"/>
      <c r="D48" s="144"/>
      <c r="E48" s="670"/>
    </row>
    <row r="49" spans="1:5" ht="14.25" thickBot="1">
      <c r="A49" s="151"/>
      <c r="B49" s="152"/>
      <c r="C49" s="153"/>
      <c r="D49" s="154"/>
      <c r="E49" s="671"/>
    </row>
    <row r="50" spans="1:5" s="155" customFormat="1" ht="25.5" customHeight="1">
      <c r="A50" s="675" t="s">
        <v>204</v>
      </c>
      <c r="B50" s="676"/>
      <c r="C50" s="676"/>
      <c r="D50" s="676"/>
      <c r="E50" s="676"/>
    </row>
    <row r="51" spans="1:5" s="155" customFormat="1" ht="11.25">
      <c r="A51" s="155" t="s">
        <v>205</v>
      </c>
    </row>
    <row r="52" spans="1:5" s="155" customFormat="1" ht="11.25">
      <c r="A52" s="155" t="s">
        <v>206</v>
      </c>
    </row>
    <row r="53" spans="1:5">
      <c r="A53" s="130" t="s">
        <v>207</v>
      </c>
    </row>
  </sheetData>
  <mergeCells count="4">
    <mergeCell ref="B7:D7"/>
    <mergeCell ref="E8:E49"/>
    <mergeCell ref="B30:D30"/>
    <mergeCell ref="A50:E50"/>
  </mergeCells>
  <phoneticPr fontId="3"/>
  <printOptions horizontalCentered="1"/>
  <pageMargins left="0.78740157480314965" right="0.78740157480314965" top="0.98425196850393704" bottom="0.74803149606299213" header="0.51181102362204722" footer="0.51181102362204722"/>
  <pageSetup paperSize="9" scale="9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49</vt:i4>
      </vt:variant>
    </vt:vector>
  </HeadingPairs>
  <TitlesOfParts>
    <vt:vector size="65" baseType="lpstr">
      <vt:lpstr>変更届提出必要書類一覧</vt:lpstr>
      <vt:lpstr>変更届出書(様式第二号）</vt:lpstr>
      <vt:lpstr>付表４</vt:lpstr>
      <vt:lpstr>（標準様式１）主たる障害特定理由</vt:lpstr>
      <vt:lpstr>（標準様式２）苦情解決措置の概要</vt:lpstr>
      <vt:lpstr>付表３－２</vt:lpstr>
      <vt:lpstr>(標準様式３)誓約書 別紙①</vt:lpstr>
      <vt:lpstr>県様式１（平面図）</vt:lpstr>
      <vt:lpstr>県様式２（設備・備品一覧表）</vt:lpstr>
      <vt:lpstr>県様式３（経歴書）</vt:lpstr>
      <vt:lpstr>（県様式３－２）サビ管兼務調書</vt:lpstr>
      <vt:lpstr>（県様式４）実務経験証明書</vt:lpstr>
      <vt:lpstr>勤務形態一覧表（短期入所・併設型）</vt:lpstr>
      <vt:lpstr>勤務形態一覧表（短期入所・空床利用型）</vt:lpstr>
      <vt:lpstr>勤務形態一覧表（短期入所・単独型）</vt:lpstr>
      <vt:lpstr>選択肢</vt:lpstr>
      <vt:lpstr>'（県様式３－２）サビ管兼務調書'!Print_Area</vt:lpstr>
      <vt:lpstr>'（標準様式１）主たる障害特定理由'!Print_Area</vt:lpstr>
      <vt:lpstr>'（標準様式２）苦情解決措置の概要'!Print_Area</vt:lpstr>
      <vt:lpstr>'(標準様式３)誓約書 別紙①'!Print_Area</vt:lpstr>
      <vt:lpstr>'勤務形態一覧表（短期入所・空床利用型）'!Print_Area</vt:lpstr>
      <vt:lpstr>'勤務形態一覧表（短期入所・単独型）'!Print_Area</vt:lpstr>
      <vt:lpstr>'勤務形態一覧表（短期入所・併設型）'!Print_Area</vt:lpstr>
      <vt:lpstr>'県様式１（平面図）'!Print_Area</vt:lpstr>
      <vt:lpstr>'県様式２（設備・備品一覧表）'!Print_Area</vt:lpstr>
      <vt:lpstr>'県様式３（経歴書）'!Print_Area</vt:lpstr>
      <vt:lpstr>付表４!Print_Area</vt:lpstr>
      <vt:lpstr>'変更届出書(様式第二号）'!Print_Area</vt:lpstr>
      <vt:lpstr>変更届提出必要書類一覧!Print_Area</vt:lpstr>
      <vt:lpstr>変更届提出必要書類一覧!Print_Titles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2026-01-22T00:14:59Z</dcterms:created>
  <dcterms:modified xsi:type="dcterms:W3CDTF">2026-04-02T02:51:06Z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