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8E764A9C-9E1A-417A-AA62-48513725DC3C}" xr6:coauthVersionLast="47" xr6:coauthVersionMax="47" xr10:uidLastSave="{00000000-0000-0000-0000-000000000000}"/>
  <workbookProtection workbookAlgorithmName="SHA-512" workbookHashValue="C4uwBucU4bqvUIirIRQ7jixZ+foArae6/1FA7/z9zajoVIAmdXs2h0MFl1n4A64SqC5V9qHL0mbnBEfzdiXljw==" workbookSaltValue="jBamPtn7Dw+J9vN/NlYjS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F85" i="4"/>
  <c r="I10" i="4"/>
  <c r="I8"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<sst xmlns="http://schemas.openxmlformats.org/spreadsheetml/2006/main" count="319" uniqueCount="115">
  <si>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</si>
  <si>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</si>
  <si>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</si>
  <si>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</si>
  <si>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</si>
  <si>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</si>
  <si>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</si>
  <si>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</si>
  <si>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</si>
  <si>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</si>
  <si>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</si>
  <si>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</si>
  <si>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</si>
  <si>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</si>
  <si>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</si>
  <si>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</si>
  <si>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</si>
  <si>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</si>
  <si>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</si>
  <si>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</si>
  <si>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</si>
  <si>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</si>
  <si>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</si>
  <si>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</si>
  <si>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</si>
  <si>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</si>
  <si>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</si>
  <si>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</si>
  <si>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</si>
  <si>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</si>
  <si>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</si>
  <si>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</si>
  <si>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</si>
  <si>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</si>
  <si>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</si>
  <si>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</si>
  <si>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</si>
  <si>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</si>
  <si>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</si>
  <si>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</si>
  <si>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</si>
  <si>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</si>
  <si>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</si>
  <si>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</si>
  <si>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</si>
  <si>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</si>
  <si>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</si>
  <si>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</si>
  <si>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</si>
  <si>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</si>
  <si>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</si>
  <si>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</si>
  <si>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</si>
  <si>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</si>
  <si>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</si>
  <si>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</si>
  <si>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</si>
  <si>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</si>
  <si>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</si>
  <si>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</si>
  <si>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</si>
  <si>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</si>
  <si>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</si>
  <si>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</si>
  <si>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</si>
  <si>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</si>
  <si>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</si>
  <si>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</si>
  <si>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</si>
  <si>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</si>
  <si>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</si>
  <si>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</si>
  <si>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</si>
  <si>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</si>
  <si>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</si>
  <si>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</si>
  <si>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</si>
  <si>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</si>
  <si>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</si>
  <si>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</si>
  <si>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</si>
  <si>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</si>
  <si>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</si>
  <si>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</si>
  <si>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</si>
  <si>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</si>
  <si>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</si>
  <si>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</si>
  <si>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</si>
  <si>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</si>
  <si>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</si>
  <si>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</si>
  <si>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</si>
  <si>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</si>
  <si>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</si>
  <si>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長崎市</t>
  </si>
  <si>
    <t>法適用</t>
  </si>
  <si>
    <t>下水道事業</t>
  </si>
  <si>
    <t>農業集落排水</t>
  </si>
  <si>
    <t>F2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</si>
  <si>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</si>
  <si>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</si>
  <si>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</si>
  <si>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</si>
  <si>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</si>
  <si>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</si>
  <si>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</si>
  <si>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</si>
  <si>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</si>
  <si>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</si>
  <si>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</si>
  <si>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</si>
  <si>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本事業は、令和６年４月１日から地方公営企業法の適用を行い、公営企業会計による会計処理を開始した。
　本事業は、処理区域内人口の減少、使用料収入の減少に加え、維持管理費の増加や施設の老朽化に伴う更新費用の増加等に直面しており、この傾向は今後も続くものと想定されることから、経営環境は一層厳しくなるものと見込まれる。
　今後は、一般会計からの繰入金を活用しながら、施設規模の適正化を進めていく。
</t>
    <rPh sb="1" eb="4">
      <t>ホンジギョウ</t>
    </rPh>
    <rPh sb="6" eb="8">
      <t>レイワ</t>
    </rPh>
    <rPh sb="9" eb="10">
      <t>ネン</t>
    </rPh>
    <rPh sb="11" eb="12">
      <t>ガツ</t>
    </rPh>
    <rPh sb="13" eb="14">
      <t>ニチ</t>
    </rPh>
    <rPh sb="16" eb="23">
      <t>チホウコウエイキギョウホウ</t>
    </rPh>
    <rPh sb="24" eb="26">
      <t>テキヨウ</t>
    </rPh>
    <rPh sb="27" eb="28">
      <t>オコナ</t>
    </rPh>
    <rPh sb="51" eb="54">
      <t>ホンジギョウ</t>
    </rPh>
    <rPh sb="76" eb="77">
      <t>クワ</t>
    </rPh>
    <rPh sb="159" eb="161">
      <t>コンゴ</t>
    </rPh>
    <rPh sb="163" eb="167">
      <t>イッパンカイケイ</t>
    </rPh>
    <rPh sb="170" eb="173">
      <t>クリイレキン</t>
    </rPh>
    <rPh sb="174" eb="176">
      <t>カツヨウ</t>
    </rPh>
    <rPh sb="181" eb="183">
      <t>シセツ</t>
    </rPh>
    <rPh sb="183" eb="185">
      <t>キボ</t>
    </rPh>
    <rPh sb="186" eb="189">
      <t>テキセイカ</t>
    </rPh>
    <rPh sb="190" eb="191">
      <t>スス</t>
    </rPh>
    <phoneticPr fontId="4"/>
  </si>
  <si>
    <t>「①経常収支比率」は100％を超えており事業運営は健全である。
「②累積欠損金比率」は0％である。
「③流動比率」は100％を大きく下回っている。現金預金等の流動資産で賄えない流動負債については、一般会計からの繰入金により補填している。
 「④企業債残高対事業規模比率」については、類似団体平均を下回っている。今後も効率的な経営により、事業規模に見合った借入に努める。
 「⑤経費回収率」は類似団体平均を上回っているものの、使用料収入で汚水処理費を賄うことができず、一般会計からの繰入金により補填している。
 「⑥汚水処理原価」は、類似団体平均を下回っているものの、施設の小規模分散及び地形的な制約により効率的な汚水処理が難しく、維持管理費が高い。今後の人口減少に伴い、処理原価の上昇が見込まれる。
 「⑦施設利用率」は、類似団体平均を下回っている。今後の人口減少を鑑みて、公共下水道事業への統合も含めた、施設規模の適正化の検討が必要である。
 「⑧水洗化率」は、類似団体平均値を上回っているが、使用料収入の確保のため、更なる水洗化率の向上に努めたい。</t>
    <rPh sb="2" eb="4">
      <t>ケイジョウ</t>
    </rPh>
    <rPh sb="4" eb="6">
      <t>シュウシ</t>
    </rPh>
    <rPh sb="6" eb="8">
      <t>ヒリツ</t>
    </rPh>
    <rPh sb="15" eb="16">
      <t>コ</t>
    </rPh>
    <rPh sb="20" eb="24">
      <t>ジギョウウンエイ</t>
    </rPh>
    <rPh sb="25" eb="27">
      <t>ケンゼン</t>
    </rPh>
    <rPh sb="34" eb="36">
      <t>ルイセキ</t>
    </rPh>
    <rPh sb="36" eb="39">
      <t>ケッソンキン</t>
    </rPh>
    <rPh sb="39" eb="41">
      <t>ヒリツ</t>
    </rPh>
    <rPh sb="52" eb="56">
      <t>リュウドウヒリツ</t>
    </rPh>
    <rPh sb="63" eb="64">
      <t>オオ</t>
    </rPh>
    <rPh sb="66" eb="68">
      <t>シタマワ</t>
    </rPh>
    <rPh sb="73" eb="78">
      <t>ゲンキンヨキントウ</t>
    </rPh>
    <rPh sb="79" eb="83">
      <t>リュウドウシサン</t>
    </rPh>
    <rPh sb="84" eb="85">
      <t>マカナ</t>
    </rPh>
    <rPh sb="88" eb="92">
      <t>リュウドウフサイ</t>
    </rPh>
    <rPh sb="98" eb="102">
      <t>イッパンカイケイ</t>
    </rPh>
    <rPh sb="105" eb="108">
      <t>クリイレキン</t>
    </rPh>
    <rPh sb="111" eb="113">
      <t>ホテン</t>
    </rPh>
    <rPh sb="141" eb="145">
      <t>ルイジダンタイ</t>
    </rPh>
    <rPh sb="145" eb="147">
      <t>ヘイキン</t>
    </rPh>
    <rPh sb="148" eb="150">
      <t>シタマワ</t>
    </rPh>
    <rPh sb="155" eb="157">
      <t>コンゴ</t>
    </rPh>
    <rPh sb="168" eb="172">
      <t>ジギョウキボ</t>
    </rPh>
    <rPh sb="173" eb="175">
      <t>ミア</t>
    </rPh>
    <rPh sb="180" eb="181">
      <t>ツト</t>
    </rPh>
    <rPh sb="195" eb="199">
      <t>ルイジダンタイ</t>
    </rPh>
    <rPh sb="199" eb="201">
      <t>ヘイキン</t>
    </rPh>
    <rPh sb="202" eb="204">
      <t>ウワマワ</t>
    </rPh>
    <rPh sb="212" eb="217">
      <t>シヨウリョウシュウニュウ</t>
    </rPh>
    <rPh sb="218" eb="223">
      <t>オスイショリヒ</t>
    </rPh>
    <rPh sb="224" eb="225">
      <t>マカナ</t>
    </rPh>
    <rPh sb="283" eb="285">
      <t>シセツ</t>
    </rPh>
    <rPh sb="289" eb="291">
      <t>ブンサン</t>
    </rPh>
    <rPh sb="291" eb="292">
      <t>オヨ</t>
    </rPh>
    <rPh sb="302" eb="305">
      <t>コウリツテキ</t>
    </rPh>
    <rPh sb="306" eb="310">
      <t>オスイショリ</t>
    </rPh>
    <rPh sb="311" eb="312">
      <t>ムズカ</t>
    </rPh>
    <rPh sb="315" eb="320">
      <t>イジカンリヒ</t>
    </rPh>
    <rPh sb="321" eb="322">
      <t>タカ</t>
    </rPh>
    <rPh sb="324" eb="326">
      <t>コンゴ</t>
    </rPh>
    <rPh sb="327" eb="331">
      <t>ジンコウゲンショウ</t>
    </rPh>
    <rPh sb="332" eb="333">
      <t>トモナ</t>
    </rPh>
    <rPh sb="335" eb="339">
      <t>ショリゲンカ</t>
    </rPh>
    <rPh sb="340" eb="342">
      <t>ジョウショウ</t>
    </rPh>
    <rPh sb="343" eb="345">
      <t>ミコ</t>
    </rPh>
    <rPh sb="375" eb="377">
      <t>コンゴ</t>
    </rPh>
    <rPh sb="378" eb="382">
      <t>ジンコウゲンショウ</t>
    </rPh>
    <rPh sb="383" eb="384">
      <t>カンガ</t>
    </rPh>
    <rPh sb="387" eb="392">
      <t>コウキョウゲスイドウ</t>
    </rPh>
    <rPh sb="392" eb="394">
      <t>ジギョウ</t>
    </rPh>
    <rPh sb="396" eb="398">
      <t>トウゴウ</t>
    </rPh>
    <rPh sb="399" eb="400">
      <t>フク</t>
    </rPh>
    <rPh sb="408" eb="411">
      <t>テキセイカ</t>
    </rPh>
    <rPh sb="412" eb="414">
      <t>ケントウ</t>
    </rPh>
    <rPh sb="415" eb="417">
      <t>ヒツヨウ</t>
    </rPh>
    <rPh sb="460" eb="461">
      <t>サラ</t>
    </rPh>
    <rPh sb="463" eb="467">
      <t>スイセンカリツ</t>
    </rPh>
    <rPh sb="468" eb="470">
      <t>コウジョウ</t>
    </rPh>
    <rPh sb="471" eb="472">
      <t>ツト</t>
    </rPh>
    <phoneticPr fontId="4"/>
  </si>
  <si>
    <t>　「①有形固定資産減価償却率」については、本事業が平成9年に供用開始され、多くの固定資産が法定耐用年数に達していないため、類似団体平均を大きく下回っている。
　「②管渠老朽化率」及び「③管渠改善率」についても、平成9年に供用開始されたことにより、管渠が法定耐用年数に達していないため、0％である。</t>
    <rPh sb="21" eb="24">
      <t>ホンジギョウ</t>
    </rPh>
    <rPh sb="25" eb="27">
      <t>ヘイセイ</t>
    </rPh>
    <rPh sb="28" eb="29">
      <t>ネン</t>
    </rPh>
    <rPh sb="61" eb="67">
      <t>ルイジダンタイヘイキン</t>
    </rPh>
    <rPh sb="68" eb="69">
      <t>オオ</t>
    </rPh>
    <rPh sb="71" eb="73">
      <t>シタマワ</t>
    </rPh>
    <rPh sb="123" eb="125">
      <t>カンキョ</t>
    </rPh>
    <rPh sb="126" eb="132">
      <t>ホウテイタイヨウネンスウ</t>
    </rPh>
    <rPh sb="133" eb="134">
      <t>タッ</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</si>
</sst>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9E1-4FEA-AC77-F4DECF25370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49E1-4FEA-AC77-F4DECF25370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37.06</c:v>
                </c:pt>
              </c:numCache>
            </c:numRef>
          </c:val>
          <c:extLst>
            <c:ext xmlns:c16="http://schemas.microsoft.com/office/drawing/2014/chart" uri="{C3380CC4-5D6E-409C-BE32-E72D297353CC}">
              <c16:uniqueId val="{00000000-CF85-4126-9ACB-32B6D803009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CF85-4126-9ACB-32B6D803009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88.33</c:v>
                </c:pt>
              </c:numCache>
            </c:numRef>
          </c:val>
          <c:extLst>
            <c:ext xmlns:c16="http://schemas.microsoft.com/office/drawing/2014/chart" uri="{C3380CC4-5D6E-409C-BE32-E72D297353CC}">
              <c16:uniqueId val="{00000000-A444-4B42-9C53-669AECC4851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A444-4B42-9C53-669AECC4851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144.52000000000001</c:v>
                </c:pt>
              </c:numCache>
            </c:numRef>
          </c:val>
          <c:extLst>
            <c:ext xmlns:c16="http://schemas.microsoft.com/office/drawing/2014/chart" uri="{C3380CC4-5D6E-409C-BE32-E72D297353CC}">
              <c16:uniqueId val="{00000000-E641-4587-A449-15B759BDE93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E641-4587-A449-15B759BDE93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3.48</c:v>
                </c:pt>
              </c:numCache>
            </c:numRef>
          </c:val>
          <c:extLst>
            <c:ext xmlns:c16="http://schemas.microsoft.com/office/drawing/2014/chart" uri="{C3380CC4-5D6E-409C-BE32-E72D297353CC}">
              <c16:uniqueId val="{00000000-7CCD-449D-B51A-AE5B16E9CAC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7CCD-449D-B51A-AE5B16E9CAC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2BA-4793-95F3-F3A352B51DD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82BA-4793-95F3-F3A352B51DD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B07-41F7-ADF0-A8E1983C479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6B07-41F7-ADF0-A8E1983C479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12.45</c:v>
                </c:pt>
              </c:numCache>
            </c:numRef>
          </c:val>
          <c:extLst>
            <c:ext xmlns:c16="http://schemas.microsoft.com/office/drawing/2014/chart" uri="{C3380CC4-5D6E-409C-BE32-E72D297353CC}">
              <c16:uniqueId val="{00000000-5A5B-4F4F-8808-7FEE9F7AB12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5A5B-4F4F-8808-7FEE9F7AB12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527.45000000000005</c:v>
                </c:pt>
              </c:numCache>
            </c:numRef>
          </c:val>
          <c:extLst>
            <c:ext xmlns:c16="http://schemas.microsoft.com/office/drawing/2014/chart" uri="{C3380CC4-5D6E-409C-BE32-E72D297353CC}">
              <c16:uniqueId val="{00000000-006E-4894-BDAE-F3591E09359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006E-4894-BDAE-F3591E09359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66.25</c:v>
                </c:pt>
              </c:numCache>
            </c:numRef>
          </c:val>
          <c:extLst>
            <c:ext xmlns:c16="http://schemas.microsoft.com/office/drawing/2014/chart" uri="{C3380CC4-5D6E-409C-BE32-E72D297353CC}">
              <c16:uniqueId val="{00000000-D402-4890-821E-513D3C78997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D402-4890-821E-513D3C78997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281.62</c:v>
                </c:pt>
              </c:numCache>
            </c:numRef>
          </c:val>
          <c:extLst>
            <c:ext xmlns:c16="http://schemas.microsoft.com/office/drawing/2014/chart" uri="{C3380CC4-5D6E-409C-BE32-E72D297353CC}">
              <c16:uniqueId val="{00000000-0BA5-459F-911B-27E21F8F152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0BA5-459F-911B-27E21F8F152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3" max="63" width="2.62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長崎県　長崎市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自治体職員</v>
      </c>
      <c r="AE8" s="40"/>
      <c r="AF8" s="40"/>
      <c r="AG8" s="40"/>
      <c r="AH8" s="40"/>
      <c r="AI8" s="40"/>
      <c r="AJ8" s="40"/>
      <c r="AK8" s="3"/>
      <c r="AL8" s="41">
        <f>データ!S6</f>
        <v>390551</v>
      </c>
      <c r="AM8" s="41"/>
      <c r="AN8" s="41"/>
      <c r="AO8" s="41"/>
      <c r="AP8" s="41"/>
      <c r="AQ8" s="41"/>
      <c r="AR8" s="41"/>
      <c r="AS8" s="41"/>
      <c r="AT8" s="34">
        <f>データ!T6</f>
        <v>405.69</v>
      </c>
      <c r="AU8" s="34"/>
      <c r="AV8" s="34"/>
      <c r="AW8" s="34"/>
      <c r="AX8" s="34"/>
      <c r="AY8" s="34"/>
      <c r="AZ8" s="34"/>
      <c r="BA8" s="34"/>
      <c r="BB8" s="34">
        <f>データ!U6</f>
        <v>962.68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80.290000000000006</v>
      </c>
      <c r="J10" s="34"/>
      <c r="K10" s="34"/>
      <c r="L10" s="34"/>
      <c r="M10" s="34"/>
      <c r="N10" s="34"/>
      <c r="O10" s="34"/>
      <c r="P10" s="34">
        <f>データ!P6</f>
        <v>1.1000000000000001</v>
      </c>
      <c r="Q10" s="34"/>
      <c r="R10" s="34"/>
      <c r="S10" s="34"/>
      <c r="T10" s="34"/>
      <c r="U10" s="34"/>
      <c r="V10" s="34"/>
      <c r="W10" s="34">
        <f>データ!Q6</f>
        <v>88.2</v>
      </c>
      <c r="X10" s="34"/>
      <c r="Y10" s="34"/>
      <c r="Z10" s="34"/>
      <c r="AA10" s="34"/>
      <c r="AB10" s="34"/>
      <c r="AC10" s="34"/>
      <c r="AD10" s="41">
        <f>データ!R6</f>
        <v>3300</v>
      </c>
      <c r="AE10" s="41"/>
      <c r="AF10" s="41"/>
      <c r="AG10" s="41"/>
      <c r="AH10" s="41"/>
      <c r="AI10" s="41"/>
      <c r="AJ10" s="41"/>
      <c r="AK10" s="2"/>
      <c r="AL10" s="41">
        <f>データ!V6</f>
        <v>4257</v>
      </c>
      <c r="AM10" s="41"/>
      <c r="AN10" s="41"/>
      <c r="AO10" s="41"/>
      <c r="AP10" s="41"/>
      <c r="AQ10" s="41"/>
      <c r="AR10" s="41"/>
      <c r="AS10" s="41"/>
      <c r="AT10" s="34">
        <f>データ!W6</f>
        <v>1.63</v>
      </c>
      <c r="AU10" s="34"/>
      <c r="AV10" s="34"/>
      <c r="AW10" s="34"/>
      <c r="AX10" s="34"/>
      <c r="AY10" s="34"/>
      <c r="AZ10" s="34"/>
      <c r="BA10" s="34"/>
      <c r="BB10" s="34">
        <f>データ!X6</f>
        <v>2611.66</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114</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112</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rvk7JwgY8PJmjVjwk8P8MMtb2zDgXDyxBN31zmm8OPt+bgPPBd4OGjjfC7g1vY5YtJDxhEEUmuMj35O/oP7hSw==" saltValue="vW5XIN/9qvGfLkjF2AuBB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28</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54</v>
      </c>
      <c r="B4" s="16"/>
      <c r="C4" s="16"/>
      <c r="D4" s="16"/>
      <c r="E4" s="16"/>
      <c r="F4" s="16"/>
      <c r="G4" s="16"/>
      <c r="H4" s="81"/>
      <c r="I4" s="82"/>
      <c r="J4" s="82"/>
      <c r="K4" s="82"/>
      <c r="L4" s="82"/>
      <c r="M4" s="82"/>
      <c r="N4" s="82"/>
      <c r="O4" s="82"/>
      <c r="P4" s="82"/>
      <c r="Q4" s="82"/>
      <c r="R4" s="82"/>
      <c r="S4" s="82"/>
      <c r="T4" s="82"/>
      <c r="U4" s="82"/>
      <c r="V4" s="82"/>
      <c r="W4" s="82"/>
      <c r="X4" s="83"/>
      <c r="Y4" s="77" t="s">
        <v>55</v>
      </c>
      <c r="Z4" s="77"/>
      <c r="AA4" s="77"/>
      <c r="AB4" s="77"/>
      <c r="AC4" s="77"/>
      <c r="AD4" s="77"/>
      <c r="AE4" s="77"/>
      <c r="AF4" s="77"/>
      <c r="AG4" s="77"/>
      <c r="AH4" s="77"/>
      <c r="AI4" s="77"/>
      <c r="AJ4" s="77" t="s">
        <v>56</v>
      </c>
      <c r="AK4" s="77"/>
      <c r="AL4" s="77"/>
      <c r="AM4" s="77"/>
      <c r="AN4" s="77"/>
      <c r="AO4" s="77"/>
      <c r="AP4" s="77"/>
      <c r="AQ4" s="77"/>
      <c r="AR4" s="77"/>
      <c r="AS4" s="77"/>
      <c r="AT4" s="77"/>
      <c r="AU4" s="77" t="s">
        <v>57</v>
      </c>
      <c r="AV4" s="77"/>
      <c r="AW4" s="77"/>
      <c r="AX4" s="77"/>
      <c r="AY4" s="77"/>
      <c r="AZ4" s="77"/>
      <c r="BA4" s="77"/>
      <c r="BB4" s="77"/>
      <c r="BC4" s="77"/>
      <c r="BD4" s="77"/>
      <c r="BE4" s="77"/>
      <c r="BF4" s="77" t="s">
        <v>58</v>
      </c>
      <c r="BG4" s="77"/>
      <c r="BH4" s="77"/>
      <c r="BI4" s="77"/>
      <c r="BJ4" s="77"/>
      <c r="BK4" s="77"/>
      <c r="BL4" s="77"/>
      <c r="BM4" s="77"/>
      <c r="BN4" s="77"/>
      <c r="BO4" s="77"/>
      <c r="BP4" s="77"/>
      <c r="BQ4" s="77" t="s">
        <v>59</v>
      </c>
      <c r="BR4" s="77"/>
      <c r="BS4" s="77"/>
      <c r="BT4" s="77"/>
      <c r="BU4" s="77"/>
      <c r="BV4" s="77"/>
      <c r="BW4" s="77"/>
      <c r="BX4" s="77"/>
      <c r="BY4" s="77"/>
      <c r="BZ4" s="77"/>
      <c r="CA4" s="77"/>
      <c r="CB4" s="77" t="s">
        <v>60</v>
      </c>
      <c r="CC4" s="77"/>
      <c r="CD4" s="77"/>
      <c r="CE4" s="77"/>
      <c r="CF4" s="77"/>
      <c r="CG4" s="77"/>
      <c r="CH4" s="77"/>
      <c r="CI4" s="77"/>
      <c r="CJ4" s="77"/>
      <c r="CK4" s="77"/>
      <c r="CL4" s="77"/>
      <c r="CM4" s="77" t="s">
        <v>61</v>
      </c>
      <c r="CN4" s="77"/>
      <c r="CO4" s="77"/>
      <c r="CP4" s="77"/>
      <c r="CQ4" s="77"/>
      <c r="CR4" s="77"/>
      <c r="CS4" s="77"/>
      <c r="CT4" s="77"/>
      <c r="CU4" s="77"/>
      <c r="CV4" s="77"/>
      <c r="CW4" s="77"/>
      <c r="CX4" s="77" t="s">
        <v>62</v>
      </c>
      <c r="CY4" s="77"/>
      <c r="CZ4" s="77"/>
      <c r="DA4" s="77"/>
      <c r="DB4" s="77"/>
      <c r="DC4" s="77"/>
      <c r="DD4" s="77"/>
      <c r="DE4" s="77"/>
      <c r="DF4" s="77"/>
      <c r="DG4" s="77"/>
      <c r="DH4" s="77"/>
      <c r="DI4" s="77" t="s">
        <v>63</v>
      </c>
      <c r="DJ4" s="77"/>
      <c r="DK4" s="77"/>
      <c r="DL4" s="77"/>
      <c r="DM4" s="77"/>
      <c r="DN4" s="77"/>
      <c r="DO4" s="77"/>
      <c r="DP4" s="77"/>
      <c r="DQ4" s="77"/>
      <c r="DR4" s="77"/>
      <c r="DS4" s="77"/>
      <c r="DT4" s="77" t="s">
        <v>64</v>
      </c>
      <c r="DU4" s="77"/>
      <c r="DV4" s="77"/>
      <c r="DW4" s="77"/>
      <c r="DX4" s="77"/>
      <c r="DY4" s="77"/>
      <c r="DZ4" s="77"/>
      <c r="EA4" s="77"/>
      <c r="EB4" s="77"/>
      <c r="EC4" s="77"/>
      <c r="ED4" s="77"/>
      <c r="EE4" s="77" t="s">
        <v>65</v>
      </c>
      <c r="EF4" s="77"/>
      <c r="EG4" s="77"/>
      <c r="EH4" s="77"/>
      <c r="EI4" s="77"/>
      <c r="EJ4" s="77"/>
      <c r="EK4" s="77"/>
      <c r="EL4" s="77"/>
      <c r="EM4" s="77"/>
      <c r="EN4" s="77"/>
      <c r="EO4" s="77"/>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422011</v>
      </c>
      <c r="D6" s="19">
        <f t="shared" si="3"/>
        <v>46</v>
      </c>
      <c r="E6" s="19">
        <f t="shared" si="3"/>
        <v>17</v>
      </c>
      <c r="F6" s="19">
        <f t="shared" si="3"/>
        <v>5</v>
      </c>
      <c r="G6" s="19">
        <f t="shared" si="3"/>
        <v>0</v>
      </c>
      <c r="H6" s="19" t="str">
        <f t="shared" si="3"/>
        <v>長崎県　長崎市</v>
      </c>
      <c r="I6" s="19" t="str">
        <f t="shared" si="3"/>
        <v>法適用</v>
      </c>
      <c r="J6" s="19" t="str">
        <f t="shared" si="3"/>
        <v>下水道事業</v>
      </c>
      <c r="K6" s="19" t="str">
        <f t="shared" si="3"/>
        <v>農業集落排水</v>
      </c>
      <c r="L6" s="19" t="str">
        <f t="shared" si="3"/>
        <v>F2</v>
      </c>
      <c r="M6" s="19" t="str">
        <f t="shared" si="3"/>
        <v>自治体職員</v>
      </c>
      <c r="N6" s="20" t="str">
        <f t="shared" si="3"/>
        <v>-</v>
      </c>
      <c r="O6" s="20">
        <f t="shared" si="3"/>
        <v>80.290000000000006</v>
      </c>
      <c r="P6" s="20">
        <f t="shared" si="3"/>
        <v>1.1000000000000001</v>
      </c>
      <c r="Q6" s="20">
        <f t="shared" si="3"/>
        <v>88.2</v>
      </c>
      <c r="R6" s="20">
        <f t="shared" si="3"/>
        <v>3300</v>
      </c>
      <c r="S6" s="20">
        <f t="shared" si="3"/>
        <v>390551</v>
      </c>
      <c r="T6" s="20">
        <f t="shared" si="3"/>
        <v>405.69</v>
      </c>
      <c r="U6" s="20">
        <f t="shared" si="3"/>
        <v>962.68</v>
      </c>
      <c r="V6" s="20">
        <f t="shared" si="3"/>
        <v>4257</v>
      </c>
      <c r="W6" s="20">
        <f t="shared" si="3"/>
        <v>1.63</v>
      </c>
      <c r="X6" s="20">
        <f t="shared" si="3"/>
        <v>2611.66</v>
      </c>
      <c r="Y6" s="21" t="str">
        <f>IF(Y7="",NA(),Y7)</f>
        <v>-</v>
      </c>
      <c r="Z6" s="21" t="str">
        <f t="shared" ref="Z6:AH6" si="4">IF(Z7="",NA(),Z7)</f>
        <v>-</v>
      </c>
      <c r="AA6" s="21" t="str">
        <f t="shared" si="4"/>
        <v>-</v>
      </c>
      <c r="AB6" s="21" t="str">
        <f t="shared" si="4"/>
        <v>-</v>
      </c>
      <c r="AC6" s="21">
        <f t="shared" si="4"/>
        <v>144.52000000000001</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12.45</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1">
        <f t="shared" si="7"/>
        <v>527.45000000000005</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66.25</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281.62</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37.06</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88.33</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3.48</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422011</v>
      </c>
      <c r="D7" s="23">
        <v>46</v>
      </c>
      <c r="E7" s="23">
        <v>17</v>
      </c>
      <c r="F7" s="23">
        <v>5</v>
      </c>
      <c r="G7" s="23">
        <v>0</v>
      </c>
      <c r="H7" s="23" t="s">
        <v>95</v>
      </c>
      <c r="I7" s="23" t="s">
        <v>96</v>
      </c>
      <c r="J7" s="23" t="s">
        <v>97</v>
      </c>
      <c r="K7" s="23" t="s">
        <v>98</v>
      </c>
      <c r="L7" s="23" t="s">
        <v>99</v>
      </c>
      <c r="M7" s="23" t="s">
        <v>100</v>
      </c>
      <c r="N7" s="24" t="s">
        <v>101</v>
      </c>
      <c r="O7" s="24">
        <v>80.290000000000006</v>
      </c>
      <c r="P7" s="24">
        <v>1.1000000000000001</v>
      </c>
      <c r="Q7" s="24">
        <v>88.2</v>
      </c>
      <c r="R7" s="24">
        <v>3300</v>
      </c>
      <c r="S7" s="24">
        <v>390551</v>
      </c>
      <c r="T7" s="24">
        <v>405.69</v>
      </c>
      <c r="U7" s="24">
        <v>962.68</v>
      </c>
      <c r="V7" s="24">
        <v>4257</v>
      </c>
      <c r="W7" s="24">
        <v>1.63</v>
      </c>
      <c r="X7" s="24">
        <v>2611.66</v>
      </c>
      <c r="Y7" s="24" t="s">
        <v>101</v>
      </c>
      <c r="Z7" s="24" t="s">
        <v>101</v>
      </c>
      <c r="AA7" s="24" t="s">
        <v>101</v>
      </c>
      <c r="AB7" s="24" t="s">
        <v>101</v>
      </c>
      <c r="AC7" s="24">
        <v>144.52000000000001</v>
      </c>
      <c r="AD7" s="24" t="s">
        <v>101</v>
      </c>
      <c r="AE7" s="24" t="s">
        <v>101</v>
      </c>
      <c r="AF7" s="24" t="s">
        <v>101</v>
      </c>
      <c r="AG7" s="24" t="s">
        <v>101</v>
      </c>
      <c r="AH7" s="24">
        <v>106.62</v>
      </c>
      <c r="AI7" s="24">
        <v>104.3</v>
      </c>
      <c r="AJ7" s="24" t="s">
        <v>101</v>
      </c>
      <c r="AK7" s="24" t="s">
        <v>101</v>
      </c>
      <c r="AL7" s="24" t="s">
        <v>101</v>
      </c>
      <c r="AM7" s="24" t="s">
        <v>101</v>
      </c>
      <c r="AN7" s="24">
        <v>0</v>
      </c>
      <c r="AO7" s="24" t="s">
        <v>101</v>
      </c>
      <c r="AP7" s="24" t="s">
        <v>101</v>
      </c>
      <c r="AQ7" s="24" t="s">
        <v>101</v>
      </c>
      <c r="AR7" s="24" t="s">
        <v>101</v>
      </c>
      <c r="AS7" s="24">
        <v>107.99</v>
      </c>
      <c r="AT7" s="24">
        <v>102.74</v>
      </c>
      <c r="AU7" s="24" t="s">
        <v>101</v>
      </c>
      <c r="AV7" s="24" t="s">
        <v>101</v>
      </c>
      <c r="AW7" s="24" t="s">
        <v>101</v>
      </c>
      <c r="AX7" s="24" t="s">
        <v>101</v>
      </c>
      <c r="AY7" s="24">
        <v>12.45</v>
      </c>
      <c r="AZ7" s="24" t="s">
        <v>101</v>
      </c>
      <c r="BA7" s="24" t="s">
        <v>101</v>
      </c>
      <c r="BB7" s="24" t="s">
        <v>101</v>
      </c>
      <c r="BC7" s="24" t="s">
        <v>101</v>
      </c>
      <c r="BD7" s="24">
        <v>58.25</v>
      </c>
      <c r="BE7" s="24">
        <v>47.19</v>
      </c>
      <c r="BF7" s="24" t="s">
        <v>101</v>
      </c>
      <c r="BG7" s="24" t="s">
        <v>101</v>
      </c>
      <c r="BH7" s="24" t="s">
        <v>101</v>
      </c>
      <c r="BI7" s="24" t="s">
        <v>101</v>
      </c>
      <c r="BJ7" s="24">
        <v>527.45000000000005</v>
      </c>
      <c r="BK7" s="24" t="s">
        <v>101</v>
      </c>
      <c r="BL7" s="24" t="s">
        <v>101</v>
      </c>
      <c r="BM7" s="24" t="s">
        <v>101</v>
      </c>
      <c r="BN7" s="24" t="s">
        <v>101</v>
      </c>
      <c r="BO7" s="24">
        <v>791.46</v>
      </c>
      <c r="BP7" s="24">
        <v>798.1</v>
      </c>
      <c r="BQ7" s="24" t="s">
        <v>101</v>
      </c>
      <c r="BR7" s="24" t="s">
        <v>101</v>
      </c>
      <c r="BS7" s="24" t="s">
        <v>101</v>
      </c>
      <c r="BT7" s="24" t="s">
        <v>101</v>
      </c>
      <c r="BU7" s="24">
        <v>66.25</v>
      </c>
      <c r="BV7" s="24" t="s">
        <v>101</v>
      </c>
      <c r="BW7" s="24" t="s">
        <v>101</v>
      </c>
      <c r="BX7" s="24" t="s">
        <v>101</v>
      </c>
      <c r="BY7" s="24" t="s">
        <v>101</v>
      </c>
      <c r="BZ7" s="24">
        <v>47.96</v>
      </c>
      <c r="CA7" s="24">
        <v>54.51</v>
      </c>
      <c r="CB7" s="24" t="s">
        <v>101</v>
      </c>
      <c r="CC7" s="24" t="s">
        <v>101</v>
      </c>
      <c r="CD7" s="24" t="s">
        <v>101</v>
      </c>
      <c r="CE7" s="24" t="s">
        <v>101</v>
      </c>
      <c r="CF7" s="24">
        <v>281.62</v>
      </c>
      <c r="CG7" s="24" t="s">
        <v>101</v>
      </c>
      <c r="CH7" s="24" t="s">
        <v>101</v>
      </c>
      <c r="CI7" s="24" t="s">
        <v>101</v>
      </c>
      <c r="CJ7" s="24" t="s">
        <v>101</v>
      </c>
      <c r="CK7" s="24">
        <v>325.85000000000002</v>
      </c>
      <c r="CL7" s="24">
        <v>286.33</v>
      </c>
      <c r="CM7" s="24" t="s">
        <v>101</v>
      </c>
      <c r="CN7" s="24" t="s">
        <v>101</v>
      </c>
      <c r="CO7" s="24" t="s">
        <v>101</v>
      </c>
      <c r="CP7" s="24" t="s">
        <v>101</v>
      </c>
      <c r="CQ7" s="24">
        <v>37.06</v>
      </c>
      <c r="CR7" s="24" t="s">
        <v>101</v>
      </c>
      <c r="CS7" s="24" t="s">
        <v>101</v>
      </c>
      <c r="CT7" s="24" t="s">
        <v>101</v>
      </c>
      <c r="CU7" s="24" t="s">
        <v>101</v>
      </c>
      <c r="CV7" s="24">
        <v>45.32</v>
      </c>
      <c r="CW7" s="24">
        <v>49.92</v>
      </c>
      <c r="CX7" s="24" t="s">
        <v>101</v>
      </c>
      <c r="CY7" s="24" t="s">
        <v>101</v>
      </c>
      <c r="CZ7" s="24" t="s">
        <v>101</v>
      </c>
      <c r="DA7" s="24" t="s">
        <v>101</v>
      </c>
      <c r="DB7" s="24">
        <v>88.33</v>
      </c>
      <c r="DC7" s="24" t="s">
        <v>101</v>
      </c>
      <c r="DD7" s="24" t="s">
        <v>101</v>
      </c>
      <c r="DE7" s="24" t="s">
        <v>101</v>
      </c>
      <c r="DF7" s="24" t="s">
        <v>101</v>
      </c>
      <c r="DG7" s="24">
        <v>83.54</v>
      </c>
      <c r="DH7" s="24">
        <v>87.8</v>
      </c>
      <c r="DI7" s="24" t="s">
        <v>101</v>
      </c>
      <c r="DJ7" s="24" t="s">
        <v>101</v>
      </c>
      <c r="DK7" s="24" t="s">
        <v>101</v>
      </c>
      <c r="DL7" s="24" t="s">
        <v>101</v>
      </c>
      <c r="DM7" s="24">
        <v>3.48</v>
      </c>
      <c r="DN7" s="24" t="s">
        <v>101</v>
      </c>
      <c r="DO7" s="24" t="s">
        <v>101</v>
      </c>
      <c r="DP7" s="24" t="s">
        <v>101</v>
      </c>
      <c r="DQ7" s="24" t="s">
        <v>101</v>
      </c>
      <c r="DR7" s="24">
        <v>24.53</v>
      </c>
      <c r="DS7" s="24">
        <v>28.46</v>
      </c>
      <c r="DT7" s="24" t="s">
        <v>101</v>
      </c>
      <c r="DU7" s="24" t="s">
        <v>101</v>
      </c>
      <c r="DV7" s="24" t="s">
        <v>101</v>
      </c>
      <c r="DW7" s="24" t="s">
        <v>101</v>
      </c>
      <c r="DX7" s="24">
        <v>0</v>
      </c>
      <c r="DY7" s="24" t="s">
        <v>101</v>
      </c>
      <c r="DZ7" s="24" t="s">
        <v>101</v>
      </c>
      <c r="EA7" s="24" t="s">
        <v>101</v>
      </c>
      <c r="EB7" s="24" t="s">
        <v>101</v>
      </c>
      <c r="EC7" s="24">
        <v>0</v>
      </c>
      <c r="ED7" s="24">
        <v>0.03</v>
      </c>
      <c r="EE7" s="24" t="s">
        <v>101</v>
      </c>
      <c r="EF7" s="24" t="s">
        <v>101</v>
      </c>
      <c r="EG7" s="24" t="s">
        <v>101</v>
      </c>
      <c r="EH7" s="24" t="s">
        <v>101</v>
      </c>
      <c r="EI7" s="24">
        <v>0</v>
      </c>
      <c r="EJ7" s="24" t="s">
        <v>101</v>
      </c>
      <c r="EK7" s="24" t="s">
        <v>101</v>
      </c>
      <c r="EL7" s="24" t="s">
        <v>101</v>
      </c>
      <c r="EM7" s="24" t="s">
        <v>101</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110</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Printed>2026-01-26T09:22:09Z</cp:lastPrinted>
  <dcterms:created xsi:type="dcterms:W3CDTF">2025-12-23T06:24:00Z</dcterms:created>
  <dcterms:modified xsi:type="dcterms:W3CDTF">2026-02-27T02:24:39Z</dcterms:modified>
  <cp:category/>
</cp:coreProperties>
</file>