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04720\20 ■在宅福祉班■\◆◆【新しい在宅】◆◆\305　認知症サポート医等養成研修事業\R6\05 サポート医養成研修\02 各機関あて周知文書\"/>
    </mc:Choice>
  </mc:AlternateContent>
  <xr:revisionPtr revIDLastSave="0" documentId="13_ncr:1_{6C427B63-D2B8-46AA-B08B-63A02A38FD76}" xr6:coauthVersionLast="47" xr6:coauthVersionMax="47" xr10:uidLastSave="{00000000-0000-0000-0000-000000000000}"/>
  <bookViews>
    <workbookView xWindow="-120" yWindow="-120" windowWidth="29040" windowHeight="15840" tabRatio="303" xr2:uid="{00000000-000D-0000-FFFF-FFFF00000000}"/>
  </bookViews>
  <sheets>
    <sheet name="受講者申込書" sheetId="7" r:id="rId1"/>
    <sheet name="名簿１" sheetId="11" state="hidden" r:id="rId2"/>
  </sheets>
  <definedNames>
    <definedName name="_xlnm._FilterDatabase" localSheetId="0" hidden="1">受講者申込書!$A$6:$U$42</definedName>
    <definedName name="_xlnm._FilterDatabase" localSheetId="1" hidden="1">名簿１!$B$6:$AI$37</definedName>
    <definedName name="GANCNT_SPMTRL_MST" localSheetId="1">#REF!</definedName>
    <definedName name="GANCNT_SPMTRL_MST">#REF!</definedName>
    <definedName name="MEDICAL_MAKER_MST" localSheetId="1">#REF!</definedName>
    <definedName name="MEDICAL_MAKER_MST">#REF!</definedName>
    <definedName name="P13印刷画面" localSheetId="1">#REF!</definedName>
    <definedName name="P13印刷画面">#REF!</definedName>
    <definedName name="P20印刷画面" localSheetId="1">#REF!</definedName>
    <definedName name="P20印刷画面">#REF!</definedName>
    <definedName name="_xlnm.Print_Area" localSheetId="0">受講者申込書!$A$1:$U$42</definedName>
    <definedName name="_xlnm.Print_Area" localSheetId="1">名簿１!$C$3:$AI$38</definedName>
    <definedName name="_xlnm.Print_Titles" localSheetId="1">名簿１!$6:$6</definedName>
    <definedName name="QKCD" localSheetId="1">#REF!</definedName>
    <definedName name="QKCD">#REF!</definedName>
    <definedName name="Z_25FCD2FE_06AB_4D8A_96A7_E9B0375F9763_.wvu.FilterData" localSheetId="1" hidden="1">名簿１!$B$6:$AG$36</definedName>
    <definedName name="Z_25FCD2FE_06AB_4D8A_96A7_E9B0375F9763_.wvu.PrintArea" localSheetId="1" hidden="1">名簿１!$C$3:$AG$36</definedName>
    <definedName name="Z_25FCD2FE_06AB_4D8A_96A7_E9B0375F9763_.wvu.PrintTitles" localSheetId="1" hidden="1">名簿１!$6:$6</definedName>
    <definedName name="Z_4BF9F0E6_25B4_4049_81D0_460B505D763A_.wvu.FilterData" localSheetId="1" hidden="1">名簿１!$B$6:$AG$36</definedName>
    <definedName name="Z_4BF9F0E6_25B4_4049_81D0_460B505D763A_.wvu.PrintArea" localSheetId="1" hidden="1">名簿１!$C$3:$AG$36</definedName>
    <definedName name="Z_4BF9F0E6_25B4_4049_81D0_460B505D763A_.wvu.PrintTitles" localSheetId="1" hidden="1">名簿１!$6:$6</definedName>
    <definedName name="Z_768817BC_EA07_44EC_AF7E_5516E9CE8287_.wvu.FilterData" localSheetId="1" hidden="1">名簿１!$B$6:$AG$36</definedName>
    <definedName name="Z_768817BC_EA07_44EC_AF7E_5516E9CE8287_.wvu.PrintArea" localSheetId="1" hidden="1">名簿１!$C$3:$AG$36</definedName>
    <definedName name="Z_768817BC_EA07_44EC_AF7E_5516E9CE8287_.wvu.PrintTitles" localSheetId="1" hidden="1">名簿１!$6:$6</definedName>
    <definedName name="リンク" localSheetId="1">#REF!</definedName>
    <definedName name="リンク">#REF!</definedName>
    <definedName name="医療材料マスタMEDIS20020127_クエリ" localSheetId="1">#REF!</definedName>
    <definedName name="医療材料マスタMEDIS20020127_クエリ">#REF!</definedName>
    <definedName name="印刷画面" localSheetId="1">#REF!</definedName>
    <definedName name="印刷画面">#REF!</definedName>
    <definedName name="院外実績月" localSheetId="1">#REF!</definedName>
    <definedName name="院外実績月">#REF!</definedName>
    <definedName name="外来前々年度">#REF!</definedName>
    <definedName name="外来前年度">#REF!</definedName>
    <definedName name="外来当該年度">#REF!</definedName>
    <definedName name="外来翌年度">#REF!</definedName>
    <definedName name="外来翌々年度">#REF!</definedName>
    <definedName name="繰入前年度">#REF!</definedName>
    <definedName name="繰入当該年度">#REF!</definedName>
    <definedName name="施設名">#REF!</definedName>
    <definedName name="実績患者数外来">#REF!</definedName>
    <definedName name="実績患者数入院">#REF!</definedName>
    <definedName name="実績月患者数">#REF!</definedName>
    <definedName name="実績月診療点数">#REF!</definedName>
    <definedName name="実績診療点数外来">#REF!</definedName>
    <definedName name="実績診療点数入院">#REF!</definedName>
    <definedName name="実績点数外来">#REF!</definedName>
    <definedName name="実績点数入院">#REF!</definedName>
    <definedName name="実績日数患者外来">#REF!</definedName>
    <definedName name="実績日数患者入院">#REF!</definedName>
    <definedName name="実績日数点数外来">#REF!</definedName>
    <definedName name="実績日数点数入院">#REF!</definedName>
    <definedName name="種別">#REF!</definedName>
    <definedName name="消費税率">#REF!</definedName>
    <definedName name="前････年度">#REF!</definedName>
    <definedName name="前･･･年度">#REF!</definedName>
    <definedName name="前･･年度">#REF!</definedName>
    <definedName name="前々年度">#REF!</definedName>
    <definedName name="前年度">#REF!</definedName>
    <definedName name="当該年度">#REF!</definedName>
    <definedName name="入院前々年度">#REF!</definedName>
    <definedName name="入院前年度">#REF!</definedName>
    <definedName name="入院当該年度">#REF!</definedName>
    <definedName name="入院翌年度">#REF!</definedName>
    <definedName name="入院翌々年度">#REF!</definedName>
    <definedName name="翌･･年度">#REF!</definedName>
    <definedName name="翌年度">#REF!</definedName>
    <definedName name="翌々年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7" i="11" l="1"/>
  <c r="AE3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7" i="11"/>
  <c r="A37" i="11"/>
  <c r="I36" i="11" l="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G36" i="11" l="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L36" i="11" l="1"/>
  <c r="M36" i="11"/>
  <c r="H36" i="11"/>
  <c r="N36" i="11"/>
  <c r="P36" i="11"/>
  <c r="S36" i="11"/>
  <c r="J36" i="11"/>
  <c r="A36" i="11" s="1"/>
  <c r="AA36" i="11"/>
  <c r="AB36" i="11"/>
  <c r="AC36" i="11"/>
  <c r="AF36" i="11"/>
  <c r="AE36" i="11"/>
  <c r="E35" i="11"/>
  <c r="L35" i="11"/>
  <c r="M35" i="11"/>
  <c r="H35" i="11"/>
  <c r="N35" i="11"/>
  <c r="P35" i="11"/>
  <c r="S35" i="11"/>
  <c r="AA35" i="11"/>
  <c r="AB35" i="11"/>
  <c r="AC35" i="11"/>
  <c r="AF35" i="11"/>
  <c r="AE35" i="11"/>
  <c r="E34" i="11"/>
  <c r="L34" i="11"/>
  <c r="M34" i="11"/>
  <c r="H34" i="11"/>
  <c r="N34" i="11"/>
  <c r="P34" i="11"/>
  <c r="S34" i="11"/>
  <c r="J34" i="11"/>
  <c r="A34" i="11" s="1"/>
  <c r="AA34" i="11"/>
  <c r="AB34" i="11"/>
  <c r="AC34" i="11"/>
  <c r="AF34" i="11"/>
  <c r="AE34" i="11"/>
  <c r="E33" i="11"/>
  <c r="L33" i="11"/>
  <c r="M33" i="11"/>
  <c r="H33" i="11"/>
  <c r="N33" i="11"/>
  <c r="P33" i="11"/>
  <c r="S33" i="11"/>
  <c r="AA33" i="11"/>
  <c r="AB33" i="11"/>
  <c r="AC33" i="11"/>
  <c r="AF33" i="11"/>
  <c r="AE33" i="11"/>
  <c r="E32" i="11"/>
  <c r="L32" i="11"/>
  <c r="M32" i="11"/>
  <c r="H32" i="11"/>
  <c r="N32" i="11"/>
  <c r="P32" i="11"/>
  <c r="S32" i="11"/>
  <c r="J32" i="11"/>
  <c r="A32" i="11" s="1"/>
  <c r="AA32" i="11"/>
  <c r="AB32" i="11"/>
  <c r="AC32" i="11"/>
  <c r="AF32" i="11"/>
  <c r="AE32" i="11"/>
  <c r="E31" i="11"/>
  <c r="L31" i="11"/>
  <c r="M31" i="11"/>
  <c r="H31" i="11"/>
  <c r="N31" i="11"/>
  <c r="P31" i="11"/>
  <c r="S31" i="11"/>
  <c r="AA31" i="11"/>
  <c r="AB31" i="11"/>
  <c r="AC31" i="11"/>
  <c r="AF31" i="11"/>
  <c r="AE31" i="11"/>
  <c r="E30" i="11"/>
  <c r="L30" i="11"/>
  <c r="M30" i="11"/>
  <c r="H30" i="11"/>
  <c r="N30" i="11"/>
  <c r="P30" i="11"/>
  <c r="S30" i="11"/>
  <c r="J30" i="11"/>
  <c r="A30" i="11" s="1"/>
  <c r="AA30" i="11"/>
  <c r="AB30" i="11"/>
  <c r="AC30" i="11"/>
  <c r="AF30" i="11"/>
  <c r="AE30" i="11"/>
  <c r="E29" i="11"/>
  <c r="L29" i="11"/>
  <c r="M29" i="11"/>
  <c r="H29" i="11"/>
  <c r="N29" i="11"/>
  <c r="P29" i="11"/>
  <c r="S29" i="11"/>
  <c r="AA29" i="11"/>
  <c r="AB29" i="11"/>
  <c r="AC29" i="11"/>
  <c r="AF29" i="11"/>
  <c r="AE29" i="11"/>
  <c r="E28" i="11"/>
  <c r="L28" i="11"/>
  <c r="M28" i="11"/>
  <c r="H28" i="11"/>
  <c r="N28" i="11"/>
  <c r="P28" i="11"/>
  <c r="S28" i="11"/>
  <c r="J28" i="11"/>
  <c r="A28" i="11" s="1"/>
  <c r="AA28" i="11"/>
  <c r="AB28" i="11"/>
  <c r="AC28" i="11"/>
  <c r="AF28" i="11"/>
  <c r="AE28" i="11"/>
  <c r="AE27" i="11"/>
  <c r="AF27" i="11"/>
  <c r="AC27" i="11"/>
  <c r="AB27" i="11"/>
  <c r="AA27" i="11"/>
  <c r="S27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P27" i="11"/>
  <c r="H27" i="11"/>
  <c r="M27" i="11"/>
  <c r="L27" i="11"/>
  <c r="E27" i="11"/>
  <c r="E26" i="11"/>
  <c r="L26" i="11"/>
  <c r="M26" i="11"/>
  <c r="H26" i="11"/>
  <c r="P26" i="11"/>
  <c r="S26" i="11"/>
  <c r="AA26" i="11"/>
  <c r="AB26" i="11"/>
  <c r="AC26" i="11"/>
  <c r="AF26" i="11"/>
  <c r="AE26" i="11"/>
  <c r="E25" i="11"/>
  <c r="L25" i="11"/>
  <c r="M25" i="11"/>
  <c r="H25" i="11"/>
  <c r="P25" i="11"/>
  <c r="S25" i="11"/>
  <c r="R25" i="11"/>
  <c r="AA25" i="11"/>
  <c r="AB25" i="11"/>
  <c r="AC25" i="11"/>
  <c r="AF25" i="11"/>
  <c r="AE25" i="11"/>
  <c r="E24" i="11"/>
  <c r="L24" i="11"/>
  <c r="M24" i="11"/>
  <c r="H24" i="11"/>
  <c r="P24" i="11"/>
  <c r="S24" i="11"/>
  <c r="AA24" i="11"/>
  <c r="AB24" i="11"/>
  <c r="AC24" i="11"/>
  <c r="AF24" i="11"/>
  <c r="AE24" i="11"/>
  <c r="E23" i="11"/>
  <c r="L23" i="11"/>
  <c r="M23" i="11"/>
  <c r="H23" i="11"/>
  <c r="P23" i="11"/>
  <c r="S23" i="11"/>
  <c r="AA23" i="11"/>
  <c r="AB23" i="11"/>
  <c r="AC23" i="11"/>
  <c r="AF23" i="11"/>
  <c r="AE23" i="11"/>
  <c r="E22" i="11"/>
  <c r="L22" i="11"/>
  <c r="M22" i="11"/>
  <c r="H22" i="11"/>
  <c r="P22" i="11"/>
  <c r="S22" i="11"/>
  <c r="AA22" i="11"/>
  <c r="AB22" i="11"/>
  <c r="AC22" i="11"/>
  <c r="AF22" i="11"/>
  <c r="AE22" i="11"/>
  <c r="E21" i="11"/>
  <c r="L21" i="11"/>
  <c r="M21" i="11"/>
  <c r="H21" i="11"/>
  <c r="P21" i="11"/>
  <c r="S21" i="11"/>
  <c r="R21" i="11"/>
  <c r="AA21" i="11"/>
  <c r="AB21" i="11"/>
  <c r="AC21" i="11"/>
  <c r="AF21" i="11"/>
  <c r="AE21" i="11"/>
  <c r="E20" i="11"/>
  <c r="L20" i="11"/>
  <c r="M20" i="11"/>
  <c r="H20" i="11"/>
  <c r="P20" i="11"/>
  <c r="S20" i="11"/>
  <c r="AA20" i="11"/>
  <c r="AB20" i="11"/>
  <c r="AC20" i="11"/>
  <c r="AF20" i="11"/>
  <c r="AE20" i="11"/>
  <c r="E19" i="11"/>
  <c r="L19" i="11"/>
  <c r="M19" i="11"/>
  <c r="H19" i="11"/>
  <c r="P19" i="11"/>
  <c r="S19" i="11"/>
  <c r="AA19" i="11"/>
  <c r="AB19" i="11"/>
  <c r="AC19" i="11"/>
  <c r="AF19" i="11"/>
  <c r="AE19" i="11"/>
  <c r="E18" i="11"/>
  <c r="L18" i="11"/>
  <c r="M18" i="11"/>
  <c r="H18" i="11"/>
  <c r="P18" i="11"/>
  <c r="S18" i="11"/>
  <c r="R18" i="11"/>
  <c r="AA18" i="11"/>
  <c r="AB18" i="11"/>
  <c r="AC18" i="11"/>
  <c r="AF18" i="11"/>
  <c r="AE18" i="11"/>
  <c r="AE17" i="11"/>
  <c r="AF17" i="11"/>
  <c r="AD17" i="11"/>
  <c r="AC17" i="11"/>
  <c r="AB17" i="11"/>
  <c r="AA17" i="11"/>
  <c r="J17" i="11"/>
  <c r="A17" i="11" s="1"/>
  <c r="S17" i="11"/>
  <c r="P17" i="11"/>
  <c r="H17" i="11"/>
  <c r="M17" i="11"/>
  <c r="L17" i="11"/>
  <c r="E17" i="11"/>
  <c r="E16" i="11"/>
  <c r="L16" i="11"/>
  <c r="M16" i="11"/>
  <c r="H16" i="11"/>
  <c r="P16" i="11"/>
  <c r="S16" i="11"/>
  <c r="R16" i="11"/>
  <c r="AA16" i="11"/>
  <c r="AB16" i="11"/>
  <c r="AC16" i="11"/>
  <c r="AF16" i="11"/>
  <c r="AE16" i="11"/>
  <c r="E15" i="11"/>
  <c r="L15" i="11"/>
  <c r="M15" i="11"/>
  <c r="H15" i="11"/>
  <c r="P15" i="11"/>
  <c r="S15" i="11"/>
  <c r="AA15" i="11"/>
  <c r="AB15" i="11"/>
  <c r="AC15" i="11"/>
  <c r="AF15" i="11"/>
  <c r="AE15" i="11"/>
  <c r="E14" i="11"/>
  <c r="L14" i="11"/>
  <c r="M14" i="11"/>
  <c r="H14" i="11"/>
  <c r="P14" i="11"/>
  <c r="S14" i="11"/>
  <c r="AA14" i="11"/>
  <c r="AB14" i="11"/>
  <c r="AC14" i="11"/>
  <c r="AF14" i="11"/>
  <c r="AE14" i="11"/>
  <c r="E13" i="11"/>
  <c r="L13" i="11"/>
  <c r="M13" i="11"/>
  <c r="H13" i="11"/>
  <c r="P13" i="11"/>
  <c r="S13" i="11"/>
  <c r="J13" i="11"/>
  <c r="A13" i="11" s="1"/>
  <c r="AA13" i="11"/>
  <c r="AB13" i="11"/>
  <c r="AC13" i="11"/>
  <c r="AF13" i="11"/>
  <c r="AE13" i="11"/>
  <c r="E12" i="11"/>
  <c r="L12" i="11"/>
  <c r="M12" i="11"/>
  <c r="H12" i="11"/>
  <c r="P12" i="11"/>
  <c r="S12" i="11"/>
  <c r="J12" i="11"/>
  <c r="A12" i="11" s="1"/>
  <c r="AA12" i="11"/>
  <c r="AB12" i="11"/>
  <c r="AC12" i="11"/>
  <c r="AF12" i="11"/>
  <c r="AE12" i="11"/>
  <c r="E11" i="11"/>
  <c r="L11" i="11"/>
  <c r="M11" i="11"/>
  <c r="H11" i="11"/>
  <c r="P11" i="11"/>
  <c r="S11" i="11"/>
  <c r="AA11" i="11"/>
  <c r="AB11" i="11"/>
  <c r="AC11" i="11"/>
  <c r="AF11" i="11"/>
  <c r="AE11" i="11"/>
  <c r="E10" i="11"/>
  <c r="L10" i="11"/>
  <c r="M10" i="11"/>
  <c r="H10" i="11"/>
  <c r="P10" i="11"/>
  <c r="S10" i="11"/>
  <c r="AA10" i="11"/>
  <c r="AB10" i="11"/>
  <c r="AC10" i="11"/>
  <c r="AF10" i="11"/>
  <c r="AE10" i="11"/>
  <c r="E9" i="11"/>
  <c r="L9" i="11"/>
  <c r="M9" i="11"/>
  <c r="H9" i="11"/>
  <c r="P9" i="11"/>
  <c r="S9" i="11"/>
  <c r="AA9" i="11"/>
  <c r="AB9" i="11"/>
  <c r="AC9" i="11"/>
  <c r="AF9" i="11"/>
  <c r="AE9" i="11"/>
  <c r="L8" i="11"/>
  <c r="M8" i="11"/>
  <c r="H8" i="11"/>
  <c r="P8" i="11"/>
  <c r="S8" i="11"/>
  <c r="J8" i="11"/>
  <c r="A8" i="11" s="1"/>
  <c r="AA8" i="11"/>
  <c r="AB8" i="11"/>
  <c r="AC8" i="11"/>
  <c r="AF8" i="11"/>
  <c r="AE8" i="11"/>
  <c r="AA7" i="11"/>
  <c r="J7" i="11"/>
  <c r="A7" i="11" s="1"/>
  <c r="P7" i="11"/>
  <c r="W36" i="11"/>
  <c r="V36" i="11"/>
  <c r="Z36" i="11"/>
  <c r="Y36" i="11"/>
  <c r="X36" i="11"/>
  <c r="U36" i="11"/>
  <c r="T36" i="11"/>
  <c r="W35" i="11"/>
  <c r="V35" i="11"/>
  <c r="Z35" i="11"/>
  <c r="Y35" i="11"/>
  <c r="X35" i="11"/>
  <c r="U35" i="11"/>
  <c r="T35" i="11"/>
  <c r="W34" i="11"/>
  <c r="V34" i="11"/>
  <c r="Z34" i="11"/>
  <c r="Y34" i="11"/>
  <c r="X34" i="11"/>
  <c r="U34" i="11"/>
  <c r="T34" i="11"/>
  <c r="W33" i="11"/>
  <c r="V33" i="11"/>
  <c r="Z33" i="11"/>
  <c r="Y33" i="11"/>
  <c r="X33" i="11"/>
  <c r="U33" i="11"/>
  <c r="T33" i="11"/>
  <c r="W32" i="11"/>
  <c r="V32" i="11"/>
  <c r="Z32" i="11"/>
  <c r="Y32" i="11"/>
  <c r="X32" i="11"/>
  <c r="U32" i="11"/>
  <c r="T32" i="11"/>
  <c r="W31" i="11"/>
  <c r="V31" i="11"/>
  <c r="Z31" i="11"/>
  <c r="Y31" i="11"/>
  <c r="X31" i="11"/>
  <c r="U31" i="11"/>
  <c r="T31" i="11"/>
  <c r="W30" i="11"/>
  <c r="V30" i="11"/>
  <c r="Z30" i="11"/>
  <c r="Y30" i="11"/>
  <c r="X30" i="11"/>
  <c r="U30" i="11"/>
  <c r="T30" i="11"/>
  <c r="W29" i="11"/>
  <c r="V29" i="11"/>
  <c r="Z29" i="11"/>
  <c r="Y29" i="11"/>
  <c r="X29" i="11"/>
  <c r="U29" i="11"/>
  <c r="T29" i="11"/>
  <c r="W28" i="11"/>
  <c r="V28" i="11"/>
  <c r="Z28" i="11"/>
  <c r="Y28" i="11"/>
  <c r="X28" i="11"/>
  <c r="U28" i="11"/>
  <c r="T28" i="11"/>
  <c r="W27" i="11"/>
  <c r="V27" i="11"/>
  <c r="Z27" i="11"/>
  <c r="Y27" i="11"/>
  <c r="X27" i="11"/>
  <c r="U27" i="11"/>
  <c r="T27" i="11"/>
  <c r="W26" i="11"/>
  <c r="V26" i="11"/>
  <c r="Z26" i="11"/>
  <c r="Y26" i="11"/>
  <c r="X26" i="11"/>
  <c r="U26" i="11"/>
  <c r="T26" i="11"/>
  <c r="W25" i="11"/>
  <c r="V25" i="11"/>
  <c r="Z25" i="11"/>
  <c r="Y25" i="11"/>
  <c r="X25" i="11"/>
  <c r="U25" i="11"/>
  <c r="T25" i="11"/>
  <c r="W24" i="11"/>
  <c r="V24" i="11"/>
  <c r="Z24" i="11"/>
  <c r="Y24" i="11"/>
  <c r="X24" i="11"/>
  <c r="U24" i="11"/>
  <c r="T24" i="11"/>
  <c r="W23" i="11"/>
  <c r="V23" i="11"/>
  <c r="Z23" i="11"/>
  <c r="Y23" i="11"/>
  <c r="X23" i="11"/>
  <c r="U23" i="11"/>
  <c r="T23" i="11"/>
  <c r="W22" i="11"/>
  <c r="V22" i="11"/>
  <c r="Z22" i="11"/>
  <c r="Y22" i="11"/>
  <c r="X22" i="11"/>
  <c r="U22" i="11"/>
  <c r="T22" i="11"/>
  <c r="W21" i="11"/>
  <c r="V21" i="11"/>
  <c r="Z21" i="11"/>
  <c r="Y21" i="11"/>
  <c r="X21" i="11"/>
  <c r="U21" i="11"/>
  <c r="T21" i="11"/>
  <c r="W20" i="11"/>
  <c r="V20" i="11"/>
  <c r="Z20" i="11"/>
  <c r="Y20" i="11"/>
  <c r="X20" i="11"/>
  <c r="U20" i="11"/>
  <c r="T20" i="11"/>
  <c r="W19" i="11"/>
  <c r="V19" i="11"/>
  <c r="Z19" i="11"/>
  <c r="Y19" i="11"/>
  <c r="X19" i="11"/>
  <c r="U19" i="11"/>
  <c r="T19" i="11"/>
  <c r="W18" i="11"/>
  <c r="V18" i="11"/>
  <c r="Z18" i="11"/>
  <c r="Y18" i="11"/>
  <c r="X18" i="11"/>
  <c r="U18" i="11"/>
  <c r="T18" i="11"/>
  <c r="W17" i="11"/>
  <c r="V17" i="11"/>
  <c r="Z17" i="11"/>
  <c r="Y17" i="11"/>
  <c r="X17" i="11"/>
  <c r="U17" i="11"/>
  <c r="T17" i="11"/>
  <c r="W16" i="11"/>
  <c r="V16" i="11"/>
  <c r="Z16" i="11"/>
  <c r="Y16" i="11"/>
  <c r="X16" i="11"/>
  <c r="U16" i="11"/>
  <c r="T16" i="11"/>
  <c r="W15" i="11"/>
  <c r="V15" i="11"/>
  <c r="Z15" i="11"/>
  <c r="Y15" i="11"/>
  <c r="X15" i="11"/>
  <c r="U15" i="11"/>
  <c r="T15" i="11"/>
  <c r="W14" i="11"/>
  <c r="V14" i="11"/>
  <c r="Z14" i="11"/>
  <c r="Y14" i="11"/>
  <c r="X14" i="11"/>
  <c r="U14" i="11"/>
  <c r="T14" i="11"/>
  <c r="W13" i="11"/>
  <c r="V13" i="11"/>
  <c r="Z13" i="11"/>
  <c r="Y13" i="11"/>
  <c r="X13" i="11"/>
  <c r="U13" i="11"/>
  <c r="T13" i="11"/>
  <c r="W12" i="11"/>
  <c r="V12" i="11"/>
  <c r="Z12" i="11"/>
  <c r="Y12" i="11"/>
  <c r="X12" i="11"/>
  <c r="U12" i="11"/>
  <c r="T12" i="11"/>
  <c r="W11" i="11"/>
  <c r="V11" i="11"/>
  <c r="Z11" i="11"/>
  <c r="Y11" i="11"/>
  <c r="X11" i="11"/>
  <c r="U11" i="11"/>
  <c r="T11" i="11"/>
  <c r="W10" i="11"/>
  <c r="V10" i="11"/>
  <c r="Z10" i="11"/>
  <c r="Y10" i="11"/>
  <c r="X10" i="11"/>
  <c r="U10" i="11"/>
  <c r="T10" i="11"/>
  <c r="W9" i="11"/>
  <c r="V9" i="11"/>
  <c r="Z9" i="11"/>
  <c r="Y9" i="11"/>
  <c r="X9" i="11"/>
  <c r="U9" i="11"/>
  <c r="T9" i="11"/>
  <c r="W8" i="11"/>
  <c r="V8" i="11"/>
  <c r="Z8" i="11"/>
  <c r="Y8" i="11"/>
  <c r="X8" i="11"/>
  <c r="U8" i="11"/>
  <c r="T8" i="11"/>
  <c r="S7" i="11"/>
  <c r="H7" i="11"/>
  <c r="M7" i="11"/>
  <c r="L7" i="11"/>
  <c r="E7" i="11"/>
  <c r="W7" i="11"/>
  <c r="V7" i="11"/>
  <c r="Z7" i="11"/>
  <c r="Y7" i="11"/>
  <c r="X7" i="11"/>
  <c r="U7" i="11"/>
  <c r="T7" i="11"/>
  <c r="AE7" i="11"/>
  <c r="AF7" i="11"/>
  <c r="AC7" i="11"/>
  <c r="AB7" i="11"/>
  <c r="H14" i="7"/>
  <c r="J9" i="11" l="1"/>
  <c r="A9" i="11" s="1"/>
  <c r="J14" i="11"/>
  <c r="A14" i="11" s="1"/>
  <c r="J15" i="11"/>
  <c r="A15" i="11" s="1"/>
  <c r="J16" i="11"/>
  <c r="A16" i="11" s="1"/>
  <c r="AD10" i="11"/>
  <c r="J10" i="11"/>
  <c r="A10" i="11" s="1"/>
  <c r="J11" i="11"/>
  <c r="A11" i="11" s="1"/>
  <c r="AD15" i="11"/>
  <c r="AD16" i="11"/>
  <c r="J18" i="11"/>
  <c r="A18" i="11" s="1"/>
  <c r="J19" i="11"/>
  <c r="A19" i="11" s="1"/>
  <c r="J20" i="11"/>
  <c r="A20" i="11" s="1"/>
  <c r="J21" i="11"/>
  <c r="A21" i="11" s="1"/>
  <c r="J22" i="11"/>
  <c r="A22" i="11" s="1"/>
  <c r="J23" i="11"/>
  <c r="A23" i="11" s="1"/>
  <c r="J24" i="11"/>
  <c r="A24" i="11" s="1"/>
  <c r="J25" i="11"/>
  <c r="A25" i="11" s="1"/>
  <c r="J26" i="11"/>
  <c r="A26" i="11" s="1"/>
  <c r="J27" i="11"/>
  <c r="A27" i="11" s="1"/>
  <c r="AD29" i="11"/>
  <c r="J29" i="11"/>
  <c r="A29" i="11" s="1"/>
  <c r="AD31" i="11"/>
  <c r="J31" i="11"/>
  <c r="A31" i="11" s="1"/>
  <c r="AD33" i="11"/>
  <c r="J33" i="11"/>
  <c r="A33" i="11" s="1"/>
  <c r="AD35" i="11"/>
  <c r="J35" i="11"/>
  <c r="A35" i="11" s="1"/>
  <c r="R15" i="11"/>
  <c r="Q24" i="11"/>
  <c r="R34" i="11"/>
  <c r="R13" i="11"/>
  <c r="Q23" i="11"/>
  <c r="Q33" i="11"/>
  <c r="Q11" i="11"/>
  <c r="Q21" i="11"/>
  <c r="Q31" i="11"/>
  <c r="R8" i="11"/>
  <c r="R28" i="11"/>
  <c r="Q17" i="11"/>
  <c r="Q22" i="11"/>
  <c r="R32" i="11"/>
  <c r="Q26" i="11"/>
  <c r="R36" i="11"/>
  <c r="Q25" i="11"/>
  <c r="Q35" i="11"/>
  <c r="R24" i="11"/>
  <c r="R23" i="11"/>
  <c r="Q10" i="11"/>
  <c r="R30" i="11"/>
  <c r="Q20" i="11"/>
  <c r="R20" i="11"/>
  <c r="Q29" i="11"/>
  <c r="R19" i="11"/>
  <c r="R7" i="11"/>
  <c r="AD7" i="11"/>
  <c r="AD8" i="11"/>
  <c r="Q8" i="11"/>
  <c r="R10" i="11"/>
  <c r="R11" i="11"/>
  <c r="AD13" i="11"/>
  <c r="Q13" i="11"/>
  <c r="R22" i="11"/>
  <c r="R26" i="11"/>
  <c r="R27" i="11"/>
  <c r="AD28" i="11"/>
  <c r="Q28" i="11"/>
  <c r="R29" i="11"/>
  <c r="AD30" i="11"/>
  <c r="Q30" i="11"/>
  <c r="R31" i="11"/>
  <c r="AD32" i="11"/>
  <c r="Q32" i="11"/>
  <c r="R33" i="11"/>
  <c r="AD34" i="11"/>
  <c r="Q34" i="11"/>
  <c r="R35" i="11"/>
  <c r="AD36" i="11"/>
  <c r="Q36" i="11"/>
  <c r="R17" i="11"/>
  <c r="Q18" i="11"/>
  <c r="Q19" i="11"/>
  <c r="Q27" i="11"/>
  <c r="R9" i="11"/>
  <c r="AD11" i="11"/>
  <c r="AD12" i="11"/>
  <c r="Q12" i="11"/>
  <c r="R14" i="11"/>
  <c r="AD18" i="11"/>
  <c r="AD19" i="11"/>
  <c r="AD20" i="11"/>
  <c r="AD21" i="11"/>
  <c r="AD22" i="11"/>
  <c r="AD23" i="11"/>
  <c r="AD24" i="11"/>
  <c r="AD25" i="11"/>
  <c r="AD26" i="11"/>
  <c r="Q7" i="11"/>
  <c r="E8" i="11"/>
  <c r="AD9" i="11"/>
  <c r="Q9" i="11"/>
  <c r="R12" i="11"/>
  <c r="AD14" i="11"/>
  <c r="Q14" i="11"/>
  <c r="Q15" i="11"/>
  <c r="Q16" i="11"/>
  <c r="AD27" i="11"/>
  <c r="E36" i="11"/>
  <c r="F27" i="11"/>
  <c r="F16" i="11"/>
  <c r="F26" i="11"/>
  <c r="F36" i="11"/>
  <c r="F15" i="11"/>
  <c r="F25" i="11"/>
  <c r="F35" i="11"/>
  <c r="F14" i="11"/>
  <c r="F24" i="11"/>
  <c r="F34" i="11"/>
  <c r="F23" i="11"/>
  <c r="F13" i="11"/>
  <c r="F33" i="11"/>
  <c r="F12" i="11"/>
  <c r="F22" i="11"/>
  <c r="F32" i="11"/>
  <c r="F11" i="11"/>
  <c r="F21" i="11"/>
  <c r="F31" i="11"/>
  <c r="F10" i="11"/>
  <c r="F20" i="11"/>
  <c r="F30" i="11"/>
  <c r="F9" i="11"/>
  <c r="F19" i="11"/>
  <c r="F29" i="11"/>
  <c r="F17" i="11"/>
  <c r="F28" i="11"/>
  <c r="F18" i="11"/>
  <c r="F8" i="11"/>
  <c r="F7" i="11"/>
  <c r="J5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ncgg-kenshu01</author>
  </authors>
  <commentList>
    <comment ref="H7" authorId="0" shapeId="0" xr:uid="{B4849F6D-8495-4922-AC6F-19786E7510D8}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郵便番号はハイフンなしで入力してください。</t>
        </r>
      </text>
    </comment>
    <comment ref="H15" authorId="0" shapeId="0" xr:uid="{6B4ED8E0-ACF5-4B63-BB33-B8BF1DF3C2A3}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苗字と名前の間に全角スペースを入れて下さい。</t>
        </r>
      </text>
    </comment>
    <comment ref="H19" authorId="0" shapeId="0" xr:uid="{FEDB6F2C-B6EF-4A4E-828C-41B7CB89AB0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 xr:uid="{424E048C-83AB-42DE-A89A-C82E6152F6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5" authorId="0" shapeId="0" xr:uid="{FB35FA13-23AE-4E11-8904-3977F25B2A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ncgg-kenshu48</author>
  </authors>
  <commentList>
    <comment ref="G6" authorId="0" shapeId="0" xr:uid="{3B477959-DEA5-45B7-8BB8-4EA31303FA8C}">
      <text>
        <r>
          <rPr>
            <b/>
            <sz val="9"/>
            <color indexed="81"/>
            <rFont val="MS P ゴシック"/>
            <family val="3"/>
            <charset val="128"/>
          </rPr>
          <t>全角</t>
        </r>
      </text>
    </comment>
    <comment ref="I6" authorId="0" shapeId="0" xr:uid="{95DB15CD-5B05-475D-99D8-44C6AD774105}">
      <text>
        <r>
          <rPr>
            <b/>
            <sz val="9"/>
            <color indexed="81"/>
            <rFont val="MS P ゴシック"/>
            <family val="3"/>
            <charset val="128"/>
          </rPr>
          <t>決裁時非表示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<sst xmlns="http://schemas.openxmlformats.org/spreadsheetml/2006/main" count="160" uniqueCount="104">
  <si>
    <t>年</t>
    <rPh sb="0" eb="1">
      <t>ネン</t>
    </rPh>
    <phoneticPr fontId="3"/>
  </si>
  <si>
    <t>日</t>
    <rPh sb="0" eb="1">
      <t>ニチ</t>
    </rPh>
    <phoneticPr fontId="3"/>
  </si>
  <si>
    <t>歳</t>
    <rPh sb="0" eb="1">
      <t>サイ</t>
    </rPh>
    <phoneticPr fontId="3"/>
  </si>
  <si>
    <t>月</t>
    <rPh sb="0" eb="1">
      <t>ガツ</t>
    </rPh>
    <phoneticPr fontId="3"/>
  </si>
  <si>
    <t>登録年月日</t>
    <rPh sb="0" eb="2">
      <t>トウロク</t>
    </rPh>
    <rPh sb="2" eb="5">
      <t>ネンガッピ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</si>
  <si>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</si>
  <si>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</si>
  <si>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№</t>
    <phoneticPr fontId="3" type="Hiragana"/>
  </si>
  <si>
    <t>別紙様式</t>
    <rPh sb="0" eb="2">
      <t>べっし</t>
    </rPh>
    <rPh sb="2" eb="4">
      <t>ようしき</t>
    </rPh>
    <phoneticPr fontId="3" type="Hiragana"/>
  </si>
  <si>
    <t>所在地</t>
    <rPh sb="0" eb="3">
      <t>しょざいち</t>
    </rPh>
    <phoneticPr fontId="3" type="Hiragana"/>
  </si>
  <si>
    <t>〒</t>
    <phoneticPr fontId="3" type="Hiragana"/>
  </si>
  <si>
    <t>連　絡　先</t>
    <rPh sb="0" eb="1">
      <t>れん</t>
    </rPh>
    <rPh sb="2" eb="3">
      <t>らく</t>
    </rPh>
    <rPh sb="4" eb="5">
      <t>さき</t>
    </rPh>
    <phoneticPr fontId="3" type="Hiragana"/>
  </si>
  <si>
    <t>電話番号</t>
    <rPh sb="0" eb="2">
      <t>でんわ</t>
    </rPh>
    <rPh sb="2" eb="4">
      <t>ばんごう</t>
    </rPh>
    <phoneticPr fontId="3" type="Hiragana"/>
  </si>
  <si>
    <t>：</t>
    <phoneticPr fontId="3" type="Hiragana"/>
  </si>
  <si>
    <t>FAX</t>
    <phoneticPr fontId="3" type="Hiragana"/>
  </si>
  <si>
    <t>E-mail</t>
    <phoneticPr fontId="3" type="Hiragana"/>
  </si>
  <si>
    <t>担当部局</t>
    <rPh sb="0" eb="2">
      <t>たんとう</t>
    </rPh>
    <rPh sb="2" eb="4">
      <t>ぶきょく</t>
    </rPh>
    <phoneticPr fontId="3" type="Hiragana"/>
  </si>
  <si>
    <t>担当者名</t>
    <rPh sb="0" eb="3">
      <t>たんとうしゃ</t>
    </rPh>
    <rPh sb="3" eb="4">
      <t>めい</t>
    </rPh>
    <phoneticPr fontId="3" type="Hiragana"/>
  </si>
  <si>
    <t>【受講者記入欄】</t>
    <rPh sb="1" eb="4">
      <t>じゅこうしゃ</t>
    </rPh>
    <rPh sb="4" eb="7">
      <t>きにゅうらん</t>
    </rPh>
    <phoneticPr fontId="3" type="Hiragana"/>
  </si>
  <si>
    <t>ふりがな</t>
    <phoneticPr fontId="3" type="Hiragana"/>
  </si>
  <si>
    <t>性別</t>
    <rPh sb="0" eb="2">
      <t>せいべつ</t>
    </rPh>
    <phoneticPr fontId="3" type="Hiragana"/>
  </si>
  <si>
    <t>希望者氏名</t>
    <rPh sb="0" eb="3">
      <t>きぼうしゃ</t>
    </rPh>
    <rPh sb="3" eb="5">
      <t>しめい</t>
    </rPh>
    <phoneticPr fontId="3" type="Hiragana"/>
  </si>
  <si>
    <t>職場住所</t>
    <rPh sb="0" eb="2">
      <t>しょくば</t>
    </rPh>
    <rPh sb="2" eb="4">
      <t>じゅうしょ</t>
    </rPh>
    <phoneticPr fontId="3" type="Hiragana"/>
  </si>
  <si>
    <t>職場名</t>
    <rPh sb="0" eb="1">
      <t>しょく</t>
    </rPh>
    <rPh sb="1" eb="2">
      <t>ば</t>
    </rPh>
    <rPh sb="2" eb="3">
      <t>めい</t>
    </rPh>
    <phoneticPr fontId="3" type="Hiragana"/>
  </si>
  <si>
    <t>研修に対する希望</t>
    <rPh sb="0" eb="2">
      <t>けんしゅう</t>
    </rPh>
    <rPh sb="3" eb="4">
      <t>たい</t>
    </rPh>
    <rPh sb="6" eb="8">
      <t>きぼう</t>
    </rPh>
    <phoneticPr fontId="3" type="Hiragana"/>
  </si>
  <si>
    <t>受講料の負担</t>
    <rPh sb="0" eb="3">
      <t>じゅこうりょう</t>
    </rPh>
    <rPh sb="4" eb="6">
      <t>ふたん</t>
    </rPh>
    <phoneticPr fontId="3" type="Hiragana"/>
  </si>
  <si>
    <t>所属先</t>
    <phoneticPr fontId="10" type="Hiragana"/>
  </si>
  <si>
    <t>個人</t>
    <rPh sb="0" eb="2">
      <t>こじん</t>
    </rPh>
    <phoneticPr fontId="10" type="Hiragana"/>
  </si>
  <si>
    <t>その他</t>
    <phoneticPr fontId="10" type="Hiragana"/>
  </si>
  <si>
    <t>請求書送付先</t>
    <rPh sb="0" eb="3">
      <t>せいきゅうしょ</t>
    </rPh>
    <rPh sb="3" eb="6">
      <t>そうふさき</t>
    </rPh>
    <phoneticPr fontId="3" type="Hiragana"/>
  </si>
  <si>
    <t>郵便番号</t>
    <rPh sb="0" eb="2">
      <t>ゆうびん</t>
    </rPh>
    <rPh sb="2" eb="4">
      <t>ばんごう</t>
    </rPh>
    <phoneticPr fontId="3" type="Hiragana"/>
  </si>
  <si>
    <t>住所</t>
    <rPh sb="0" eb="2">
      <t>じゅうしょ</t>
    </rPh>
    <phoneticPr fontId="3" type="Hiragana"/>
  </si>
  <si>
    <t>所属</t>
    <rPh sb="0" eb="2">
      <t>しょぞく</t>
    </rPh>
    <phoneticPr fontId="3" type="Hiragana"/>
  </si>
  <si>
    <t>役職</t>
    <phoneticPr fontId="3" type="Hiragana"/>
  </si>
  <si>
    <t>氏名</t>
    <phoneticPr fontId="3" type="Hiragana"/>
  </si>
  <si>
    <t>連絡先TEL</t>
    <phoneticPr fontId="3" type="Hiragana"/>
  </si>
  <si>
    <t>請求書宛先(債務者)</t>
    <rPh sb="0" eb="3">
      <t>せいきゅうしょ</t>
    </rPh>
    <rPh sb="3" eb="5">
      <t>あてさき</t>
    </rPh>
    <rPh sb="6" eb="9">
      <t>さいむしゃ</t>
    </rPh>
    <phoneticPr fontId="3" type="Hiragana"/>
  </si>
  <si>
    <t>認知症サポート医養成研修受講申込書</t>
  </si>
  <si>
    <t>【都道府県・指定都市担当者記入欄】</t>
    <rPh sb="1" eb="3">
      <t>とどう</t>
    </rPh>
    <rPh sb="3" eb="4">
      <t>ふ</t>
    </rPh>
    <rPh sb="4" eb="5">
      <t>けん</t>
    </rPh>
    <rPh sb="6" eb="10">
      <t>していとし</t>
    </rPh>
    <rPh sb="10" eb="13">
      <t>たんとうしゃ</t>
    </rPh>
    <rPh sb="13" eb="16">
      <t>きにゅうらん</t>
    </rPh>
    <phoneticPr fontId="3" type="Hiragana"/>
  </si>
  <si>
    <t>生年月日</t>
    <rPh sb="0" eb="4">
      <t>せいねんがっぴ</t>
    </rPh>
    <phoneticPr fontId="3" type="Hiragana"/>
  </si>
  <si>
    <t>医師免許</t>
    <rPh sb="0" eb="2">
      <t>イシ</t>
    </rPh>
    <rPh sb="2" eb="4">
      <t>メンキョ</t>
    </rPh>
    <phoneticPr fontId="3"/>
  </si>
  <si>
    <t>医籍番号</t>
    <rPh sb="0" eb="2">
      <t>イセキ</t>
    </rPh>
    <rPh sb="2" eb="4">
      <t>バンゴウ</t>
    </rPh>
    <phoneticPr fontId="3"/>
  </si>
  <si>
    <t>職　　名</t>
    <rPh sb="0" eb="1">
      <t>しょく</t>
    </rPh>
    <rPh sb="3" eb="4">
      <t>めい</t>
    </rPh>
    <phoneticPr fontId="3" type="Hiragana"/>
  </si>
  <si>
    <t>診療科（所属）</t>
    <rPh sb="0" eb="3">
      <t>しんりょうか</t>
    </rPh>
    <rPh sb="4" eb="6">
      <t>しょぞく</t>
    </rPh>
    <phoneticPr fontId="3" type="Hiragana"/>
  </si>
  <si>
    <t>回</t>
  </si>
  <si>
    <t>都道府県市</t>
  </si>
  <si>
    <t>医師会</t>
  </si>
  <si>
    <t>担当者</t>
    <rPh sb="0" eb="3">
      <t>タントウシャ</t>
    </rPh>
    <phoneticPr fontId="3"/>
  </si>
  <si>
    <t>ＦＡＸ</t>
    <phoneticPr fontId="3"/>
  </si>
  <si>
    <t>①10時～12時</t>
    <rPh sb="3" eb="4">
      <t>ジ</t>
    </rPh>
    <rPh sb="7" eb="8">
      <t>ジ</t>
    </rPh>
    <phoneticPr fontId="3"/>
  </si>
  <si>
    <t>②14時～16時</t>
    <rPh sb="3" eb="4">
      <t>ジ</t>
    </rPh>
    <rPh sb="7" eb="8">
      <t>ジ</t>
    </rPh>
    <phoneticPr fontId="3"/>
  </si>
  <si>
    <t>③17時～19時</t>
    <rPh sb="3" eb="4">
      <t>ジ</t>
    </rPh>
    <rPh sb="7" eb="8">
      <t>ジ</t>
    </rPh>
    <phoneticPr fontId="3"/>
  </si>
  <si>
    <t>第9回　①10時～12時</t>
    <rPh sb="0" eb="1">
      <t>ダイ</t>
    </rPh>
    <rPh sb="2" eb="3">
      <t>カイ</t>
    </rPh>
    <rPh sb="7" eb="8">
      <t>ジ</t>
    </rPh>
    <rPh sb="11" eb="12">
      <t>ジ</t>
    </rPh>
    <phoneticPr fontId="3"/>
  </si>
  <si>
    <t>第9回　②14時～16時</t>
    <rPh sb="0" eb="1">
      <t>ダイ</t>
    </rPh>
    <rPh sb="2" eb="3">
      <t>カイ</t>
    </rPh>
    <phoneticPr fontId="3"/>
  </si>
  <si>
    <t>第9回　③17時～19時</t>
    <rPh sb="0" eb="1">
      <t>ダイ</t>
    </rPh>
    <rPh sb="2" eb="3">
      <t>カイ</t>
    </rPh>
    <rPh sb="7" eb="8">
      <t>ジ</t>
    </rPh>
    <rPh sb="11" eb="12">
      <t>ジ</t>
    </rPh>
    <phoneticPr fontId="3"/>
  </si>
  <si>
    <t>第10回　①10時～12時</t>
    <rPh sb="0" eb="1">
      <t>ダイ</t>
    </rPh>
    <rPh sb="3" eb="4">
      <t>カイ</t>
    </rPh>
    <rPh sb="8" eb="9">
      <t>ジ</t>
    </rPh>
    <rPh sb="12" eb="13">
      <t>ジ</t>
    </rPh>
    <phoneticPr fontId="3"/>
  </si>
  <si>
    <t>第10回　②14時～16時</t>
    <rPh sb="0" eb="1">
      <t>ダイ</t>
    </rPh>
    <rPh sb="3" eb="4">
      <t>カイ</t>
    </rPh>
    <phoneticPr fontId="3"/>
  </si>
  <si>
    <t>第10回　③17時～19時</t>
    <rPh sb="0" eb="1">
      <t>ダイ</t>
    </rPh>
    <rPh sb="3" eb="4">
      <t>カイ</t>
    </rPh>
    <rPh sb="8" eb="9">
      <t>ジ</t>
    </rPh>
    <rPh sb="12" eb="13">
      <t>ジ</t>
    </rPh>
    <phoneticPr fontId="3"/>
  </si>
  <si>
    <t>第11回　①10時～12時</t>
    <rPh sb="0" eb="1">
      <t>ダイ</t>
    </rPh>
    <rPh sb="3" eb="4">
      <t>カイ</t>
    </rPh>
    <rPh sb="8" eb="9">
      <t>ジ</t>
    </rPh>
    <rPh sb="12" eb="13">
      <t>ジ</t>
    </rPh>
    <phoneticPr fontId="3"/>
  </si>
  <si>
    <t>第11回　②14時～16時</t>
    <rPh sb="0" eb="1">
      <t>ダイ</t>
    </rPh>
    <rPh sb="3" eb="4">
      <t>カイ</t>
    </rPh>
    <phoneticPr fontId="3"/>
  </si>
  <si>
    <t>第11回　③17時～19時</t>
    <rPh sb="0" eb="1">
      <t>ダイ</t>
    </rPh>
    <rPh sb="3" eb="4">
      <t>カイ</t>
    </rPh>
    <rPh sb="8" eb="9">
      <t>ジ</t>
    </rPh>
    <rPh sb="12" eb="13">
      <t>ジ</t>
    </rPh>
    <phoneticPr fontId="3"/>
  </si>
  <si>
    <t>決裁表示用</t>
    <rPh sb="0" eb="5">
      <t>ケッサイヒョウジヨウ</t>
    </rPh>
    <phoneticPr fontId="3"/>
  </si>
  <si>
    <t>都道府県
番号</t>
    <rPh sb="0" eb="1">
      <t>ト</t>
    </rPh>
    <rPh sb="1" eb="4">
      <t>ドウフケン</t>
    </rPh>
    <rPh sb="5" eb="7">
      <t>バンゴウ</t>
    </rPh>
    <phoneticPr fontId="3"/>
  </si>
  <si>
    <t>受講者番号</t>
    <rPh sb="0" eb="3">
      <t>ジュコウシャ</t>
    </rPh>
    <rPh sb="3" eb="5">
      <t>バンゴウ</t>
    </rPh>
    <phoneticPr fontId="3"/>
  </si>
  <si>
    <t>都道府県市</t>
    <rPh sb="0" eb="4">
      <t>トドウフケン</t>
    </rPh>
    <rPh sb="4" eb="5">
      <t>シ</t>
    </rPh>
    <phoneticPr fontId="3"/>
  </si>
  <si>
    <t>受講者氏名</t>
    <rPh sb="0" eb="3">
      <t>ジュコウシャ</t>
    </rPh>
    <rPh sb="3" eb="5">
      <t>シメイ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</si>
  <si>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</si>
  <si>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</si>
  <si>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職場名・職名</t>
    <rPh sb="0" eb="3">
      <t>ショクバメイ</t>
    </rPh>
    <rPh sb="4" eb="6">
      <t>ショクメイ</t>
    </rPh>
    <phoneticPr fontId="3"/>
  </si>
  <si>
    <t>診療科（所属）</t>
    <rPh sb="0" eb="2">
      <t>シンリョウ</t>
    </rPh>
    <rPh sb="2" eb="3">
      <t>カ</t>
    </rPh>
    <rPh sb="4" eb="6">
      <t>ショゾク</t>
    </rPh>
    <phoneticPr fontId="3"/>
  </si>
  <si>
    <t>グループワーク時間帯</t>
    <rPh sb="7" eb="10">
      <t>ジカンタイ</t>
    </rPh>
    <phoneticPr fontId="3"/>
  </si>
  <si>
    <t>グループ</t>
    <phoneticPr fontId="20"/>
  </si>
  <si>
    <t>郵便番号</t>
    <rPh sb="0" eb="2">
      <t>ユウビン</t>
    </rPh>
    <rPh sb="2" eb="4">
      <t>バンゴウ</t>
    </rPh>
    <phoneticPr fontId="3"/>
  </si>
  <si>
    <t>職場住所（テキスト・修了証書送付先）</t>
    <rPh sb="0" eb="2">
      <t>ショクバ</t>
    </rPh>
    <rPh sb="2" eb="4">
      <t>ジュウショ</t>
    </rPh>
    <rPh sb="10" eb="14">
      <t>シュウリョウショウショ</t>
    </rPh>
    <rPh sb="14" eb="17">
      <t>ソウフサキ</t>
    </rPh>
    <phoneticPr fontId="3"/>
  </si>
  <si>
    <t>メールアドレス（GW案内送付先）</t>
    <rPh sb="10" eb="12">
      <t>アンナイ</t>
    </rPh>
    <rPh sb="12" eb="15">
      <t>ソウフサキ</t>
    </rPh>
    <phoneticPr fontId="3"/>
  </si>
  <si>
    <t>メールアドレス（Zoom）</t>
  </si>
  <si>
    <t>緊急連絡先（GW当日）</t>
    <rPh sb="0" eb="5">
      <t>キンキュウレンラクサキ</t>
    </rPh>
    <rPh sb="8" eb="10">
      <t>トウジツ</t>
    </rPh>
    <phoneticPr fontId="3"/>
  </si>
  <si>
    <t>第一希望</t>
    <rPh sb="0" eb="4">
      <t>ダイイチキボウ</t>
    </rPh>
    <phoneticPr fontId="3"/>
  </si>
  <si>
    <t>第二希望</t>
    <rPh sb="0" eb="2">
      <t>ダイニ</t>
    </rPh>
    <rPh sb="2" eb="4">
      <t>キボウ</t>
    </rPh>
    <phoneticPr fontId="3"/>
  </si>
  <si>
    <t>研修に対する希望</t>
    <rPh sb="0" eb="2">
      <t>ケンシュウ</t>
    </rPh>
    <rPh sb="3" eb="4">
      <t>タイ</t>
    </rPh>
    <rPh sb="6" eb="8">
      <t>キボウ</t>
    </rPh>
    <phoneticPr fontId="3"/>
  </si>
  <si>
    <t>都道府県市庁所在地</t>
    <rPh sb="0" eb="4">
      <t>トドウフケン</t>
    </rPh>
    <rPh sb="4" eb="5">
      <t>シ</t>
    </rPh>
    <rPh sb="5" eb="6">
      <t>チョウ</t>
    </rPh>
    <rPh sb="6" eb="9">
      <t>ショザイチ</t>
    </rPh>
    <phoneticPr fontId="3"/>
  </si>
  <si>
    <t>担当課</t>
    <rPh sb="0" eb="2">
      <t>タントウ</t>
    </rPh>
    <rPh sb="2" eb="3">
      <t>カ</t>
    </rPh>
    <phoneticPr fontId="3"/>
  </si>
  <si>
    <t>ＴＥＬ</t>
    <phoneticPr fontId="3"/>
  </si>
  <si>
    <t>メールアドレス</t>
    <phoneticPr fontId="3"/>
  </si>
  <si>
    <t>費用負担</t>
    <rPh sb="0" eb="2">
      <t>ヒヨウ</t>
    </rPh>
    <rPh sb="2" eb="4">
      <t>フタン</t>
    </rPh>
    <phoneticPr fontId="3"/>
  </si>
  <si>
    <t>請求書送付先
郵便番号</t>
    <rPh sb="0" eb="3">
      <t>セイキュウショ</t>
    </rPh>
    <rPh sb="3" eb="6">
      <t>ソウフサキ</t>
    </rPh>
    <rPh sb="7" eb="11">
      <t>ユウビンバンゴウ</t>
    </rPh>
    <phoneticPr fontId="3"/>
  </si>
  <si>
    <t>請求書送付先
住所</t>
    <rPh sb="0" eb="3">
      <t>セイキュウショ</t>
    </rPh>
    <rPh sb="3" eb="6">
      <t>ソウフサキ</t>
    </rPh>
    <rPh sb="7" eb="9">
      <t>ジュウショ</t>
    </rPh>
    <phoneticPr fontId="3"/>
  </si>
  <si>
    <t>請求書送付先
所属・役職・氏名</t>
    <rPh sb="0" eb="3">
      <t>セイキュウショ</t>
    </rPh>
    <rPh sb="3" eb="6">
      <t>ソウフサキ</t>
    </rPh>
    <rPh sb="7" eb="9">
      <t>ショゾク</t>
    </rPh>
    <rPh sb="10" eb="12">
      <t>ヤクショク</t>
    </rPh>
    <rPh sb="13" eb="15">
      <t>シメイ</t>
    </rPh>
    <phoneticPr fontId="3"/>
  </si>
  <si>
    <t>備考(コメント）</t>
    <rPh sb="0" eb="2">
      <t>ビコウ</t>
    </rPh>
    <phoneticPr fontId="3"/>
  </si>
  <si>
    <t>合格者は
テスト修了</t>
    <rPh sb="0" eb="2">
      <t>ゴウカク</t>
    </rPh>
    <rPh sb="2" eb="3">
      <t>シャ</t>
    </rPh>
    <rPh sb="8" eb="10">
      <t>シュウリョウ</t>
    </rPh>
    <phoneticPr fontId="20"/>
  </si>
  <si>
    <t>学習時間</t>
  </si>
  <si>
    <t>回数</t>
    <rPh sb="0" eb="2">
      <t>カイスウ</t>
    </rPh>
    <phoneticPr fontId="3"/>
  </si>
  <si>
    <t>請求書宛先(債務者)</t>
    <phoneticPr fontId="3"/>
  </si>
  <si>
    <t>連絡先</t>
    <rPh sb="0" eb="3">
      <t>レンラクサキ</t>
    </rPh>
    <phoneticPr fontId="3"/>
  </si>
  <si>
    <t/>
  </si>
  <si>
    <t>令和4年度　第　回認知症サポート医養成研修受講者名簿</t>
    <rPh sb="0" eb="2">
      <t>レイワ</t>
    </rPh>
    <rPh sb="3" eb="5">
      <t>ネンド</t>
    </rPh>
    <rPh sb="6" eb="7">
      <t>ダイ</t>
    </rPh>
    <rPh sb="8" eb="9">
      <t>カイ</t>
    </rPh>
    <rPh sb="9" eb="11">
      <t>ニンチ</t>
    </rPh>
    <rPh sb="11" eb="12">
      <t>ショウ</t>
    </rPh>
    <rPh sb="16" eb="17">
      <t>イ</t>
    </rPh>
    <rPh sb="17" eb="19">
      <t>ヨウセイ</t>
    </rPh>
    <rPh sb="19" eb="21">
      <t>ケンシュウ</t>
    </rPh>
    <rPh sb="21" eb="23">
      <t>ジュコウ</t>
    </rPh>
    <rPh sb="23" eb="24">
      <t>シャ</t>
    </rPh>
    <rPh sb="24" eb="26">
      <t>メイボ</t>
    </rPh>
    <phoneticPr fontId="3"/>
  </si>
  <si>
    <t>（グループワーク開催日：令和４年　月　日（土））</t>
    <rPh sb="8" eb="11">
      <t>カイサイビ</t>
    </rPh>
    <rPh sb="12" eb="14">
      <t>レイワ</t>
    </rPh>
    <phoneticPr fontId="3"/>
  </si>
  <si>
    <t>平成</t>
  </si>
  <si>
    <t>※　郵便番号はハイフンなしで入力してください。</t>
    <rPh sb="2" eb="6">
      <t>ゆうびんばんごう</t>
    </rPh>
    <rPh sb="14" eb="16">
      <t>にゅうりょく</t>
    </rPh>
    <phoneticPr fontId="3" type="Hiragana"/>
  </si>
  <si>
    <t>※　苗字と名前の間に全角スペースを入れて下さい。</t>
    <rPh sb="2" eb="4">
      <t>みょうじ</t>
    </rPh>
    <rPh sb="5" eb="7">
      <t>なまえ</t>
    </rPh>
    <rPh sb="8" eb="9">
      <t>あいだ</t>
    </rPh>
    <rPh sb="10" eb="12">
      <t>ぜんかく</t>
    </rPh>
    <rPh sb="17" eb="18">
      <t>い</t>
    </rPh>
    <rPh sb="20" eb="21">
      <t>くだ</t>
    </rPh>
    <phoneticPr fontId="3" type="Hiragana"/>
  </si>
  <si>
    <t>希 望 す る 日 程</t>
    <rPh sb="0" eb="1">
      <t>のぞみ</t>
    </rPh>
    <rPh sb="2" eb="3">
      <t>のぞみ</t>
    </rPh>
    <rPh sb="8" eb="9">
      <t>ひ</t>
    </rPh>
    <rPh sb="10" eb="11">
      <t>ほど</t>
    </rPh>
    <phoneticPr fontId="3" type="Hiragana"/>
  </si>
  <si>
    <t>　</t>
  </si>
  <si>
    <t>E-mail</t>
    <phoneticPr fontId="3" type="Hiragana"/>
  </si>
  <si>
    <t>テキスト・修了証書の送付先</t>
    <rPh sb="5" eb="9">
      <t>しゅうりょうしょうしょ</t>
    </rPh>
    <rPh sb="10" eb="13">
      <t>そうふさき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</si>
</sst>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標準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8" fillId="0" borderId="0"/>
    <xf numFmtId="0" fontId="8" fillId="0" borderId="0"/>
    <xf numFmtId="0" fontId="21" fillId="0" borderId="0"/>
    <xf numFmtId="0" fontId="2" fillId="0" borderId="0">
      <alignment vertical="center"/>
    </xf>
    <xf numFmtId="0" fontId="1" fillId="0" borderId="0">
      <alignment vertical="center"/>
    </xf>
    <xf numFmtId="0" fontId="8" fillId="0" borderId="0"/>
  </cellStyleXfs>
  <cellXfs count="233">
    <xf numFmtId="0" fontId="0" fillId="0" borderId="0" xfId="0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vertical="center" wrapText="1"/>
    </xf>
    <xf numFmtId="49" fontId="4" fillId="0" borderId="0" xfId="2" applyNumberFormat="1" applyFont="1">
      <alignment vertical="center"/>
    </xf>
    <xf numFmtId="49" fontId="4" fillId="0" borderId="0" xfId="2" applyNumberFormat="1" applyFont="1" applyAlignment="1">
      <alignment horizontal="righ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right"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shrinkToFit="1"/>
    </xf>
    <xf numFmtId="49" fontId="4" fillId="0" borderId="35" xfId="2" applyNumberFormat="1" applyFont="1" applyBorder="1" applyAlignment="1">
      <alignment horizontal="right" vertical="top"/>
    </xf>
    <xf numFmtId="0" fontId="8" fillId="0" borderId="34" xfId="2" applyBorder="1" applyAlignment="1">
      <alignment horizontal="distributed" vertical="center"/>
    </xf>
    <xf numFmtId="0" fontId="8" fillId="0" borderId="36" xfId="2" applyBorder="1" applyAlignment="1">
      <alignment horizontal="distributed" vertical="center"/>
    </xf>
    <xf numFmtId="0" fontId="8" fillId="0" borderId="0" xfId="2" applyAlignment="1">
      <alignment horizontal="distributed" vertical="center"/>
    </xf>
    <xf numFmtId="0" fontId="4" fillId="0" borderId="1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6" fillId="0" borderId="2" xfId="2" applyFont="1" applyBorder="1" applyAlignment="1">
      <alignment horizontal="distributed"/>
    </xf>
    <xf numFmtId="0" fontId="6" fillId="0" borderId="8" xfId="2" applyFont="1" applyBorder="1" applyAlignment="1">
      <alignment horizontal="distributed"/>
    </xf>
    <xf numFmtId="0" fontId="6" fillId="0" borderId="1" xfId="2" applyFont="1" applyBorder="1" applyAlignment="1">
      <alignment horizontal="distributed"/>
    </xf>
    <xf numFmtId="0" fontId="8" fillId="0" borderId="9" xfId="2" applyBorder="1" applyAlignment="1">
      <alignment horizontal="distributed" vertical="center"/>
    </xf>
    <xf numFmtId="0" fontId="8" fillId="0" borderId="17" xfId="2" applyBorder="1" applyAlignment="1">
      <alignment horizontal="distributed" vertical="center"/>
    </xf>
    <xf numFmtId="0" fontId="8" fillId="0" borderId="3" xfId="2" applyBorder="1" applyAlignment="1">
      <alignment horizontal="distributed" vertical="center"/>
    </xf>
    <xf numFmtId="0" fontId="4" fillId="0" borderId="0" xfId="2" applyFont="1" applyAlignment="1">
      <alignment horizontal="center" vertical="center"/>
    </xf>
    <xf numFmtId="0" fontId="8" fillId="0" borderId="13" xfId="2" applyBorder="1" applyAlignment="1">
      <alignment horizontal="distributed" vertical="center"/>
    </xf>
    <xf numFmtId="0" fontId="8" fillId="0" borderId="5" xfId="2" applyBorder="1" applyAlignment="1">
      <alignment horizontal="distributed" vertical="center"/>
    </xf>
    <xf numFmtId="0" fontId="4" fillId="0" borderId="6" xfId="2" applyFont="1" applyBorder="1" applyAlignment="1">
      <alignment horizontal="distributed" vertical="center" justifyLastLine="1"/>
    </xf>
    <xf numFmtId="0" fontId="8" fillId="0" borderId="6" xfId="2" applyBorder="1" applyAlignment="1">
      <alignment horizontal="distributed" vertical="center"/>
    </xf>
    <xf numFmtId="0" fontId="8" fillId="0" borderId="7" xfId="2" applyBorder="1">
      <alignment vertical="center"/>
    </xf>
    <xf numFmtId="0" fontId="4" fillId="0" borderId="41" xfId="2" applyFont="1" applyBorder="1" applyAlignment="1">
      <alignment horizontal="right" vertical="center"/>
    </xf>
    <xf numFmtId="0" fontId="8" fillId="0" borderId="8" xfId="2" applyBorder="1" applyAlignment="1">
      <alignment horizontal="distributed" vertical="center"/>
    </xf>
    <xf numFmtId="0" fontId="4" fillId="0" borderId="32" xfId="2" applyFont="1" applyBorder="1" applyAlignment="1" applyProtection="1">
      <alignment horizontal="center" vertical="center"/>
      <protection locked="0"/>
    </xf>
    <xf numFmtId="0" fontId="0" fillId="0" borderId="32" xfId="2" applyFont="1" applyBorder="1" applyAlignment="1">
      <alignment horizontal="right" vertical="center" shrinkToFit="1"/>
    </xf>
    <xf numFmtId="0" fontId="4" fillId="0" borderId="38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4" fillId="0" borderId="0" xfId="5" applyFont="1"/>
    <xf numFmtId="0" fontId="4" fillId="0" borderId="26" xfId="2" applyFont="1" applyBorder="1" applyAlignment="1">
      <alignment horizontal="center" vertical="center"/>
    </xf>
    <xf numFmtId="0" fontId="4" fillId="0" borderId="26" xfId="2" applyFont="1" applyBorder="1" applyAlignment="1" applyProtection="1">
      <alignment horizontal="center" vertical="center" shrinkToFit="1"/>
      <protection locked="0"/>
    </xf>
    <xf numFmtId="0" fontId="4" fillId="0" borderId="27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Alignment="1">
      <alignment horizontal="right" vertical="center"/>
    </xf>
    <xf numFmtId="0" fontId="4" fillId="0" borderId="6" xfId="2" applyFont="1" applyBorder="1" applyAlignment="1">
      <alignment horizontal="left" vertical="center" justifyLastLine="1"/>
    </xf>
    <xf numFmtId="0" fontId="4" fillId="0" borderId="26" xfId="2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8" xfId="2" applyFont="1" applyBorder="1" applyAlignment="1">
      <alignment vertical="center"/>
    </xf>
    <xf numFmtId="0" fontId="4" fillId="0" borderId="28" xfId="2" applyFont="1" applyBorder="1" applyAlignment="1">
      <alignment horizontal="center" vertical="center"/>
    </xf>
    <xf numFmtId="0" fontId="4" fillId="0" borderId="28" xfId="2" applyFont="1" applyBorder="1" applyAlignment="1" applyProtection="1">
      <alignment horizontal="center" vertical="center" shrinkToFit="1"/>
      <protection locked="0"/>
    </xf>
    <xf numFmtId="0" fontId="4" fillId="0" borderId="29" xfId="2" applyFont="1" applyBorder="1" applyAlignment="1" applyProtection="1">
      <alignment horizontal="center" vertical="center" shrinkToFit="1"/>
      <protection locked="0"/>
    </xf>
    <xf numFmtId="0" fontId="4" fillId="0" borderId="26" xfId="2" applyFont="1" applyBorder="1" applyAlignment="1">
      <alignment horizontal="center" vertical="center"/>
    </xf>
    <xf numFmtId="0" fontId="7" fillId="0" borderId="42" xfId="2" applyFont="1" applyBorder="1" applyAlignment="1">
      <alignment horizontal="distributed" vertical="center"/>
    </xf>
    <xf numFmtId="0" fontId="7" fillId="0" borderId="43" xfId="2" applyFont="1" applyBorder="1" applyAlignment="1">
      <alignment horizontal="distributed" vertical="center"/>
    </xf>
    <xf numFmtId="0" fontId="17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7" fillId="0" borderId="0" xfId="6" applyFont="1" applyAlignment="1">
      <alignment vertical="center" wrapText="1"/>
    </xf>
    <xf numFmtId="0" fontId="17" fillId="0" borderId="0" xfId="6" applyFont="1" applyAlignment="1">
      <alignment horizontal="center" vertical="center" wrapText="1"/>
    </xf>
    <xf numFmtId="0" fontId="17" fillId="0" borderId="0" xfId="6" applyFont="1" applyAlignment="1">
      <alignment horizontal="left" vertical="center" wrapText="1"/>
    </xf>
    <xf numFmtId="0" fontId="17" fillId="0" borderId="0" xfId="6" applyFont="1" applyAlignment="1">
      <alignment wrapText="1"/>
    </xf>
    <xf numFmtId="0" fontId="17" fillId="0" borderId="0" xfId="6" applyFont="1"/>
    <xf numFmtId="0" fontId="17" fillId="0" borderId="0" xfId="6" applyFont="1" applyAlignment="1">
      <alignment vertical="center" wrapText="1" shrinkToFit="1"/>
    </xf>
    <xf numFmtId="0" fontId="17" fillId="0" borderId="0" xfId="6" applyFont="1" applyAlignment="1">
      <alignment horizontal="left" vertical="top" wrapText="1"/>
    </xf>
    <xf numFmtId="0" fontId="19" fillId="0" borderId="0" xfId="6" applyFont="1" applyAlignment="1">
      <alignment horizontal="center" vertical="center"/>
    </xf>
    <xf numFmtId="0" fontId="18" fillId="0" borderId="0" xfId="6" applyFont="1" applyAlignment="1">
      <alignment horizontal="right" vertical="center"/>
    </xf>
    <xf numFmtId="0" fontId="18" fillId="2" borderId="12" xfId="6" applyFont="1" applyFill="1" applyBorder="1" applyAlignment="1">
      <alignment horizontal="center" vertical="center"/>
    </xf>
    <xf numFmtId="0" fontId="18" fillId="0" borderId="12" xfId="6" applyFont="1" applyBorder="1" applyAlignment="1">
      <alignment horizontal="center" vertical="center"/>
    </xf>
    <xf numFmtId="0" fontId="18" fillId="0" borderId="12" xfId="6" applyFont="1" applyBorder="1" applyAlignment="1">
      <alignment vertical="center"/>
    </xf>
    <xf numFmtId="0" fontId="18" fillId="0" borderId="0" xfId="6" applyFont="1"/>
    <xf numFmtId="0" fontId="18" fillId="0" borderId="0" xfId="6" applyFont="1" applyAlignment="1">
      <alignment wrapText="1"/>
    </xf>
    <xf numFmtId="0" fontId="18" fillId="0" borderId="0" xfId="6" applyFont="1" applyAlignment="1">
      <alignment horizontal="center" vertical="center" wrapText="1"/>
    </xf>
    <xf numFmtId="0" fontId="18" fillId="0" borderId="0" xfId="6" applyFont="1" applyAlignment="1">
      <alignment vertical="center" wrapText="1"/>
    </xf>
    <xf numFmtId="0" fontId="18" fillId="0" borderId="0" xfId="6" applyFont="1" applyAlignment="1">
      <alignment vertical="center" wrapText="1" shrinkToFit="1"/>
    </xf>
    <xf numFmtId="0" fontId="18" fillId="0" borderId="0" xfId="6" applyFont="1" applyAlignment="1">
      <alignment horizontal="left" vertical="top" wrapText="1"/>
    </xf>
    <xf numFmtId="0" fontId="18" fillId="2" borderId="4" xfId="6" applyFont="1" applyFill="1" applyBorder="1" applyAlignment="1">
      <alignment horizontal="center" vertical="center"/>
    </xf>
    <xf numFmtId="0" fontId="18" fillId="2" borderId="4" xfId="6" applyFont="1" applyFill="1" applyBorder="1" applyAlignment="1">
      <alignment horizontal="center" vertical="center" wrapText="1"/>
    </xf>
    <xf numFmtId="0" fontId="18" fillId="2" borderId="31" xfId="6" applyFont="1" applyFill="1" applyBorder="1" applyAlignment="1">
      <alignment horizontal="center" vertical="center" wrapText="1"/>
    </xf>
    <xf numFmtId="0" fontId="18" fillId="0" borderId="31" xfId="6" applyFont="1" applyBorder="1" applyAlignment="1">
      <alignment horizontal="center" vertical="center" wrapText="1"/>
    </xf>
    <xf numFmtId="0" fontId="18" fillId="3" borderId="31" xfId="6" applyFont="1" applyFill="1" applyBorder="1" applyAlignment="1">
      <alignment horizontal="center" vertical="center"/>
    </xf>
    <xf numFmtId="0" fontId="18" fillId="3" borderId="5" xfId="6" applyFont="1" applyFill="1" applyBorder="1" applyAlignment="1">
      <alignment horizontal="left" vertical="center" wrapText="1"/>
    </xf>
    <xf numFmtId="0" fontId="18" fillId="3" borderId="5" xfId="6" applyFont="1" applyFill="1" applyBorder="1" applyAlignment="1">
      <alignment horizontal="center" vertical="center" wrapText="1"/>
    </xf>
    <xf numFmtId="0" fontId="18" fillId="4" borderId="4" xfId="6" applyFont="1" applyFill="1" applyBorder="1" applyAlignment="1">
      <alignment horizontal="center" vertical="center"/>
    </xf>
    <xf numFmtId="0" fontId="18" fillId="4" borderId="4" xfId="6" applyFont="1" applyFill="1" applyBorder="1" applyAlignment="1">
      <alignment horizontal="center" vertical="center" wrapText="1"/>
    </xf>
    <xf numFmtId="0" fontId="18" fillId="4" borderId="4" xfId="6" applyFont="1" applyFill="1" applyBorder="1" applyAlignment="1">
      <alignment horizontal="center" vertical="center" wrapText="1" shrinkToFit="1"/>
    </xf>
    <xf numFmtId="0" fontId="18" fillId="5" borderId="4" xfId="6" applyFont="1" applyFill="1" applyBorder="1" applyAlignment="1">
      <alignment horizontal="center" vertical="center"/>
    </xf>
    <xf numFmtId="0" fontId="18" fillId="5" borderId="4" xfId="6" applyFont="1" applyFill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 shrinkToFit="1"/>
    </xf>
    <xf numFmtId="49" fontId="18" fillId="0" borderId="4" xfId="6" applyNumberFormat="1" applyFont="1" applyBorder="1" applyAlignment="1">
      <alignment horizontal="center" vertical="center" shrinkToFit="1"/>
    </xf>
    <xf numFmtId="0" fontId="18" fillId="0" borderId="4" xfId="6" applyFont="1" applyBorder="1" applyAlignment="1">
      <alignment vertical="center" shrinkToFit="1"/>
    </xf>
    <xf numFmtId="0" fontId="18" fillId="0" borderId="31" xfId="6" applyFont="1" applyBorder="1" applyAlignment="1">
      <alignment horizontal="center" vertical="center"/>
    </xf>
    <xf numFmtId="0" fontId="18" fillId="0" borderId="16" xfId="6" applyFont="1" applyBorder="1" applyAlignment="1">
      <alignment vertical="center" shrinkToFit="1"/>
    </xf>
    <xf numFmtId="0" fontId="18" fillId="0" borderId="4" xfId="7" applyFont="1" applyBorder="1" applyAlignment="1">
      <alignment vertical="center" shrinkToFit="1"/>
    </xf>
    <xf numFmtId="0" fontId="18" fillId="0" borderId="4" xfId="6" applyFont="1" applyBorder="1" applyAlignment="1">
      <alignment vertical="center" wrapText="1"/>
    </xf>
    <xf numFmtId="0" fontId="18" fillId="0" borderId="4" xfId="6" applyFont="1" applyBorder="1" applyAlignment="1">
      <alignment vertical="center"/>
    </xf>
    <xf numFmtId="0" fontId="18" fillId="0" borderId="4" xfId="6" applyFont="1" applyBorder="1" applyAlignment="1">
      <alignment horizontal="left" vertical="center"/>
    </xf>
    <xf numFmtId="0" fontId="18" fillId="0" borderId="4" xfId="7" applyFont="1" applyBorder="1" applyAlignment="1">
      <alignment vertical="center"/>
    </xf>
    <xf numFmtId="0" fontId="18" fillId="0" borderId="4" xfId="6" applyFont="1" applyBorder="1" applyAlignment="1">
      <alignment horizontal="left" vertical="top" wrapText="1"/>
    </xf>
    <xf numFmtId="177" fontId="18" fillId="0" borderId="4" xfId="6" applyNumberFormat="1" applyFont="1" applyBorder="1" applyAlignment="1">
      <alignment horizontal="center" vertical="center" wrapText="1"/>
    </xf>
    <xf numFmtId="21" fontId="22" fillId="0" borderId="4" xfId="7" applyNumberFormat="1" applyFont="1" applyBorder="1" applyAlignment="1">
      <alignment horizontal="center" vertical="center"/>
    </xf>
    <xf numFmtId="0" fontId="18" fillId="0" borderId="5" xfId="6" applyFont="1" applyBorder="1" applyAlignment="1">
      <alignment vertical="center"/>
    </xf>
    <xf numFmtId="0" fontId="2" fillId="0" borderId="0" xfId="8">
      <alignment vertical="center"/>
    </xf>
    <xf numFmtId="0" fontId="4" fillId="0" borderId="0" xfId="2" applyFo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7" fillId="0" borderId="5" xfId="2" applyFont="1" applyBorder="1" applyAlignment="1">
      <alignment horizontal="distributed" vertical="center"/>
    </xf>
    <xf numFmtId="0" fontId="7" fillId="0" borderId="17" xfId="2" applyFont="1" applyBorder="1" applyAlignment="1">
      <alignment horizontal="distributed" vertical="center"/>
    </xf>
    <xf numFmtId="176" fontId="4" fillId="0" borderId="42" xfId="2" applyNumberFormat="1" applyFont="1" applyBorder="1" applyAlignment="1" applyProtection="1">
      <alignment horizontal="left" vertical="center"/>
      <protection locked="0"/>
    </xf>
    <xf numFmtId="0" fontId="7" fillId="0" borderId="42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176" fontId="4" fillId="0" borderId="0" xfId="2" applyNumberFormat="1" applyFont="1" applyAlignment="1" applyProtection="1">
      <alignment horizontal="left" vertical="center"/>
      <protection locked="0"/>
    </xf>
    <xf numFmtId="176" fontId="4" fillId="0" borderId="15" xfId="2" applyNumberFormat="1" applyFont="1" applyBorder="1" applyAlignment="1" applyProtection="1">
      <alignment horizontal="left" vertical="center"/>
      <protection locked="0"/>
    </xf>
    <xf numFmtId="0" fontId="4" fillId="0" borderId="30" xfId="2" applyFont="1" applyBorder="1" applyAlignment="1">
      <alignment horizontal="distributed" vertical="center"/>
    </xf>
    <xf numFmtId="0" fontId="4" fillId="0" borderId="6" xfId="2" applyFont="1" applyBorder="1" applyAlignment="1">
      <alignment horizontal="distributed" vertical="center"/>
    </xf>
    <xf numFmtId="0" fontId="4" fillId="0" borderId="31" xfId="2" applyFont="1" applyBorder="1" applyAlignment="1">
      <alignment horizontal="distributed" vertical="center"/>
    </xf>
    <xf numFmtId="0" fontId="4" fillId="0" borderId="6" xfId="2" applyFont="1" applyBorder="1" applyAlignment="1" applyProtection="1">
      <alignment horizontal="left" vertical="center"/>
      <protection locked="0"/>
    </xf>
    <xf numFmtId="0" fontId="4" fillId="0" borderId="7" xfId="2" applyFont="1" applyBorder="1" applyAlignment="1" applyProtection="1">
      <alignment horizontal="left" vertical="center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31" xfId="2" applyFont="1" applyBorder="1" applyProtection="1">
      <alignment vertical="center"/>
      <protection locked="0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Protection="1">
      <alignment vertical="center"/>
      <protection locked="0"/>
    </xf>
    <xf numFmtId="0" fontId="7" fillId="0" borderId="25" xfId="2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distributed"/>
    </xf>
    <xf numFmtId="0" fontId="4" fillId="0" borderId="14" xfId="2" applyFont="1" applyBorder="1" applyAlignment="1">
      <alignment horizontal="center" vertical="distributed"/>
    </xf>
    <xf numFmtId="0" fontId="4" fillId="0" borderId="21" xfId="2" applyFont="1" applyBorder="1" applyAlignment="1">
      <alignment horizontal="center" vertical="distributed"/>
    </xf>
    <xf numFmtId="0" fontId="4" fillId="0" borderId="0" xfId="2" applyFont="1" applyBorder="1" applyAlignment="1">
      <alignment horizontal="center" vertical="distributed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31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8" fillId="0" borderId="42" xfId="2" applyBorder="1" applyAlignment="1">
      <alignment horizontal="center" vertical="center"/>
    </xf>
    <xf numFmtId="0" fontId="8" fillId="0" borderId="43" xfId="2" applyBorder="1" applyAlignment="1">
      <alignment horizontal="center" vertical="center"/>
    </xf>
    <xf numFmtId="0" fontId="8" fillId="0" borderId="28" xfId="2" applyBorder="1" applyAlignment="1" applyProtection="1">
      <alignment horizontal="center" vertical="center"/>
      <protection locked="0"/>
    </xf>
    <xf numFmtId="0" fontId="8" fillId="0" borderId="29" xfId="2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23" xfId="2" applyFont="1" applyBorder="1">
      <alignment vertical="center"/>
    </xf>
    <xf numFmtId="0" fontId="4" fillId="0" borderId="8" xfId="2" applyFont="1" applyBorder="1">
      <alignment vertical="center"/>
    </xf>
    <xf numFmtId="49" fontId="0" fillId="0" borderId="28" xfId="0" applyNumberForma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4" fillId="0" borderId="28" xfId="2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" fillId="0" borderId="28" xfId="2" applyFont="1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49" fontId="4" fillId="0" borderId="3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46" xfId="2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16" xfId="2" applyFont="1" applyBorder="1" applyAlignment="1">
      <alignment horizontal="distributed" vertical="center"/>
    </xf>
    <xf numFmtId="0" fontId="4" fillId="0" borderId="14" xfId="2" applyFont="1" applyBorder="1" applyAlignment="1">
      <alignment horizontal="distributed" vertical="center"/>
    </xf>
    <xf numFmtId="176" fontId="7" fillId="0" borderId="6" xfId="2" applyNumberFormat="1" applyFont="1" applyBorder="1" applyAlignment="1" applyProtection="1">
      <alignment horizontal="left" vertical="center"/>
      <protection locked="0"/>
    </xf>
    <xf numFmtId="176" fontId="7" fillId="0" borderId="7" xfId="2" applyNumberFormat="1" applyFont="1" applyBorder="1" applyAlignment="1" applyProtection="1">
      <alignment horizontal="left" vertical="center"/>
      <protection locked="0"/>
    </xf>
    <xf numFmtId="0" fontId="7" fillId="0" borderId="37" xfId="2" applyFont="1" applyBorder="1" applyAlignment="1">
      <alignment horizontal="center" vertical="distributed" textRotation="255" justifyLastLine="1"/>
    </xf>
    <xf numFmtId="0" fontId="7" fillId="0" borderId="38" xfId="2" applyFont="1" applyBorder="1" applyAlignment="1">
      <alignment horizontal="center" vertical="distributed" textRotation="255" justifyLastLine="1"/>
    </xf>
    <xf numFmtId="0" fontId="7" fillId="0" borderId="21" xfId="2" applyFont="1" applyBorder="1" applyAlignment="1">
      <alignment horizontal="center" vertical="distributed" textRotation="255" justifyLastLine="1"/>
    </xf>
    <xf numFmtId="0" fontId="7" fillId="0" borderId="22" xfId="2" applyFont="1" applyBorder="1" applyAlignment="1">
      <alignment horizontal="center" vertical="distributed" textRotation="255" justifyLastLine="1"/>
    </xf>
    <xf numFmtId="0" fontId="7" fillId="0" borderId="10" xfId="2" applyFont="1" applyBorder="1" applyAlignment="1">
      <alignment horizontal="center" vertical="distributed" textRotation="255" justifyLastLine="1"/>
    </xf>
    <xf numFmtId="0" fontId="7" fillId="0" borderId="24" xfId="2" applyFont="1" applyBorder="1" applyAlignment="1">
      <alignment horizontal="center" vertical="distributed" textRotation="255" justifyLastLine="1"/>
    </xf>
    <xf numFmtId="176" fontId="4" fillId="0" borderId="42" xfId="2" applyNumberFormat="1" applyFont="1" applyBorder="1" applyAlignment="1" applyProtection="1">
      <alignment horizontal="left" vertical="center" shrinkToFit="1"/>
      <protection locked="0"/>
    </xf>
    <xf numFmtId="0" fontId="4" fillId="0" borderId="25" xfId="2" applyFont="1" applyBorder="1" applyAlignment="1">
      <alignment vertical="center" shrinkToFit="1"/>
    </xf>
    <xf numFmtId="0" fontId="4" fillId="0" borderId="26" xfId="2" applyFont="1" applyBorder="1" applyAlignment="1">
      <alignment vertical="center" shrinkToFit="1"/>
    </xf>
    <xf numFmtId="0" fontId="4" fillId="0" borderId="26" xfId="2" applyFont="1" applyBorder="1" applyAlignment="1" applyProtection="1">
      <alignment horizontal="left" vertical="center"/>
      <protection locked="0"/>
    </xf>
    <xf numFmtId="0" fontId="4" fillId="0" borderId="27" xfId="2" applyFont="1" applyBorder="1" applyAlignment="1" applyProtection="1">
      <alignment horizontal="left" vertical="center"/>
      <protection locked="0"/>
    </xf>
    <xf numFmtId="0" fontId="16" fillId="0" borderId="6" xfId="1" applyFont="1" applyBorder="1" applyAlignment="1" applyProtection="1">
      <alignment horizontal="left" vertical="center"/>
      <protection locked="0"/>
    </xf>
    <xf numFmtId="0" fontId="7" fillId="0" borderId="6" xfId="2" applyFont="1" applyBorder="1" applyAlignment="1" applyProtection="1">
      <alignment horizontal="left" vertical="center"/>
      <protection locked="0"/>
    </xf>
    <xf numFmtId="0" fontId="7" fillId="0" borderId="7" xfId="2" applyFont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4" fillId="0" borderId="13" xfId="2" applyFont="1" applyBorder="1" applyAlignment="1" applyProtection="1">
      <alignment horizontal="left" vertical="center"/>
      <protection locked="0"/>
    </xf>
    <xf numFmtId="0" fontId="4" fillId="0" borderId="0" xfId="2" applyFont="1" applyAlignment="1">
      <alignment vertical="center" shrinkToFit="1"/>
    </xf>
    <xf numFmtId="49" fontId="4" fillId="0" borderId="23" xfId="2" applyNumberFormat="1" applyFont="1" applyBorder="1" applyAlignment="1">
      <alignment horizontal="distributed" vertical="center" justifyLastLine="1"/>
    </xf>
    <xf numFmtId="49" fontId="4" fillId="0" borderId="8" xfId="2" applyNumberFormat="1" applyFont="1" applyBorder="1" applyAlignment="1">
      <alignment horizontal="distributed" vertical="center" justifyLastLine="1"/>
    </xf>
    <xf numFmtId="49" fontId="4" fillId="0" borderId="1" xfId="2" applyNumberFormat="1" applyFont="1" applyBorder="1" applyAlignment="1">
      <alignment horizontal="distributed" vertical="center" justifyLastLine="1"/>
    </xf>
    <xf numFmtId="49" fontId="4" fillId="0" borderId="18" xfId="2" applyNumberFormat="1" applyFont="1" applyBorder="1" applyAlignment="1">
      <alignment horizontal="distributed" vertical="center" justifyLastLine="1"/>
    </xf>
    <xf numFmtId="49" fontId="4" fillId="0" borderId="12" xfId="2" applyNumberFormat="1" applyFont="1" applyBorder="1" applyAlignment="1">
      <alignment horizontal="distributed" vertical="center" justifyLastLine="1"/>
    </xf>
    <xf numFmtId="49" fontId="4" fillId="0" borderId="3" xfId="2" applyNumberFormat="1" applyFont="1" applyBorder="1" applyAlignment="1">
      <alignment horizontal="distributed" vertical="center" justifyLastLine="1"/>
    </xf>
    <xf numFmtId="176" fontId="4" fillId="0" borderId="34" xfId="2" applyNumberFormat="1" applyFont="1" applyBorder="1" applyAlignment="1" applyProtection="1">
      <alignment horizontal="left" vertical="center"/>
      <protection locked="0"/>
    </xf>
    <xf numFmtId="0" fontId="7" fillId="0" borderId="8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4" fillId="0" borderId="0" xfId="2" applyFont="1">
      <alignment vertical="center"/>
    </xf>
    <xf numFmtId="0" fontId="4" fillId="0" borderId="11" xfId="2" applyFont="1" applyBorder="1" applyAlignment="1">
      <alignment vertical="center" shrinkToFit="1"/>
    </xf>
    <xf numFmtId="0" fontId="4" fillId="0" borderId="19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39" xfId="2" applyFont="1" applyBorder="1" applyAlignment="1" applyProtection="1">
      <alignment horizontal="center" vertical="center" shrinkToFit="1"/>
      <protection locked="0"/>
    </xf>
    <xf numFmtId="0" fontId="4" fillId="0" borderId="26" xfId="2" applyFont="1" applyBorder="1" applyAlignment="1" applyProtection="1">
      <alignment horizontal="center" vertical="center" shrinkToFit="1"/>
      <protection locked="0"/>
    </xf>
    <xf numFmtId="0" fontId="4" fillId="0" borderId="20" xfId="2" applyFont="1" applyBorder="1" applyAlignment="1" applyProtection="1">
      <alignment horizontal="center" vertical="center" shrinkToFit="1"/>
      <protection locked="0"/>
    </xf>
    <xf numFmtId="0" fontId="4" fillId="0" borderId="25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39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4" fillId="0" borderId="22" xfId="2" applyFont="1" applyBorder="1" applyAlignment="1">
      <alignment horizontal="distributed" vertical="center"/>
    </xf>
    <xf numFmtId="0" fontId="4" fillId="0" borderId="0" xfId="2" applyFont="1" applyAlignment="1" applyProtection="1">
      <alignment horizontal="distributed" vertical="center" justifyLastLine="1"/>
      <protection locked="0"/>
    </xf>
    <xf numFmtId="0" fontId="6" fillId="0" borderId="23" xfId="2" applyFont="1" applyBorder="1" applyAlignment="1">
      <alignment horizontal="distributed"/>
    </xf>
    <xf numFmtId="0" fontId="6" fillId="0" borderId="8" xfId="2" applyFont="1" applyBorder="1" applyAlignment="1">
      <alignment horizontal="distributed"/>
    </xf>
    <xf numFmtId="0" fontId="6" fillId="0" borderId="1" xfId="2" applyFont="1" applyBorder="1" applyAlignment="1">
      <alignment horizontal="distributed"/>
    </xf>
    <xf numFmtId="0" fontId="6" fillId="0" borderId="8" xfId="2" applyFont="1" applyBorder="1" applyAlignment="1" applyProtection="1">
      <alignment horizontal="distributed" justifyLastLine="1"/>
      <protection locked="0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2" applyFont="1" applyAlignment="1">
      <alignment horizontal="right" vertical="top"/>
    </xf>
    <xf numFmtId="0" fontId="5" fillId="0" borderId="0" xfId="2" applyFont="1" applyAlignment="1">
      <alignment horizontal="center" vertical="center"/>
    </xf>
    <xf numFmtId="0" fontId="9" fillId="0" borderId="12" xfId="1" applyBorder="1" applyAlignment="1" applyProtection="1">
      <alignment horizontal="left" vertical="center"/>
      <protection locked="0"/>
    </xf>
    <xf numFmtId="0" fontId="4" fillId="0" borderId="1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 applyProtection="1">
      <alignment horizontal="center" vertical="center"/>
      <protection locked="0"/>
    </xf>
    <xf numFmtId="0" fontId="9" fillId="0" borderId="6" xfId="1" applyBorder="1" applyAlignment="1" applyProtection="1">
      <alignment vertical="center"/>
      <protection locked="0"/>
    </xf>
    <xf numFmtId="0" fontId="9" fillId="0" borderId="7" xfId="1" applyBorder="1" applyAlignment="1" applyProtection="1">
      <alignment vertical="center"/>
      <protection locked="0"/>
    </xf>
    <xf numFmtId="0" fontId="19" fillId="0" borderId="0" xfId="6" applyFont="1" applyAlignment="1">
      <alignment horizontal="center" vertical="center"/>
    </xf>
    <xf numFmtId="0" fontId="18" fillId="2" borderId="12" xfId="6" applyFont="1" applyFill="1" applyBorder="1" applyAlignment="1">
      <alignment horizontal="center" vertical="center"/>
    </xf>
  </cellXfs>
  <cellStyles count="11">
    <cellStyle name="ハイパーリンク" xfId="1" builtinId="8"/>
    <cellStyle name="ハイパーリンク 3" xfId="3" xr:uid="{00000000-0005-0000-0000-000001000000}"/>
    <cellStyle name="標準" xfId="0" builtinId="0"/>
    <cellStyle name="標準 11" xfId="9" xr:uid="{080FCC63-9131-4DBD-B715-BDAF58C2309A}"/>
    <cellStyle name="標準 2" xfId="4" xr:uid="{00000000-0005-0000-0000-000003000000}"/>
    <cellStyle name="標準 2 2" xfId="2" xr:uid="{00000000-0005-0000-0000-000004000000}"/>
    <cellStyle name="標準 2 3" xfId="6" xr:uid="{184956E9-0D1D-4547-AC46-E0806983C8B3}"/>
    <cellStyle name="標準 3" xfId="7" xr:uid="{F05A0071-02CE-40E2-8403-56CBF1192F46}"/>
    <cellStyle name="標準 4" xfId="8" xr:uid="{FF47AFE1-B565-499F-9CB0-13F20B7C9716}"/>
    <cellStyle name="標準 5" xfId="10" xr:uid="{4EAEA22F-E955-46EE-BB3B-B9E92B7B1DB1}"/>
    <cellStyle name="標準_辞令交付" xfId="5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3"/>
  <dimension ref="A1:CW810"/>
  <sheetViews>
    <sheetView showZeros="0" tabSelected="1" view="pageBreakPreview" zoomScaleNormal="100" zoomScaleSheetLayoutView="100" workbookViewId="0">
      <selection activeCell="J16" sqref="J16"/>
    </sheetView>
  </sheetViews>
  <sheetFormatPr defaultColWidth="9" defaultRowHeight="26.25" customHeight="1"/>
  <cols>
    <col min="1" max="21" width="4.5" style="1" customWidth="1"/>
    <col min="22" max="16384" width="9" style="34"/>
  </cols>
  <sheetData>
    <row r="1" spans="1:101" ht="26.25" customHeight="1"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 t="s">
        <v>7</v>
      </c>
      <c r="U1" s="5"/>
    </row>
    <row r="2" spans="1:101" s="1" customFormat="1" ht="14.25">
      <c r="T2" s="222" t="s">
        <v>8</v>
      </c>
      <c r="U2" s="222"/>
    </row>
    <row r="3" spans="1:101" s="1" customFormat="1" ht="13.5" customHeight="1">
      <c r="T3" s="6"/>
      <c r="U3" s="6"/>
    </row>
    <row r="4" spans="1:101" s="1" customFormat="1" ht="18.75">
      <c r="A4" s="223" t="s">
        <v>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101" s="1" customFormat="1" ht="14.25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01" s="1" customFormat="1" ht="18.75" customHeight="1" thickBot="1">
      <c r="A6" s="1" t="s">
        <v>38</v>
      </c>
      <c r="N6" s="185"/>
      <c r="O6" s="185"/>
      <c r="P6" s="185"/>
      <c r="Q6" s="185"/>
      <c r="R6" s="185"/>
      <c r="S6" s="185"/>
      <c r="T6" s="185"/>
      <c r="U6" s="185"/>
    </row>
    <row r="7" spans="1:101" s="1" customFormat="1" ht="18.75" customHeight="1">
      <c r="A7" s="186" t="s">
        <v>9</v>
      </c>
      <c r="B7" s="187"/>
      <c r="C7" s="187"/>
      <c r="D7" s="187"/>
      <c r="E7" s="187"/>
      <c r="F7" s="188"/>
      <c r="G7" s="9" t="s">
        <v>10</v>
      </c>
      <c r="H7" s="192"/>
      <c r="I7" s="192"/>
      <c r="J7" s="192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01" t="s">
        <v>98</v>
      </c>
    </row>
    <row r="8" spans="1:101" s="1" customFormat="1" ht="18.75" customHeight="1">
      <c r="A8" s="189"/>
      <c r="B8" s="190"/>
      <c r="C8" s="190"/>
      <c r="D8" s="190"/>
      <c r="E8" s="190"/>
      <c r="F8" s="191"/>
      <c r="G8" s="12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/>
    </row>
    <row r="9" spans="1:101" s="1" customFormat="1" ht="18.75" customHeight="1">
      <c r="A9" s="123" t="s">
        <v>11</v>
      </c>
      <c r="B9" s="124"/>
      <c r="C9" s="125"/>
      <c r="D9" s="118" t="s">
        <v>12</v>
      </c>
      <c r="E9" s="119"/>
      <c r="F9" s="119"/>
      <c r="G9" s="13" t="s">
        <v>13</v>
      </c>
      <c r="H9" s="133"/>
      <c r="I9" s="133"/>
      <c r="J9" s="133"/>
      <c r="K9" s="133"/>
      <c r="L9" s="134"/>
      <c r="M9" s="118" t="s">
        <v>14</v>
      </c>
      <c r="N9" s="119"/>
      <c r="O9" s="119"/>
      <c r="P9" s="14" t="s">
        <v>13</v>
      </c>
      <c r="Q9" s="133"/>
      <c r="R9" s="133"/>
      <c r="S9" s="133"/>
      <c r="T9" s="133"/>
      <c r="U9" s="228"/>
    </row>
    <row r="10" spans="1:101" s="1" customFormat="1" ht="18.75" customHeight="1">
      <c r="A10" s="225"/>
      <c r="B10" s="226"/>
      <c r="C10" s="227"/>
      <c r="D10" s="118" t="s">
        <v>15</v>
      </c>
      <c r="E10" s="119"/>
      <c r="F10" s="119"/>
      <c r="G10" s="14" t="s">
        <v>13</v>
      </c>
      <c r="H10" s="224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</row>
    <row r="11" spans="1:101" s="1" customFormat="1" ht="18.75" customHeight="1" thickBot="1">
      <c r="A11" s="197" t="s">
        <v>16</v>
      </c>
      <c r="B11" s="198"/>
      <c r="C11" s="198"/>
      <c r="D11" s="199"/>
      <c r="E11" s="200"/>
      <c r="F11" s="200"/>
      <c r="G11" s="200"/>
      <c r="H11" s="200"/>
      <c r="I11" s="200"/>
      <c r="J11" s="200"/>
      <c r="K11" s="200"/>
      <c r="L11" s="200"/>
      <c r="M11" s="201"/>
      <c r="N11" s="202" t="s">
        <v>17</v>
      </c>
      <c r="O11" s="198"/>
      <c r="P11" s="198"/>
      <c r="Q11" s="203"/>
      <c r="R11" s="204"/>
      <c r="S11" s="205"/>
      <c r="T11" s="205"/>
      <c r="U11" s="206"/>
    </row>
    <row r="12" spans="1:101" s="1" customFormat="1" ht="14.25">
      <c r="A12" s="7"/>
      <c r="B12" s="7"/>
      <c r="C12" s="7"/>
      <c r="D12" s="8"/>
      <c r="E12" s="8"/>
      <c r="F12" s="8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101" s="1" customFormat="1" ht="18.75" customHeight="1" thickBot="1">
      <c r="A13" s="195" t="s">
        <v>18</v>
      </c>
      <c r="B13" s="195"/>
      <c r="C13" s="195"/>
      <c r="D13" s="195"/>
      <c r="N13" s="196"/>
      <c r="O13" s="196"/>
      <c r="P13" s="196"/>
      <c r="Q13" s="196"/>
      <c r="R13" s="196"/>
      <c r="S13" s="196"/>
      <c r="T13" s="196"/>
      <c r="U13" s="196"/>
    </row>
    <row r="14" spans="1:101" s="1" customFormat="1" ht="18.75" customHeight="1">
      <c r="A14" s="211" t="s">
        <v>19</v>
      </c>
      <c r="B14" s="212"/>
      <c r="C14" s="212"/>
      <c r="D14" s="212"/>
      <c r="E14" s="212"/>
      <c r="F14" s="213"/>
      <c r="G14" s="16"/>
      <c r="H14" s="214" t="str">
        <f>PHONETIC(H15)</f>
        <v/>
      </c>
      <c r="I14" s="214" ph="1"/>
      <c r="J14" s="214" ph="1"/>
      <c r="K14" s="214" ph="1"/>
      <c r="L14" s="214" ph="1"/>
      <c r="M14" s="214" ph="1"/>
      <c r="N14" s="17"/>
      <c r="O14" s="17"/>
      <c r="P14" s="17"/>
      <c r="Q14" s="18"/>
      <c r="R14" s="215" t="s">
        <v>20</v>
      </c>
      <c r="S14" s="216"/>
      <c r="T14" s="193"/>
      <c r="U14" s="19"/>
      <c r="AB14" s="1" ph="1"/>
      <c r="AC14" s="1" ph="1"/>
      <c r="AD14" s="1" ph="1"/>
      <c r="AE14" s="1" ph="1"/>
      <c r="AF14" s="1" ph="1"/>
      <c r="AX14" s="1" ph="1"/>
      <c r="AY14" s="1" ph="1"/>
      <c r="AZ14" s="1" ph="1"/>
      <c r="BA14" s="1" ph="1"/>
      <c r="BB14" s="1" ph="1"/>
      <c r="BS14" s="1" ph="1"/>
      <c r="BT14" s="1" ph="1"/>
      <c r="BU14" s="1" ph="1"/>
      <c r="BV14" s="1" ph="1"/>
      <c r="BW14" s="1" ph="1"/>
      <c r="BX14" s="1" ph="1"/>
      <c r="BY14" s="1" ph="1"/>
      <c r="BZ14" s="1" ph="1"/>
      <c r="CQ14" s="1" ph="1"/>
      <c r="CR14" s="1" ph="1"/>
      <c r="CS14" s="1" ph="1"/>
      <c r="CT14" s="1" ph="1"/>
      <c r="CU14" s="1" ph="1"/>
      <c r="CV14" s="1" ph="1"/>
      <c r="CW14" s="1" ph="1"/>
    </row>
    <row r="15" spans="1:101" s="1" customFormat="1" ht="18.75" customHeight="1">
      <c r="A15" s="207" t="s">
        <v>21</v>
      </c>
      <c r="B15" s="208"/>
      <c r="C15" s="208"/>
      <c r="D15" s="208"/>
      <c r="E15" s="208"/>
      <c r="F15" s="209"/>
      <c r="G15" s="20"/>
      <c r="H15" s="210"/>
      <c r="I15" s="210"/>
      <c r="J15" s="210"/>
      <c r="K15" s="210"/>
      <c r="L15" s="210"/>
      <c r="M15" s="210"/>
      <c r="N15" s="12"/>
      <c r="O15" s="12"/>
      <c r="P15" s="12"/>
      <c r="Q15" s="21"/>
      <c r="R15" s="217"/>
      <c r="S15" s="218"/>
      <c r="T15" s="194"/>
      <c r="U15" s="23"/>
      <c r="V15" s="1" t="s">
        <v>99</v>
      </c>
    </row>
    <row r="16" spans="1:101" s="1" customFormat="1" ht="18.75" customHeight="1">
      <c r="A16" s="111" t="s">
        <v>39</v>
      </c>
      <c r="B16" s="112"/>
      <c r="C16" s="112"/>
      <c r="D16" s="112"/>
      <c r="E16" s="112"/>
      <c r="F16" s="113"/>
      <c r="G16" s="24"/>
      <c r="H16" s="38"/>
      <c r="I16" s="25"/>
      <c r="J16" s="39"/>
      <c r="K16" s="25"/>
      <c r="L16" s="25" t="s">
        <v>0</v>
      </c>
      <c r="M16" s="25"/>
      <c r="N16" s="26" t="s">
        <v>3</v>
      </c>
      <c r="O16" s="25"/>
      <c r="P16" s="26" t="s">
        <v>1</v>
      </c>
      <c r="Q16" s="25"/>
      <c r="R16" s="14" t="s">
        <v>2</v>
      </c>
      <c r="S16" s="26"/>
      <c r="T16" s="14"/>
      <c r="U16" s="27"/>
    </row>
    <row r="17" spans="1:21" s="103" customFormat="1" ht="18.75" customHeight="1">
      <c r="A17" s="111" t="s">
        <v>23</v>
      </c>
      <c r="B17" s="112"/>
      <c r="C17" s="112"/>
      <c r="D17" s="112"/>
      <c r="E17" s="112"/>
      <c r="F17" s="113"/>
      <c r="G17" s="10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</row>
    <row r="18" spans="1:21" s="103" customFormat="1" ht="18.75" customHeight="1">
      <c r="A18" s="111" t="s">
        <v>43</v>
      </c>
      <c r="B18" s="112"/>
      <c r="C18" s="112"/>
      <c r="D18" s="112"/>
      <c r="E18" s="112"/>
      <c r="F18" s="113"/>
      <c r="G18" s="102" t="s">
        <v>13</v>
      </c>
      <c r="H18" s="116"/>
      <c r="I18" s="116"/>
      <c r="J18" s="116"/>
      <c r="K18" s="116"/>
      <c r="L18" s="117"/>
      <c r="M18" s="118" t="s">
        <v>42</v>
      </c>
      <c r="N18" s="119"/>
      <c r="O18" s="119"/>
      <c r="P18" s="102" t="s">
        <v>13</v>
      </c>
      <c r="Q18" s="116"/>
      <c r="R18" s="116"/>
      <c r="S18" s="116"/>
      <c r="T18" s="116"/>
      <c r="U18" s="120"/>
    </row>
    <row r="19" spans="1:21" s="1" customFormat="1" ht="18.75" customHeight="1">
      <c r="A19" s="123" t="s">
        <v>22</v>
      </c>
      <c r="B19" s="124"/>
      <c r="C19" s="124"/>
      <c r="D19" s="124"/>
      <c r="E19" s="124"/>
      <c r="F19" s="125"/>
      <c r="G19" s="28" t="s">
        <v>10</v>
      </c>
      <c r="H19" s="106"/>
      <c r="I19" s="106"/>
      <c r="J19" s="106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</row>
    <row r="20" spans="1:21" s="1" customFormat="1" ht="18.75" customHeight="1">
      <c r="A20" s="126"/>
      <c r="B20" s="127"/>
      <c r="C20" s="127"/>
      <c r="D20" s="127"/>
      <c r="E20" s="127"/>
      <c r="F20" s="128"/>
      <c r="G20" s="20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</row>
    <row r="21" spans="1:21" s="103" customFormat="1" ht="18.75" customHeight="1">
      <c r="A21" s="135" t="s">
        <v>103</v>
      </c>
      <c r="B21" s="136"/>
      <c r="C21" s="136"/>
      <c r="D21" s="136"/>
      <c r="E21" s="136"/>
      <c r="F21" s="137"/>
      <c r="G21" s="28" t="s">
        <v>10</v>
      </c>
      <c r="H21" s="106"/>
      <c r="I21" s="106"/>
      <c r="J21" s="106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</row>
    <row r="22" spans="1:21" s="103" customFormat="1" ht="18.75" customHeight="1">
      <c r="A22" s="126"/>
      <c r="B22" s="127"/>
      <c r="C22" s="127"/>
      <c r="D22" s="127"/>
      <c r="E22" s="127"/>
      <c r="F22" s="128"/>
      <c r="G22" s="105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</row>
    <row r="23" spans="1:21" s="1" customFormat="1" ht="18.75" customHeight="1">
      <c r="A23" s="129" t="s">
        <v>11</v>
      </c>
      <c r="B23" s="130"/>
      <c r="C23" s="130"/>
      <c r="D23" s="118" t="s">
        <v>12</v>
      </c>
      <c r="E23" s="119"/>
      <c r="F23" s="119"/>
      <c r="G23" s="14" t="s">
        <v>13</v>
      </c>
      <c r="H23" s="133"/>
      <c r="I23" s="133"/>
      <c r="J23" s="133"/>
      <c r="K23" s="133"/>
      <c r="L23" s="134"/>
      <c r="M23" s="118" t="s">
        <v>14</v>
      </c>
      <c r="N23" s="119"/>
      <c r="O23" s="119"/>
      <c r="P23" s="14" t="s">
        <v>13</v>
      </c>
      <c r="Q23" s="133"/>
      <c r="R23" s="133"/>
      <c r="S23" s="133"/>
      <c r="T23" s="133"/>
      <c r="U23" s="228"/>
    </row>
    <row r="24" spans="1:21" s="1" customFormat="1" ht="18.75" customHeight="1" thickBot="1">
      <c r="A24" s="131"/>
      <c r="B24" s="132"/>
      <c r="C24" s="132"/>
      <c r="D24" s="121" t="s">
        <v>102</v>
      </c>
      <c r="E24" s="122"/>
      <c r="F24" s="122"/>
      <c r="G24" s="102" t="s">
        <v>13</v>
      </c>
      <c r="L24" s="14" t="s">
        <v>13</v>
      </c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s="1" customFormat="1" ht="18.75" customHeight="1">
      <c r="A25" s="149" t="s">
        <v>40</v>
      </c>
      <c r="B25" s="150"/>
      <c r="C25" s="151"/>
      <c r="D25" s="161" t="s">
        <v>41</v>
      </c>
      <c r="E25" s="150"/>
      <c r="F25" s="150"/>
      <c r="G25" s="41" t="s">
        <v>5</v>
      </c>
      <c r="H25" s="148"/>
      <c r="I25" s="148"/>
      <c r="J25" s="148"/>
      <c r="K25" s="148"/>
      <c r="L25" s="42" t="s">
        <v>6</v>
      </c>
      <c r="M25" s="45"/>
      <c r="N25" s="45"/>
      <c r="O25" s="46"/>
      <c r="P25" s="47"/>
      <c r="Q25" s="47"/>
      <c r="R25" s="47"/>
      <c r="S25" s="47"/>
      <c r="T25" s="47"/>
      <c r="U25" s="48"/>
    </row>
    <row r="26" spans="1:21" s="1" customFormat="1" ht="18.75" customHeight="1" thickBot="1">
      <c r="A26" s="152"/>
      <c r="B26" s="153"/>
      <c r="C26" s="154"/>
      <c r="D26" s="162" t="s">
        <v>4</v>
      </c>
      <c r="E26" s="153"/>
      <c r="F26" s="153"/>
      <c r="G26" s="43"/>
      <c r="H26" s="44"/>
      <c r="I26" s="44" t="s">
        <v>97</v>
      </c>
      <c r="J26" s="44"/>
      <c r="K26" s="44" t="s">
        <v>0</v>
      </c>
      <c r="L26" s="44"/>
      <c r="M26" s="40" t="s">
        <v>3</v>
      </c>
      <c r="N26" s="49"/>
      <c r="O26" s="35" t="s">
        <v>1</v>
      </c>
      <c r="P26" s="36"/>
      <c r="Q26" s="36"/>
      <c r="R26" s="36"/>
      <c r="S26" s="36"/>
      <c r="T26" s="36"/>
      <c r="U26" s="37"/>
    </row>
    <row r="27" spans="1:21" s="1" customFormat="1" ht="18.75" customHeight="1">
      <c r="A27" s="146" t="s">
        <v>24</v>
      </c>
      <c r="B27" s="147"/>
      <c r="C27" s="147"/>
      <c r="D27" s="14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</row>
    <row r="28" spans="1:21" s="1" customFormat="1" ht="18.7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</row>
    <row r="29" spans="1:21" s="1" customFormat="1" ht="18.75" customHeigh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</row>
    <row r="30" spans="1:21" s="1" customFormat="1" ht="18.75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</row>
    <row r="31" spans="1:21" s="1" customFormat="1" ht="18.75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</row>
    <row r="32" spans="1:21" s="1" customFormat="1" ht="18.75" customHeight="1" thickBot="1">
      <c r="A32" s="142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4"/>
    </row>
    <row r="33" spans="1:21" s="1" customFormat="1" ht="42.75" customHeight="1" thickBot="1">
      <c r="A33" s="219" t="s">
        <v>100</v>
      </c>
      <c r="B33" s="220"/>
      <c r="C33" s="220"/>
      <c r="D33" s="221"/>
      <c r="E33" s="221"/>
      <c r="F33" s="221"/>
      <c r="G33" s="46" t="s">
        <v>5</v>
      </c>
      <c r="H33" s="46"/>
      <c r="I33" s="46" t="s">
        <v>44</v>
      </c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</row>
    <row r="34" spans="1:21" s="1" customFormat="1" ht="18.75" customHeight="1">
      <c r="A34" s="155" t="s">
        <v>25</v>
      </c>
      <c r="B34" s="156"/>
      <c r="C34" s="156"/>
      <c r="D34" s="30"/>
      <c r="E34" s="157" t="s">
        <v>45</v>
      </c>
      <c r="F34" s="158"/>
      <c r="G34" s="30" t="s">
        <v>101</v>
      </c>
      <c r="H34" s="159" t="s">
        <v>46</v>
      </c>
      <c r="I34" s="160"/>
      <c r="J34" s="30"/>
      <c r="K34" s="159" t="s">
        <v>26</v>
      </c>
      <c r="L34" s="160"/>
      <c r="M34" s="30"/>
      <c r="N34" s="159" t="s">
        <v>27</v>
      </c>
      <c r="O34" s="160"/>
      <c r="P34" s="31" t="s">
        <v>28</v>
      </c>
      <c r="Q34" s="140"/>
      <c r="R34" s="140"/>
      <c r="S34" s="140"/>
      <c r="T34" s="140"/>
      <c r="U34" s="141"/>
    </row>
    <row r="35" spans="1:21" s="1" customFormat="1" ht="18.75" customHeight="1">
      <c r="A35" s="169" t="s">
        <v>29</v>
      </c>
      <c r="B35" s="170"/>
      <c r="C35" s="165" t="s">
        <v>30</v>
      </c>
      <c r="D35" s="166"/>
      <c r="E35" s="166"/>
      <c r="F35" s="166"/>
      <c r="G35" s="32" t="s">
        <v>13</v>
      </c>
      <c r="H35" s="175"/>
      <c r="I35" s="175"/>
      <c r="J35" s="175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</row>
    <row r="36" spans="1:21" s="1" customFormat="1" ht="18.75" customHeight="1">
      <c r="A36" s="171"/>
      <c r="B36" s="172"/>
      <c r="C36" s="165" t="s">
        <v>31</v>
      </c>
      <c r="D36" s="166"/>
      <c r="E36" s="166"/>
      <c r="F36" s="166"/>
      <c r="G36" s="32" t="s">
        <v>13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</row>
    <row r="37" spans="1:21" s="1" customFormat="1" ht="18.75" customHeight="1">
      <c r="A37" s="171"/>
      <c r="B37" s="172"/>
      <c r="C37" s="165" t="s">
        <v>32</v>
      </c>
      <c r="D37" s="166"/>
      <c r="E37" s="166"/>
      <c r="F37" s="166"/>
      <c r="G37" s="32" t="s">
        <v>13</v>
      </c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</row>
    <row r="38" spans="1:21" s="1" customFormat="1" ht="18.75" customHeight="1">
      <c r="A38" s="171"/>
      <c r="B38" s="172"/>
      <c r="C38" s="165" t="s">
        <v>33</v>
      </c>
      <c r="D38" s="166"/>
      <c r="E38" s="166"/>
      <c r="F38" s="166"/>
      <c r="G38" s="32" t="s">
        <v>13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</row>
    <row r="39" spans="1:21" s="1" customFormat="1" ht="18.75" customHeight="1">
      <c r="A39" s="171"/>
      <c r="B39" s="172"/>
      <c r="C39" s="165" t="s">
        <v>34</v>
      </c>
      <c r="D39" s="166"/>
      <c r="E39" s="166"/>
      <c r="F39" s="166"/>
      <c r="G39" s="32" t="s">
        <v>13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8"/>
    </row>
    <row r="40" spans="1:21" s="1" customFormat="1" ht="18.75" customHeight="1">
      <c r="A40" s="171"/>
      <c r="B40" s="172"/>
      <c r="C40" s="165" t="s">
        <v>35</v>
      </c>
      <c r="D40" s="166"/>
      <c r="E40" s="166"/>
      <c r="F40" s="166"/>
      <c r="G40" s="32" t="s">
        <v>13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2"/>
    </row>
    <row r="41" spans="1:21" s="1" customFormat="1" ht="18.75" customHeight="1">
      <c r="A41" s="171"/>
      <c r="B41" s="172"/>
      <c r="C41" s="165" t="s">
        <v>15</v>
      </c>
      <c r="D41" s="166"/>
      <c r="E41" s="166"/>
      <c r="F41" s="166"/>
      <c r="G41" s="32" t="s">
        <v>13</v>
      </c>
      <c r="H41" s="180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2"/>
    </row>
    <row r="42" spans="1:21" s="1" customFormat="1" ht="18.75" customHeight="1" thickBot="1">
      <c r="A42" s="173"/>
      <c r="B42" s="174"/>
      <c r="C42" s="176" t="s">
        <v>36</v>
      </c>
      <c r="D42" s="177"/>
      <c r="E42" s="177"/>
      <c r="F42" s="177"/>
      <c r="G42" s="33" t="s">
        <v>13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9"/>
    </row>
    <row r="44" spans="1:21" s="15" customFormat="1" ht="14.25">
      <c r="A44" s="22"/>
      <c r="B44" s="22"/>
      <c r="C44" s="22"/>
      <c r="D44" s="8"/>
      <c r="E44" s="8"/>
      <c r="F44" s="8"/>
      <c r="G44" s="8"/>
      <c r="H44" s="8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26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51" spans="9:101" ht="26.25" customHeight="1">
      <c r="I51" s="1" ph="1"/>
      <c r="J51" s="1" ph="1"/>
      <c r="K51" s="1" ph="1"/>
      <c r="L51" s="1" ph="1"/>
      <c r="M51" s="1" ph="1"/>
      <c r="AB51" s="34" ph="1"/>
      <c r="AC51" s="34" ph="1"/>
      <c r="AD51" s="34" ph="1"/>
      <c r="AE51" s="34" ph="1"/>
      <c r="AF51" s="34" ph="1"/>
      <c r="AX51" s="34" ph="1"/>
      <c r="AY51" s="34" ph="1"/>
      <c r="AZ51" s="34" ph="1"/>
      <c r="BA51" s="34" ph="1"/>
      <c r="BB51" s="34" ph="1"/>
      <c r="BS51" s="34" ph="1"/>
      <c r="BT51" s="34" ph="1"/>
      <c r="BU51" s="34" ph="1"/>
      <c r="BV51" s="34" ph="1"/>
      <c r="BW51" s="34" ph="1"/>
      <c r="BX51" s="34" ph="1"/>
      <c r="BY51" s="34" ph="1"/>
      <c r="BZ51" s="34" ph="1"/>
      <c r="CQ51" s="34" ph="1"/>
      <c r="CR51" s="34" ph="1"/>
      <c r="CS51" s="34" ph="1"/>
      <c r="CT51" s="34" ph="1"/>
      <c r="CU51" s="34" ph="1"/>
      <c r="CV51" s="34" ph="1"/>
      <c r="CW51" s="34" ph="1"/>
    </row>
    <row r="59" spans="9:101" ht="26.25" customHeight="1">
      <c r="I59" s="1" ph="1"/>
      <c r="J59" s="1" ph="1"/>
      <c r="K59" s="1" ph="1"/>
      <c r="L59" s="1" ph="1"/>
      <c r="M59" s="1" ph="1"/>
      <c r="AB59" s="34" ph="1"/>
      <c r="AC59" s="34" ph="1"/>
      <c r="AD59" s="34" ph="1"/>
      <c r="AE59" s="34" ph="1"/>
      <c r="AF59" s="34" ph="1"/>
      <c r="AX59" s="34" ph="1"/>
      <c r="AY59" s="34" ph="1"/>
      <c r="AZ59" s="34" ph="1"/>
      <c r="BA59" s="34" ph="1"/>
      <c r="BB59" s="34" ph="1"/>
      <c r="BS59" s="34" ph="1"/>
      <c r="BT59" s="34" ph="1"/>
      <c r="BU59" s="34" ph="1"/>
      <c r="BV59" s="34" ph="1"/>
      <c r="BW59" s="34" ph="1"/>
      <c r="BX59" s="34" ph="1"/>
      <c r="BY59" s="34" ph="1"/>
      <c r="BZ59" s="34" ph="1"/>
      <c r="CQ59" s="34" ph="1"/>
      <c r="CR59" s="34" ph="1"/>
      <c r="CS59" s="34" ph="1"/>
      <c r="CT59" s="34" ph="1"/>
      <c r="CU59" s="34" ph="1"/>
      <c r="CV59" s="34" ph="1"/>
      <c r="CW59" s="34" ph="1"/>
    </row>
    <row r="102" spans="9:101" ht="26.25" customHeight="1">
      <c r="I102" s="1" ph="1"/>
      <c r="J102" s="1" ph="1"/>
      <c r="K102" s="1" ph="1"/>
      <c r="L102" s="1" ph="1"/>
      <c r="M102" s="1" ph="1"/>
      <c r="AB102" s="34" ph="1"/>
      <c r="AC102" s="34" ph="1"/>
      <c r="AD102" s="34" ph="1"/>
      <c r="AE102" s="34" ph="1"/>
      <c r="AF102" s="34" ph="1"/>
      <c r="AX102" s="34" ph="1"/>
      <c r="AY102" s="34" ph="1"/>
      <c r="AZ102" s="34" ph="1"/>
      <c r="BA102" s="34" ph="1"/>
      <c r="BB102" s="34" ph="1"/>
      <c r="BS102" s="34" ph="1"/>
      <c r="BT102" s="34" ph="1"/>
      <c r="BU102" s="34" ph="1"/>
      <c r="BV102" s="34" ph="1"/>
      <c r="BW102" s="34" ph="1"/>
      <c r="BX102" s="34" ph="1"/>
      <c r="BY102" s="34" ph="1"/>
      <c r="BZ102" s="34" ph="1"/>
      <c r="CQ102" s="34" ph="1"/>
      <c r="CR102" s="34" ph="1"/>
      <c r="CS102" s="34" ph="1"/>
      <c r="CT102" s="34" ph="1"/>
      <c r="CU102" s="34" ph="1"/>
      <c r="CV102" s="34" ph="1"/>
      <c r="CW102" s="34" ph="1"/>
    </row>
    <row r="145" spans="9:101" ht="26.25" customHeight="1">
      <c r="I145" s="1" ph="1"/>
      <c r="J145" s="1" ph="1"/>
      <c r="K145" s="1" ph="1"/>
      <c r="L145" s="1" ph="1"/>
      <c r="M145" s="1" ph="1"/>
      <c r="AB145" s="34" ph="1"/>
      <c r="AC145" s="34" ph="1"/>
      <c r="AD145" s="34" ph="1"/>
      <c r="AE145" s="34" ph="1"/>
      <c r="AF145" s="34" ph="1"/>
      <c r="AX145" s="34" ph="1"/>
      <c r="AY145" s="34" ph="1"/>
      <c r="AZ145" s="34" ph="1"/>
      <c r="BA145" s="34" ph="1"/>
      <c r="BB145" s="34" ph="1"/>
      <c r="BS145" s="34" ph="1"/>
      <c r="BT145" s="34" ph="1"/>
      <c r="BU145" s="34" ph="1"/>
      <c r="BV145" s="34" ph="1"/>
      <c r="BW145" s="34" ph="1"/>
      <c r="BX145" s="34" ph="1"/>
      <c r="BY145" s="34" ph="1"/>
      <c r="BZ145" s="34" ph="1"/>
      <c r="CQ145" s="34" ph="1"/>
      <c r="CR145" s="34" ph="1"/>
      <c r="CS145" s="34" ph="1"/>
      <c r="CT145" s="34" ph="1"/>
      <c r="CU145" s="34" ph="1"/>
      <c r="CV145" s="34" ph="1"/>
      <c r="CW145" s="34" ph="1"/>
    </row>
    <row r="188" spans="9:101" ht="26.25" customHeight="1">
      <c r="I188" s="1" ph="1"/>
      <c r="J188" s="1" ph="1"/>
      <c r="K188" s="1" ph="1"/>
      <c r="L188" s="1" ph="1"/>
      <c r="M188" s="1" ph="1"/>
      <c r="AB188" s="34" ph="1"/>
      <c r="AC188" s="34" ph="1"/>
      <c r="AD188" s="34" ph="1"/>
      <c r="AE188" s="34" ph="1"/>
      <c r="AF188" s="34" ph="1"/>
      <c r="AX188" s="34" ph="1"/>
      <c r="AY188" s="34" ph="1"/>
      <c r="AZ188" s="34" ph="1"/>
      <c r="BA188" s="34" ph="1"/>
      <c r="BB188" s="34" ph="1"/>
      <c r="BS188" s="34" ph="1"/>
      <c r="BT188" s="34" ph="1"/>
      <c r="BU188" s="34" ph="1"/>
      <c r="BV188" s="34" ph="1"/>
      <c r="BW188" s="34" ph="1"/>
      <c r="BX188" s="34" ph="1"/>
      <c r="BY188" s="34" ph="1"/>
      <c r="BZ188" s="34" ph="1"/>
      <c r="CQ188" s="34" ph="1"/>
      <c r="CR188" s="34" ph="1"/>
      <c r="CS188" s="34" ph="1"/>
      <c r="CT188" s="34" ph="1"/>
      <c r="CU188" s="34" ph="1"/>
      <c r="CV188" s="34" ph="1"/>
      <c r="CW188" s="34" ph="1"/>
    </row>
    <row r="231" spans="9:101" ht="26.25" customHeight="1">
      <c r="I231" s="1" ph="1"/>
      <c r="J231" s="1" ph="1"/>
      <c r="K231" s="1" ph="1"/>
      <c r="L231" s="1" ph="1"/>
      <c r="M231" s="1" ph="1"/>
      <c r="AB231" s="34" ph="1"/>
      <c r="AC231" s="34" ph="1"/>
      <c r="AD231" s="34" ph="1"/>
      <c r="AE231" s="34" ph="1"/>
      <c r="AF231" s="34" ph="1"/>
      <c r="AX231" s="34" ph="1"/>
      <c r="AY231" s="34" ph="1"/>
      <c r="AZ231" s="34" ph="1"/>
      <c r="BA231" s="34" ph="1"/>
      <c r="BB231" s="34" ph="1"/>
      <c r="BS231" s="34" ph="1"/>
      <c r="BT231" s="34" ph="1"/>
      <c r="BU231" s="34" ph="1"/>
      <c r="BV231" s="34" ph="1"/>
      <c r="BW231" s="34" ph="1"/>
      <c r="BX231" s="34" ph="1"/>
      <c r="BY231" s="34" ph="1"/>
      <c r="BZ231" s="34" ph="1"/>
      <c r="CQ231" s="34" ph="1"/>
      <c r="CR231" s="34" ph="1"/>
      <c r="CS231" s="34" ph="1"/>
      <c r="CT231" s="34" ph="1"/>
      <c r="CU231" s="34" ph="1"/>
      <c r="CV231" s="34" ph="1"/>
      <c r="CW231" s="34" ph="1"/>
    </row>
    <row r="274" spans="9:101" ht="26.25" customHeight="1">
      <c r="I274" s="1" ph="1"/>
      <c r="J274" s="1" ph="1"/>
      <c r="K274" s="1" ph="1"/>
      <c r="L274" s="1" ph="1"/>
      <c r="M274" s="1" ph="1"/>
      <c r="AB274" s="34" ph="1"/>
      <c r="AC274" s="34" ph="1"/>
      <c r="AD274" s="34" ph="1"/>
      <c r="AE274" s="34" ph="1"/>
      <c r="AF274" s="34" ph="1"/>
      <c r="AX274" s="34" ph="1"/>
      <c r="AY274" s="34" ph="1"/>
      <c r="AZ274" s="34" ph="1"/>
      <c r="BA274" s="34" ph="1"/>
      <c r="BB274" s="34" ph="1"/>
      <c r="BS274" s="34" ph="1"/>
      <c r="BT274" s="34" ph="1"/>
      <c r="BU274" s="34" ph="1"/>
      <c r="BV274" s="34" ph="1"/>
      <c r="BW274" s="34" ph="1"/>
      <c r="BX274" s="34" ph="1"/>
      <c r="BY274" s="34" ph="1"/>
      <c r="BZ274" s="34" ph="1"/>
      <c r="CQ274" s="34" ph="1"/>
      <c r="CR274" s="34" ph="1"/>
      <c r="CS274" s="34" ph="1"/>
      <c r="CT274" s="34" ph="1"/>
      <c r="CU274" s="34" ph="1"/>
      <c r="CV274" s="34" ph="1"/>
      <c r="CW274" s="34" ph="1"/>
    </row>
    <row r="317" spans="9:101" ht="26.25" customHeight="1">
      <c r="I317" s="1" ph="1"/>
      <c r="J317" s="1" ph="1"/>
      <c r="K317" s="1" ph="1"/>
      <c r="L317" s="1" ph="1"/>
      <c r="M317" s="1" ph="1"/>
      <c r="AB317" s="34" ph="1"/>
      <c r="AC317" s="34" ph="1"/>
      <c r="AD317" s="34" ph="1"/>
      <c r="AE317" s="34" ph="1"/>
      <c r="AF317" s="34" ph="1"/>
      <c r="AX317" s="34" ph="1"/>
      <c r="AY317" s="34" ph="1"/>
      <c r="AZ317" s="34" ph="1"/>
      <c r="BA317" s="34" ph="1"/>
      <c r="BB317" s="34" ph="1"/>
      <c r="BS317" s="34" ph="1"/>
      <c r="BT317" s="34" ph="1"/>
      <c r="BU317" s="34" ph="1"/>
      <c r="BV317" s="34" ph="1"/>
      <c r="BW317" s="34" ph="1"/>
      <c r="BX317" s="34" ph="1"/>
      <c r="BY317" s="34" ph="1"/>
      <c r="BZ317" s="34" ph="1"/>
      <c r="CQ317" s="34" ph="1"/>
      <c r="CR317" s="34" ph="1"/>
      <c r="CS317" s="34" ph="1"/>
      <c r="CT317" s="34" ph="1"/>
      <c r="CU317" s="34" ph="1"/>
      <c r="CV317" s="34" ph="1"/>
      <c r="CW317" s="34" ph="1"/>
    </row>
    <row r="360" spans="9:101" ht="26.25" customHeight="1">
      <c r="I360" s="1" ph="1"/>
      <c r="J360" s="1" ph="1"/>
      <c r="K360" s="1" ph="1"/>
      <c r="L360" s="1" ph="1"/>
      <c r="M360" s="1" ph="1"/>
      <c r="AB360" s="34" ph="1"/>
      <c r="AC360" s="34" ph="1"/>
      <c r="AD360" s="34" ph="1"/>
      <c r="AE360" s="34" ph="1"/>
      <c r="AF360" s="34" ph="1"/>
      <c r="AX360" s="34" ph="1"/>
      <c r="AY360" s="34" ph="1"/>
      <c r="AZ360" s="34" ph="1"/>
      <c r="BA360" s="34" ph="1"/>
      <c r="BB360" s="34" ph="1"/>
      <c r="BS360" s="34" ph="1"/>
      <c r="BT360" s="34" ph="1"/>
      <c r="BU360" s="34" ph="1"/>
      <c r="BV360" s="34" ph="1"/>
      <c r="BW360" s="34" ph="1"/>
      <c r="BX360" s="34" ph="1"/>
      <c r="BY360" s="34" ph="1"/>
      <c r="BZ360" s="34" ph="1"/>
      <c r="CQ360" s="34" ph="1"/>
      <c r="CR360" s="34" ph="1"/>
      <c r="CS360" s="34" ph="1"/>
      <c r="CT360" s="34" ph="1"/>
      <c r="CU360" s="34" ph="1"/>
      <c r="CV360" s="34" ph="1"/>
      <c r="CW360" s="34" ph="1"/>
    </row>
    <row r="403" spans="9:101" ht="26.25" customHeight="1">
      <c r="I403" s="1" ph="1"/>
      <c r="J403" s="1" ph="1"/>
      <c r="K403" s="1" ph="1"/>
      <c r="L403" s="1" ph="1"/>
      <c r="M403" s="1" ph="1"/>
      <c r="AB403" s="34" ph="1"/>
      <c r="AC403" s="34" ph="1"/>
      <c r="AD403" s="34" ph="1"/>
      <c r="AE403" s="34" ph="1"/>
      <c r="AF403" s="34" ph="1"/>
      <c r="AX403" s="34" ph="1"/>
      <c r="AY403" s="34" ph="1"/>
      <c r="AZ403" s="34" ph="1"/>
      <c r="BA403" s="34" ph="1"/>
      <c r="BB403" s="34" ph="1"/>
      <c r="BS403" s="34" ph="1"/>
      <c r="BT403" s="34" ph="1"/>
      <c r="BU403" s="34" ph="1"/>
      <c r="BV403" s="34" ph="1"/>
      <c r="BW403" s="34" ph="1"/>
      <c r="BX403" s="34" ph="1"/>
      <c r="BY403" s="34" ph="1"/>
      <c r="BZ403" s="34" ph="1"/>
      <c r="CQ403" s="34" ph="1"/>
      <c r="CR403" s="34" ph="1"/>
      <c r="CS403" s="34" ph="1"/>
      <c r="CT403" s="34" ph="1"/>
      <c r="CU403" s="34" ph="1"/>
      <c r="CV403" s="34" ph="1"/>
      <c r="CW403" s="34" ph="1"/>
    </row>
    <row r="425" spans="9:101" ht="26.25" customHeight="1">
      <c r="I425" s="1" ph="1"/>
      <c r="J425" s="1" ph="1"/>
      <c r="K425" s="1" ph="1"/>
      <c r="L425" s="1" ph="1"/>
      <c r="M425" s="1" ph="1"/>
      <c r="AB425" s="34" ph="1"/>
      <c r="AC425" s="34" ph="1"/>
      <c r="AD425" s="34" ph="1"/>
      <c r="AE425" s="34" ph="1"/>
      <c r="AF425" s="34" ph="1"/>
      <c r="AX425" s="34" ph="1"/>
      <c r="AY425" s="34" ph="1"/>
      <c r="AZ425" s="34" ph="1"/>
      <c r="BA425" s="34" ph="1"/>
      <c r="BB425" s="34" ph="1"/>
      <c r="BS425" s="34" ph="1"/>
      <c r="BT425" s="34" ph="1"/>
      <c r="BU425" s="34" ph="1"/>
      <c r="BV425" s="34" ph="1"/>
      <c r="BW425" s="34" ph="1"/>
      <c r="BX425" s="34" ph="1"/>
      <c r="BY425" s="34" ph="1"/>
      <c r="BZ425" s="34" ph="1"/>
      <c r="CQ425" s="34" ph="1"/>
      <c r="CR425" s="34" ph="1"/>
      <c r="CS425" s="34" ph="1"/>
      <c r="CT425" s="34" ph="1"/>
      <c r="CU425" s="34" ph="1"/>
      <c r="CV425" s="34" ph="1"/>
      <c r="CW425" s="34" ph="1"/>
    </row>
    <row r="450" spans="9:101" ht="26.25" customHeight="1">
      <c r="I450" s="1" ph="1"/>
      <c r="J450" s="1" ph="1"/>
      <c r="K450" s="1" ph="1"/>
      <c r="L450" s="1" ph="1"/>
      <c r="M450" s="1" ph="1"/>
      <c r="AB450" s="34" ph="1"/>
      <c r="AC450" s="34" ph="1"/>
      <c r="AD450" s="34" ph="1"/>
      <c r="AE450" s="34" ph="1"/>
      <c r="AF450" s="34" ph="1"/>
      <c r="AX450" s="34" ph="1"/>
      <c r="AY450" s="34" ph="1"/>
      <c r="AZ450" s="34" ph="1"/>
      <c r="BA450" s="34" ph="1"/>
      <c r="BB450" s="34" ph="1"/>
      <c r="BS450" s="34" ph="1"/>
      <c r="BT450" s="34" ph="1"/>
      <c r="BU450" s="34" ph="1"/>
      <c r="BV450" s="34" ph="1"/>
      <c r="BW450" s="34" ph="1"/>
      <c r="BX450" s="34" ph="1"/>
      <c r="BY450" s="34" ph="1"/>
      <c r="BZ450" s="34" ph="1"/>
      <c r="CQ450" s="34" ph="1"/>
      <c r="CR450" s="34" ph="1"/>
      <c r="CS450" s="34" ph="1"/>
      <c r="CT450" s="34" ph="1"/>
      <c r="CU450" s="34" ph="1"/>
      <c r="CV450" s="34" ph="1"/>
      <c r="CW450" s="34" ph="1"/>
    </row>
    <row r="493" spans="9:101" ht="26.25" customHeight="1">
      <c r="I493" s="1" ph="1"/>
      <c r="J493" s="1" ph="1"/>
      <c r="K493" s="1" ph="1"/>
      <c r="L493" s="1" ph="1"/>
      <c r="M493" s="1" ph="1"/>
      <c r="AB493" s="34" ph="1"/>
      <c r="AC493" s="34" ph="1"/>
      <c r="AD493" s="34" ph="1"/>
      <c r="AE493" s="34" ph="1"/>
      <c r="AF493" s="34" ph="1"/>
      <c r="AX493" s="34" ph="1"/>
      <c r="AY493" s="34" ph="1"/>
      <c r="AZ493" s="34" ph="1"/>
      <c r="BA493" s="34" ph="1"/>
      <c r="BB493" s="34" ph="1"/>
      <c r="BS493" s="34" ph="1"/>
      <c r="BT493" s="34" ph="1"/>
      <c r="BU493" s="34" ph="1"/>
      <c r="BV493" s="34" ph="1"/>
      <c r="BW493" s="34" ph="1"/>
      <c r="BX493" s="34" ph="1"/>
      <c r="BY493" s="34" ph="1"/>
      <c r="BZ493" s="34" ph="1"/>
      <c r="CQ493" s="34" ph="1"/>
      <c r="CR493" s="34" ph="1"/>
      <c r="CS493" s="34" ph="1"/>
      <c r="CT493" s="34" ph="1"/>
      <c r="CU493" s="34" ph="1"/>
      <c r="CV493" s="34" ph="1"/>
      <c r="CW493" s="34" ph="1"/>
    </row>
    <row r="515" spans="9:101" ht="26.25" customHeight="1">
      <c r="I515" s="1" ph="1"/>
      <c r="J515" s="1" ph="1"/>
      <c r="K515" s="1" ph="1"/>
      <c r="L515" s="1" ph="1"/>
      <c r="M515" s="1" ph="1"/>
      <c r="AB515" s="34" ph="1"/>
      <c r="AC515" s="34" ph="1"/>
      <c r="AD515" s="34" ph="1"/>
      <c r="AE515" s="34" ph="1"/>
      <c r="AF515" s="34" ph="1"/>
      <c r="AX515" s="34" ph="1"/>
      <c r="AY515" s="34" ph="1"/>
      <c r="AZ515" s="34" ph="1"/>
      <c r="BA515" s="34" ph="1"/>
      <c r="BB515" s="34" ph="1"/>
      <c r="BS515" s="34" ph="1"/>
      <c r="BT515" s="34" ph="1"/>
      <c r="BU515" s="34" ph="1"/>
      <c r="BV515" s="34" ph="1"/>
      <c r="BW515" s="34" ph="1"/>
      <c r="BX515" s="34" ph="1"/>
      <c r="BY515" s="34" ph="1"/>
      <c r="BZ515" s="34" ph="1"/>
      <c r="CQ515" s="34" ph="1"/>
      <c r="CR515" s="34" ph="1"/>
      <c r="CS515" s="34" ph="1"/>
      <c r="CT515" s="34" ph="1"/>
      <c r="CU515" s="34" ph="1"/>
      <c r="CV515" s="34" ph="1"/>
      <c r="CW515" s="34" ph="1"/>
    </row>
    <row r="537" spans="9:101" ht="26.25" customHeight="1">
      <c r="I537" s="1" ph="1"/>
      <c r="J537" s="1" ph="1"/>
      <c r="K537" s="1" ph="1"/>
      <c r="L537" s="1" ph="1"/>
      <c r="M537" s="1" ph="1"/>
      <c r="AB537" s="34" ph="1"/>
      <c r="AC537" s="34" ph="1"/>
      <c r="AD537" s="34" ph="1"/>
      <c r="AE537" s="34" ph="1"/>
      <c r="AF537" s="34" ph="1"/>
      <c r="AX537" s="34" ph="1"/>
      <c r="AY537" s="34" ph="1"/>
      <c r="AZ537" s="34" ph="1"/>
      <c r="BA537" s="34" ph="1"/>
      <c r="BB537" s="34" ph="1"/>
      <c r="BS537" s="34" ph="1"/>
      <c r="BT537" s="34" ph="1"/>
      <c r="BU537" s="34" ph="1"/>
      <c r="BV537" s="34" ph="1"/>
      <c r="BW537" s="34" ph="1"/>
      <c r="BX537" s="34" ph="1"/>
      <c r="BY537" s="34" ph="1"/>
      <c r="BZ537" s="34" ph="1"/>
      <c r="CQ537" s="34" ph="1"/>
      <c r="CR537" s="34" ph="1"/>
      <c r="CS537" s="34" ph="1"/>
      <c r="CT537" s="34" ph="1"/>
      <c r="CU537" s="34" ph="1"/>
      <c r="CV537" s="34" ph="1"/>
      <c r="CW537" s="34" ph="1"/>
    </row>
    <row r="559" spans="9:101" ht="26.25" customHeight="1">
      <c r="I559" s="1" ph="1"/>
      <c r="J559" s="1" ph="1"/>
      <c r="K559" s="1" ph="1"/>
      <c r="L559" s="1" ph="1"/>
      <c r="M559" s="1" ph="1"/>
      <c r="AB559" s="34" ph="1"/>
      <c r="AC559" s="34" ph="1"/>
      <c r="AD559" s="34" ph="1"/>
      <c r="AE559" s="34" ph="1"/>
      <c r="AF559" s="34" ph="1"/>
      <c r="AX559" s="34" ph="1"/>
      <c r="AY559" s="34" ph="1"/>
      <c r="AZ559" s="34" ph="1"/>
      <c r="BA559" s="34" ph="1"/>
      <c r="BB559" s="34" ph="1"/>
      <c r="BS559" s="34" ph="1"/>
      <c r="BT559" s="34" ph="1"/>
      <c r="BU559" s="34" ph="1"/>
      <c r="BV559" s="34" ph="1"/>
      <c r="BW559" s="34" ph="1"/>
      <c r="BX559" s="34" ph="1"/>
      <c r="BY559" s="34" ph="1"/>
      <c r="BZ559" s="34" ph="1"/>
      <c r="CQ559" s="34" ph="1"/>
      <c r="CR559" s="34" ph="1"/>
      <c r="CS559" s="34" ph="1"/>
      <c r="CT559" s="34" ph="1"/>
      <c r="CU559" s="34" ph="1"/>
      <c r="CV559" s="34" ph="1"/>
      <c r="CW559" s="34" ph="1"/>
    </row>
    <row r="568" spans="9:101" ht="26.25" customHeight="1">
      <c r="I568" s="1" ph="1"/>
      <c r="J568" s="1" ph="1"/>
      <c r="K568" s="1" ph="1"/>
      <c r="L568" s="1" ph="1"/>
      <c r="M568" s="1" ph="1"/>
      <c r="AB568" s="34" ph="1"/>
      <c r="AC568" s="34" ph="1"/>
      <c r="AD568" s="34" ph="1"/>
      <c r="AE568" s="34" ph="1"/>
      <c r="AF568" s="34" ph="1"/>
      <c r="AX568" s="34" ph="1"/>
      <c r="AY568" s="34" ph="1"/>
      <c r="AZ568" s="34" ph="1"/>
      <c r="BA568" s="34" ph="1"/>
      <c r="BB568" s="34" ph="1"/>
      <c r="BS568" s="34" ph="1"/>
      <c r="BT568" s="34" ph="1"/>
      <c r="BU568" s="34" ph="1"/>
      <c r="BV568" s="34" ph="1"/>
      <c r="BW568" s="34" ph="1"/>
      <c r="BX568" s="34" ph="1"/>
      <c r="BY568" s="34" ph="1"/>
      <c r="BZ568" s="34" ph="1"/>
      <c r="CQ568" s="34" ph="1"/>
      <c r="CR568" s="34" ph="1"/>
      <c r="CS568" s="34" ph="1"/>
      <c r="CT568" s="34" ph="1"/>
      <c r="CU568" s="34" ph="1"/>
      <c r="CV568" s="34" ph="1"/>
      <c r="CW568" s="34" ph="1"/>
    </row>
    <row r="611" spans="9:101" ht="26.25" customHeight="1">
      <c r="I611" s="1" ph="1"/>
      <c r="J611" s="1" ph="1"/>
      <c r="K611" s="1" ph="1"/>
      <c r="L611" s="1" ph="1"/>
      <c r="M611" s="1" ph="1"/>
      <c r="AB611" s="34" ph="1"/>
      <c r="AC611" s="34" ph="1"/>
      <c r="AD611" s="34" ph="1"/>
      <c r="AE611" s="34" ph="1"/>
      <c r="AF611" s="34" ph="1"/>
      <c r="AX611" s="34" ph="1"/>
      <c r="AY611" s="34" ph="1"/>
      <c r="AZ611" s="34" ph="1"/>
      <c r="BA611" s="34" ph="1"/>
      <c r="BB611" s="34" ph="1"/>
      <c r="BS611" s="34" ph="1"/>
      <c r="BT611" s="34" ph="1"/>
      <c r="BU611" s="34" ph="1"/>
      <c r="BV611" s="34" ph="1"/>
      <c r="BW611" s="34" ph="1"/>
      <c r="BX611" s="34" ph="1"/>
      <c r="BY611" s="34" ph="1"/>
      <c r="BZ611" s="34" ph="1"/>
      <c r="CQ611" s="34" ph="1"/>
      <c r="CR611" s="34" ph="1"/>
      <c r="CS611" s="34" ph="1"/>
      <c r="CT611" s="34" ph="1"/>
      <c r="CU611" s="34" ph="1"/>
      <c r="CV611" s="34" ph="1"/>
      <c r="CW611" s="34" ph="1"/>
    </row>
    <row r="654" spans="9:101" ht="26.25" customHeight="1">
      <c r="I654" s="1" ph="1"/>
      <c r="J654" s="1" ph="1"/>
      <c r="K654" s="1" ph="1"/>
      <c r="L654" s="1" ph="1"/>
      <c r="M654" s="1" ph="1"/>
      <c r="AB654" s="34" ph="1"/>
      <c r="AC654" s="34" ph="1"/>
      <c r="AD654" s="34" ph="1"/>
      <c r="AE654" s="34" ph="1"/>
      <c r="AF654" s="34" ph="1"/>
      <c r="AX654" s="34" ph="1"/>
      <c r="AY654" s="34" ph="1"/>
      <c r="AZ654" s="34" ph="1"/>
      <c r="BA654" s="34" ph="1"/>
      <c r="BB654" s="34" ph="1"/>
      <c r="BS654" s="34" ph="1"/>
      <c r="BT654" s="34" ph="1"/>
      <c r="BU654" s="34" ph="1"/>
      <c r="BV654" s="34" ph="1"/>
      <c r="BW654" s="34" ph="1"/>
      <c r="BX654" s="34" ph="1"/>
      <c r="BY654" s="34" ph="1"/>
      <c r="BZ654" s="34" ph="1"/>
      <c r="CQ654" s="34" ph="1"/>
      <c r="CR654" s="34" ph="1"/>
      <c r="CS654" s="34" ph="1"/>
      <c r="CT654" s="34" ph="1"/>
      <c r="CU654" s="34" ph="1"/>
      <c r="CV654" s="34" ph="1"/>
      <c r="CW654" s="34" ph="1"/>
    </row>
    <row r="676" spans="9:101" ht="26.25" customHeight="1">
      <c r="I676" s="1" ph="1"/>
      <c r="J676" s="1" ph="1"/>
      <c r="K676" s="1" ph="1"/>
      <c r="L676" s="1" ph="1"/>
      <c r="M676" s="1" ph="1"/>
      <c r="AB676" s="34" ph="1"/>
      <c r="AC676" s="34" ph="1"/>
      <c r="AD676" s="34" ph="1"/>
      <c r="AE676" s="34" ph="1"/>
      <c r="AF676" s="34" ph="1"/>
      <c r="AX676" s="34" ph="1"/>
      <c r="AY676" s="34" ph="1"/>
      <c r="AZ676" s="34" ph="1"/>
      <c r="BA676" s="34" ph="1"/>
      <c r="BB676" s="34" ph="1"/>
      <c r="BS676" s="34" ph="1"/>
      <c r="BT676" s="34" ph="1"/>
      <c r="BU676" s="34" ph="1"/>
      <c r="BV676" s="34" ph="1"/>
      <c r="BW676" s="34" ph="1"/>
      <c r="BX676" s="34" ph="1"/>
      <c r="BY676" s="34" ph="1"/>
      <c r="BZ676" s="34" ph="1"/>
      <c r="CQ676" s="34" ph="1"/>
      <c r="CR676" s="34" ph="1"/>
      <c r="CS676" s="34" ph="1"/>
      <c r="CT676" s="34" ph="1"/>
      <c r="CU676" s="34" ph="1"/>
      <c r="CV676" s="34" ph="1"/>
      <c r="CW676" s="34" ph="1"/>
    </row>
    <row r="701" spans="9:101" ht="26.25" customHeight="1">
      <c r="I701" s="1" ph="1"/>
      <c r="J701" s="1" ph="1"/>
      <c r="K701" s="1" ph="1"/>
      <c r="L701" s="1" ph="1"/>
      <c r="M701" s="1" ph="1"/>
      <c r="AB701" s="34" ph="1"/>
      <c r="AC701" s="34" ph="1"/>
      <c r="AD701" s="34" ph="1"/>
      <c r="AE701" s="34" ph="1"/>
      <c r="AF701" s="34" ph="1"/>
      <c r="AX701" s="34" ph="1"/>
      <c r="AY701" s="34" ph="1"/>
      <c r="AZ701" s="34" ph="1"/>
      <c r="BA701" s="34" ph="1"/>
      <c r="BB701" s="34" ph="1"/>
      <c r="BS701" s="34" ph="1"/>
      <c r="BT701" s="34" ph="1"/>
      <c r="BU701" s="34" ph="1"/>
      <c r="BV701" s="34" ph="1"/>
      <c r="BW701" s="34" ph="1"/>
      <c r="BX701" s="34" ph="1"/>
      <c r="BY701" s="34" ph="1"/>
      <c r="BZ701" s="34" ph="1"/>
      <c r="CQ701" s="34" ph="1"/>
      <c r="CR701" s="34" ph="1"/>
      <c r="CS701" s="34" ph="1"/>
      <c r="CT701" s="34" ph="1"/>
      <c r="CU701" s="34" ph="1"/>
      <c r="CV701" s="34" ph="1"/>
      <c r="CW701" s="34" ph="1"/>
    </row>
    <row r="744" spans="9:101" ht="26.25" customHeight="1">
      <c r="I744" s="1" ph="1"/>
      <c r="J744" s="1" ph="1"/>
      <c r="K744" s="1" ph="1"/>
      <c r="L744" s="1" ph="1"/>
      <c r="M744" s="1" ph="1"/>
      <c r="AB744" s="34" ph="1"/>
      <c r="AC744" s="34" ph="1"/>
      <c r="AD744" s="34" ph="1"/>
      <c r="AE744" s="34" ph="1"/>
      <c r="AF744" s="34" ph="1"/>
      <c r="AX744" s="34" ph="1"/>
      <c r="AY744" s="34" ph="1"/>
      <c r="AZ744" s="34" ph="1"/>
      <c r="BA744" s="34" ph="1"/>
      <c r="BB744" s="34" ph="1"/>
      <c r="BS744" s="34" ph="1"/>
      <c r="BT744" s="34" ph="1"/>
      <c r="BU744" s="34" ph="1"/>
      <c r="BV744" s="34" ph="1"/>
      <c r="BW744" s="34" ph="1"/>
      <c r="BX744" s="34" ph="1"/>
      <c r="BY744" s="34" ph="1"/>
      <c r="BZ744" s="34" ph="1"/>
      <c r="CQ744" s="34" ph="1"/>
      <c r="CR744" s="34" ph="1"/>
      <c r="CS744" s="34" ph="1"/>
      <c r="CT744" s="34" ph="1"/>
      <c r="CU744" s="34" ph="1"/>
      <c r="CV744" s="34" ph="1"/>
      <c r="CW744" s="34" ph="1"/>
    </row>
    <row r="766" spans="9:101" ht="26.25" customHeight="1">
      <c r="I766" s="1" ph="1"/>
      <c r="J766" s="1" ph="1"/>
      <c r="K766" s="1" ph="1"/>
      <c r="L766" s="1" ph="1"/>
      <c r="M766" s="1" ph="1"/>
      <c r="AB766" s="34" ph="1"/>
      <c r="AC766" s="34" ph="1"/>
      <c r="AD766" s="34" ph="1"/>
      <c r="AE766" s="34" ph="1"/>
      <c r="AF766" s="34" ph="1"/>
      <c r="AX766" s="34" ph="1"/>
      <c r="AY766" s="34" ph="1"/>
      <c r="AZ766" s="34" ph="1"/>
      <c r="BA766" s="34" ph="1"/>
      <c r="BB766" s="34" ph="1"/>
      <c r="BS766" s="34" ph="1"/>
      <c r="BT766" s="34" ph="1"/>
      <c r="BU766" s="34" ph="1"/>
      <c r="BV766" s="34" ph="1"/>
      <c r="BW766" s="34" ph="1"/>
      <c r="BX766" s="34" ph="1"/>
      <c r="BY766" s="34" ph="1"/>
      <c r="BZ766" s="34" ph="1"/>
      <c r="CQ766" s="34" ph="1"/>
      <c r="CR766" s="34" ph="1"/>
      <c r="CS766" s="34" ph="1"/>
      <c r="CT766" s="34" ph="1"/>
      <c r="CU766" s="34" ph="1"/>
      <c r="CV766" s="34" ph="1"/>
      <c r="CW766" s="34" ph="1"/>
    </row>
    <row r="788" spans="9:101" ht="26.25" customHeight="1">
      <c r="I788" s="1" ph="1"/>
      <c r="J788" s="1" ph="1"/>
      <c r="K788" s="1" ph="1"/>
      <c r="L788" s="1" ph="1"/>
      <c r="M788" s="1" ph="1"/>
      <c r="AB788" s="34" ph="1"/>
      <c r="AC788" s="34" ph="1"/>
      <c r="AD788" s="34" ph="1"/>
      <c r="AE788" s="34" ph="1"/>
      <c r="AF788" s="34" ph="1"/>
      <c r="AX788" s="34" ph="1"/>
      <c r="AY788" s="34" ph="1"/>
      <c r="AZ788" s="34" ph="1"/>
      <c r="BA788" s="34" ph="1"/>
      <c r="BB788" s="34" ph="1"/>
      <c r="BS788" s="34" ph="1"/>
      <c r="BT788" s="34" ph="1"/>
      <c r="BU788" s="34" ph="1"/>
      <c r="BV788" s="34" ph="1"/>
      <c r="BW788" s="34" ph="1"/>
      <c r="BX788" s="34" ph="1"/>
      <c r="BY788" s="34" ph="1"/>
      <c r="BZ788" s="34" ph="1"/>
      <c r="CQ788" s="34" ph="1"/>
      <c r="CR788" s="34" ph="1"/>
      <c r="CS788" s="34" ph="1"/>
      <c r="CT788" s="34" ph="1"/>
      <c r="CU788" s="34" ph="1"/>
      <c r="CV788" s="34" ph="1"/>
      <c r="CW788" s="34" ph="1"/>
    </row>
    <row r="810" spans="9:101" ht="26.25" customHeight="1">
      <c r="I810" s="1" ph="1"/>
      <c r="J810" s="1" ph="1"/>
      <c r="K810" s="1" ph="1"/>
      <c r="L810" s="1" ph="1"/>
      <c r="M810" s="1" ph="1"/>
      <c r="AB810" s="34" ph="1"/>
      <c r="AC810" s="34" ph="1"/>
      <c r="AD810" s="34" ph="1"/>
      <c r="AE810" s="34" ph="1"/>
      <c r="AF810" s="34" ph="1"/>
      <c r="AX810" s="34" ph="1"/>
      <c r="AY810" s="34" ph="1"/>
      <c r="AZ810" s="34" ph="1"/>
      <c r="BA810" s="34" ph="1"/>
      <c r="BB810" s="34" ph="1"/>
      <c r="BS810" s="34" ph="1"/>
      <c r="BT810" s="34" ph="1"/>
      <c r="BU810" s="34" ph="1"/>
      <c r="BV810" s="34" ph="1"/>
      <c r="BW810" s="34" ph="1"/>
      <c r="BX810" s="34" ph="1"/>
      <c r="BY810" s="34" ph="1"/>
      <c r="BZ810" s="34" ph="1"/>
      <c r="CQ810" s="34" ph="1"/>
      <c r="CR810" s="34" ph="1"/>
      <c r="CS810" s="34" ph="1"/>
      <c r="CT810" s="34" ph="1"/>
      <c r="CU810" s="34" ph="1"/>
      <c r="CV810" s="34" ph="1"/>
      <c r="CW810" s="34" ph="1"/>
    </row>
  </sheetData>
  <mergeCells count="82">
    <mergeCell ref="R14:S15"/>
    <mergeCell ref="A33:F33"/>
    <mergeCell ref="T2:U2"/>
    <mergeCell ref="A4:U4"/>
    <mergeCell ref="D10:F10"/>
    <mergeCell ref="H10:U10"/>
    <mergeCell ref="A9:C10"/>
    <mergeCell ref="D9:F9"/>
    <mergeCell ref="H9:L9"/>
    <mergeCell ref="M9:O9"/>
    <mergeCell ref="Q9:U9"/>
    <mergeCell ref="M24:U24"/>
    <mergeCell ref="Q23:U23"/>
    <mergeCell ref="H40:U40"/>
    <mergeCell ref="H8:U8"/>
    <mergeCell ref="N6:U6"/>
    <mergeCell ref="A7:F8"/>
    <mergeCell ref="H7:J7"/>
    <mergeCell ref="T14:T15"/>
    <mergeCell ref="A13:D13"/>
    <mergeCell ref="N13:U13"/>
    <mergeCell ref="A11:C11"/>
    <mergeCell ref="D11:M11"/>
    <mergeCell ref="N11:Q11"/>
    <mergeCell ref="R11:U11"/>
    <mergeCell ref="A15:F15"/>
    <mergeCell ref="H15:M15"/>
    <mergeCell ref="A14:F14"/>
    <mergeCell ref="H14:M14"/>
    <mergeCell ref="C36:F36"/>
    <mergeCell ref="H36:U36"/>
    <mergeCell ref="A35:B42"/>
    <mergeCell ref="C35:F35"/>
    <mergeCell ref="H35:J35"/>
    <mergeCell ref="C39:F39"/>
    <mergeCell ref="H39:U39"/>
    <mergeCell ref="C38:F38"/>
    <mergeCell ref="H38:U38"/>
    <mergeCell ref="C37:F37"/>
    <mergeCell ref="H37:U37"/>
    <mergeCell ref="C42:F42"/>
    <mergeCell ref="H42:U42"/>
    <mergeCell ref="C41:F41"/>
    <mergeCell ref="H41:U41"/>
    <mergeCell ref="C40:F40"/>
    <mergeCell ref="Q34:U34"/>
    <mergeCell ref="A28:U32"/>
    <mergeCell ref="A27:D27"/>
    <mergeCell ref="H25:K25"/>
    <mergeCell ref="A25:C26"/>
    <mergeCell ref="A34:C34"/>
    <mergeCell ref="E34:F34"/>
    <mergeCell ref="H34:I34"/>
    <mergeCell ref="K34:L34"/>
    <mergeCell ref="N34:O34"/>
    <mergeCell ref="D25:F25"/>
    <mergeCell ref="D26:F26"/>
    <mergeCell ref="J33:U33"/>
    <mergeCell ref="H23:L23"/>
    <mergeCell ref="M23:O23"/>
    <mergeCell ref="A21:F21"/>
    <mergeCell ref="H20:U20"/>
    <mergeCell ref="H19:J19"/>
    <mergeCell ref="K19:N19"/>
    <mergeCell ref="O19:U19"/>
    <mergeCell ref="A22:F22"/>
    <mergeCell ref="D24:F24"/>
    <mergeCell ref="A16:F16"/>
    <mergeCell ref="A19:F19"/>
    <mergeCell ref="A20:F20"/>
    <mergeCell ref="A23:C24"/>
    <mergeCell ref="D23:F23"/>
    <mergeCell ref="H21:J21"/>
    <mergeCell ref="K21:N21"/>
    <mergeCell ref="O21:U21"/>
    <mergeCell ref="H22:U22"/>
    <mergeCell ref="A17:F17"/>
    <mergeCell ref="H17:U17"/>
    <mergeCell ref="A18:F18"/>
    <mergeCell ref="H18:L18"/>
    <mergeCell ref="M18:O18"/>
    <mergeCell ref="Q18:U18"/>
  </mergeCells>
  <phoneticPr fontId="3" type="Hiragana"/>
  <dataValidations count="5">
    <dataValidation type="list" allowBlank="1" showInputMessage="1" showErrorMessage="1" sqref="G34 D34 M34 J34" xr:uid="{00000000-0002-0000-0200-000000000000}">
      <formula1>"○,　"</formula1>
    </dataValidation>
    <dataValidation type="list" allowBlank="1" showInputMessage="1" showErrorMessage="1" sqref="T14:T15" xr:uid="{00000000-0002-0000-0200-000001000000}">
      <formula1>"男,女"</formula1>
    </dataValidation>
    <dataValidation type="custom" allowBlank="1" showInputMessage="1" showErrorMessage="1" error="入力できません" prompt="入力できません" sqref="G63855:G63856 G129391:G129392 G194927:G194928 G260463:G260464 G325999:G326000 G391535:G391536 G457071:G457072 G522607:G522608 G588143:G588144 G653679:G653680 G719215:G719216 G784751:G784752 G850287:G850288 G915823:G915824 G981359:G981360 N63855:Q63856 N129391:Q129392 N194927:Q194928 N260463:Q260464 N325999:Q326000 N391535:Q391536 N457071:Q457072 N522607:Q522608 N588143:Q588144 N653679:Q653680 N719215:Q719216 N784751:Q784752 N850287:Q850288 N915823:Q915824 N981359:Q981360 G8 K19 K7:U7 G14:G18 K35:U35 U14:U15 N14:N18 E27:U27 S16:S18 Q14:Q15 P14:P18 O14:O15 G20 K21 G22" xr:uid="{00000000-0002-0000-0200-000002000000}">
      <formula1>E7</formula1>
    </dataValidation>
    <dataValidation type="list" allowBlank="1" showInputMessage="1" showErrorMessage="1" sqref="J16:J18" xr:uid="{00000000-0002-0000-0200-000003000000}">
      <formula1>"昭和,平成"</formula1>
    </dataValidation>
    <dataValidation type="list" allowBlank="1" showInputMessage="1" showErrorMessage="1" sqref="I26" xr:uid="{00000000-0002-0000-0200-000004000000}">
      <formula1>"昭和,平成,令和"</formula1>
    </dataValidation>
  </dataValidations>
  <pageMargins left="0.55118110236220474" right="0.35433070866141736" top="0.59055118110236227" bottom="0.51181102362204722" header="0.23622047244094491" footer="0.31496062992125984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A176-072F-4986-A1F1-E0837CA67E33}">
  <sheetPr codeName="Sheet531"/>
  <dimension ref="A1:AP72"/>
  <sheetViews>
    <sheetView view="pageBreakPreview" zoomScale="85" zoomScaleNormal="85" zoomScaleSheetLayoutView="85" workbookViewId="0">
      <pane ySplit="6" topLeftCell="A7" activePane="bottomLeft" state="frozenSplit"/>
      <selection activeCell="B29" sqref="B29"/>
      <selection pane="bottomLeft" activeCell="H13" sqref="H13"/>
    </sheetView>
  </sheetViews>
  <sheetFormatPr defaultColWidth="9" defaultRowHeight="12"/>
  <cols>
    <col min="1" max="1" width="9" style="58"/>
    <col min="2" max="2" width="9" style="52"/>
    <col min="3" max="3" width="8.5" style="52" customWidth="1"/>
    <col min="4" max="4" width="10.5" style="52" customWidth="1"/>
    <col min="5" max="5" width="12.375" style="53" customWidth="1"/>
    <col min="6" max="6" width="17.625" style="52" customWidth="1"/>
    <col min="7" max="7" width="17.25" style="52" customWidth="1"/>
    <col min="8" max="8" width="46.25" style="54" customWidth="1"/>
    <col min="9" max="9" width="13" style="55" customWidth="1"/>
    <col min="10" max="11" width="12.625" style="55" customWidth="1"/>
    <col min="12" max="12" width="9.75" style="52" customWidth="1"/>
    <col min="13" max="13" width="38.625" style="56" customWidth="1"/>
    <col min="14" max="15" width="23.875" style="56" customWidth="1"/>
    <col min="16" max="16" width="14.625" style="56" customWidth="1"/>
    <col min="17" max="18" width="10.625" style="57" customWidth="1"/>
    <col min="19" max="19" width="25.25" style="57" customWidth="1"/>
    <col min="20" max="20" width="9.125" style="58" customWidth="1"/>
    <col min="21" max="21" width="39" style="57" customWidth="1"/>
    <col min="22" max="22" width="18.625" style="57" customWidth="1"/>
    <col min="23" max="23" width="10.625" style="55" customWidth="1"/>
    <col min="24" max="24" width="12.375" style="54" customWidth="1"/>
    <col min="25" max="25" width="12.25" style="54" customWidth="1"/>
    <col min="26" max="26" width="30.75" style="59" customWidth="1"/>
    <col min="27" max="27" width="18.25" style="52" customWidth="1"/>
    <col min="28" max="28" width="12.25" style="57" customWidth="1"/>
    <col min="29" max="29" width="26.875" style="57" customWidth="1"/>
    <col min="30" max="32" width="22.75" style="57" customWidth="1"/>
    <col min="33" max="33" width="28" style="60" customWidth="1"/>
    <col min="34" max="34" width="9.875" style="52" customWidth="1"/>
    <col min="35" max="36" width="9" style="52"/>
    <col min="37" max="16384" width="9" style="58"/>
  </cols>
  <sheetData>
    <row r="1" spans="1:42">
      <c r="I1" s="55" t="s">
        <v>49</v>
      </c>
      <c r="J1" s="55" t="s">
        <v>50</v>
      </c>
      <c r="L1" s="52" t="s">
        <v>51</v>
      </c>
    </row>
    <row r="2" spans="1:42" ht="22.5">
      <c r="M2" s="57" t="s">
        <v>52</v>
      </c>
      <c r="N2" s="58" t="s">
        <v>53</v>
      </c>
      <c r="O2" s="58"/>
      <c r="P2" s="57" t="s">
        <v>54</v>
      </c>
      <c r="Q2" s="58" t="s">
        <v>55</v>
      </c>
      <c r="R2" s="58" t="s">
        <v>56</v>
      </c>
      <c r="S2" s="57" t="s">
        <v>57</v>
      </c>
      <c r="T2" s="58" t="s">
        <v>58</v>
      </c>
      <c r="U2" s="57" t="s">
        <v>59</v>
      </c>
      <c r="V2" s="57" t="s">
        <v>60</v>
      </c>
    </row>
    <row r="3" spans="1:42" ht="32.25" customHeight="1">
      <c r="C3" s="231" t="s">
        <v>95</v>
      </c>
      <c r="D3" s="231"/>
      <c r="E3" s="231"/>
      <c r="F3" s="231"/>
      <c r="G3" s="231"/>
      <c r="H3" s="231"/>
      <c r="I3" s="231"/>
      <c r="J3" s="231"/>
      <c r="K3" s="61"/>
      <c r="P3" s="58"/>
      <c r="Q3" s="58"/>
      <c r="R3" s="58"/>
      <c r="S3" s="58"/>
    </row>
    <row r="4" spans="1:42" ht="39" customHeight="1">
      <c r="C4" s="53"/>
      <c r="D4" s="58"/>
      <c r="H4" s="58"/>
      <c r="I4" s="58"/>
      <c r="J4" s="62" t="s">
        <v>96</v>
      </c>
      <c r="K4" s="62"/>
    </row>
    <row r="5" spans="1:42" s="66" customFormat="1" ht="20.25" customHeight="1">
      <c r="B5" s="53"/>
      <c r="C5" s="232" t="s">
        <v>61</v>
      </c>
      <c r="D5" s="232"/>
      <c r="E5" s="232"/>
      <c r="F5" s="232"/>
      <c r="G5" s="232"/>
      <c r="H5" s="232"/>
      <c r="I5" s="232"/>
      <c r="J5" s="63">
        <f>COUNTA(E7:E38)</f>
        <v>30</v>
      </c>
      <c r="K5" s="64"/>
      <c r="L5" s="65"/>
      <c r="M5" s="65"/>
      <c r="N5" s="65"/>
      <c r="O5" s="65"/>
      <c r="P5" s="65"/>
      <c r="Q5" s="65"/>
      <c r="R5" s="65"/>
      <c r="S5" s="65"/>
      <c r="U5" s="67"/>
      <c r="V5" s="67"/>
      <c r="W5" s="68"/>
      <c r="X5" s="69"/>
      <c r="Y5" s="69"/>
      <c r="Z5" s="70"/>
      <c r="AA5" s="53"/>
      <c r="AB5" s="67"/>
      <c r="AC5" s="67"/>
      <c r="AD5" s="67"/>
      <c r="AE5" s="67"/>
      <c r="AF5" s="67"/>
      <c r="AG5" s="71"/>
      <c r="AH5" s="53"/>
      <c r="AI5" s="53"/>
      <c r="AJ5" s="53"/>
    </row>
    <row r="6" spans="1:42" s="53" customFormat="1" ht="39" customHeight="1">
      <c r="A6" s="53" t="s">
        <v>91</v>
      </c>
      <c r="B6" s="68" t="s">
        <v>62</v>
      </c>
      <c r="C6" s="73" t="s">
        <v>63</v>
      </c>
      <c r="D6" s="73" t="s">
        <v>64</v>
      </c>
      <c r="E6" s="72" t="s">
        <v>65</v>
      </c>
      <c r="F6" s="72" t="s">
        <v>66</v>
      </c>
      <c r="G6" s="72" t="s">
        <v>67</v>
      </c>
      <c r="H6" s="73" t="s">
        <v>68</v>
      </c>
      <c r="I6" s="74" t="s">
        <v>69</v>
      </c>
      <c r="J6" s="74" t="s">
        <v>70</v>
      </c>
      <c r="K6" s="75" t="s">
        <v>71</v>
      </c>
      <c r="L6" s="76" t="s">
        <v>72</v>
      </c>
      <c r="M6" s="77" t="s">
        <v>73</v>
      </c>
      <c r="N6" s="77" t="s">
        <v>74</v>
      </c>
      <c r="O6" s="77" t="s">
        <v>75</v>
      </c>
      <c r="P6" s="77" t="s">
        <v>76</v>
      </c>
      <c r="Q6" s="78" t="s">
        <v>77</v>
      </c>
      <c r="R6" s="78" t="s">
        <v>78</v>
      </c>
      <c r="S6" s="78" t="s">
        <v>79</v>
      </c>
      <c r="T6" s="79" t="s">
        <v>72</v>
      </c>
      <c r="U6" s="80" t="s">
        <v>80</v>
      </c>
      <c r="V6" s="80" t="s">
        <v>81</v>
      </c>
      <c r="W6" s="80" t="s">
        <v>47</v>
      </c>
      <c r="X6" s="80" t="s">
        <v>82</v>
      </c>
      <c r="Y6" s="80" t="s">
        <v>48</v>
      </c>
      <c r="Z6" s="81" t="s">
        <v>83</v>
      </c>
      <c r="AA6" s="82" t="s">
        <v>84</v>
      </c>
      <c r="AB6" s="83" t="s">
        <v>85</v>
      </c>
      <c r="AC6" s="83" t="s">
        <v>86</v>
      </c>
      <c r="AD6" s="83" t="s">
        <v>87</v>
      </c>
      <c r="AE6" s="83" t="s">
        <v>92</v>
      </c>
      <c r="AF6" s="83" t="s">
        <v>93</v>
      </c>
      <c r="AG6" s="83" t="s">
        <v>88</v>
      </c>
      <c r="AH6" s="84" t="s">
        <v>89</v>
      </c>
      <c r="AI6" s="85" t="s">
        <v>90</v>
      </c>
      <c r="AJ6" s="85" t="s">
        <v>65</v>
      </c>
      <c r="AO6" s="100"/>
      <c r="AP6" s="100"/>
    </row>
    <row r="7" spans="1:42" s="53" customFormat="1" ht="30" customHeight="1">
      <c r="A7" s="53" t="e">
        <f>LEFT(J7,FIND("　",J7)-1)</f>
        <v>#REF!</v>
      </c>
      <c r="B7" s="53" t="e">
        <f>VLOOKUP(D7,#REF!,2,FALSE)</f>
        <v>#REF!</v>
      </c>
      <c r="C7" s="85">
        <v>1</v>
      </c>
      <c r="D7" s="85"/>
      <c r="E7" s="85" t="e">
        <f>#REF!</f>
        <v>#REF!</v>
      </c>
      <c r="F7" s="85" t="e">
        <f>#REF!</f>
        <v>#REF!</v>
      </c>
      <c r="G7" s="85" t="e">
        <f>#REF!</f>
        <v>#REF!</v>
      </c>
      <c r="H7" s="88" t="e">
        <f>#REF!&amp;"   "&amp;#REF!</f>
        <v>#REF!</v>
      </c>
      <c r="I7" s="75" t="e">
        <f>#REF!</f>
        <v>#REF!</v>
      </c>
      <c r="J7" s="75" t="e">
        <f>"第"&amp;#REF!&amp;"回　"&amp;IF(RIGHT(#REF!,3)="19時","③",IF(RIGHT(#REF!,3)="16時","②","①"))&amp;#REF!</f>
        <v>#REF!</v>
      </c>
      <c r="K7" s="75"/>
      <c r="L7" s="89" t="e">
        <f>#REF!</f>
        <v>#REF!</v>
      </c>
      <c r="M7" s="89" t="e">
        <f>#REF!</f>
        <v>#REF!</v>
      </c>
      <c r="N7" s="90" t="e">
        <f>#REF!</f>
        <v>#REF!</v>
      </c>
      <c r="O7" s="91"/>
      <c r="P7" s="90" t="e">
        <f>#REF!</f>
        <v>#REF!</v>
      </c>
      <c r="Q7" s="92" t="e">
        <f>"第"&amp;#REF!&amp;"回　"&amp;#REF!</f>
        <v>#REF!</v>
      </c>
      <c r="R7" s="92" t="e">
        <f>"第"&amp;#REF!&amp;"回　"&amp;#REF!</f>
        <v>#REF!</v>
      </c>
      <c r="S7" s="92" t="e">
        <f>#REF!</f>
        <v>#REF!</v>
      </c>
      <c r="T7" s="85" t="e">
        <f>#REF!</f>
        <v>#REF!</v>
      </c>
      <c r="U7" s="93" t="e">
        <f>#REF!</f>
        <v>#REF!</v>
      </c>
      <c r="V7" s="94" t="e">
        <f>#REF!</f>
        <v>#REF!</v>
      </c>
      <c r="W7" s="94" t="e">
        <f>#REF!</f>
        <v>#REF!</v>
      </c>
      <c r="X7" s="93" t="e">
        <f>#REF!</f>
        <v>#REF!</v>
      </c>
      <c r="Y7" s="93" t="e">
        <f>#REF!</f>
        <v>#REF!</v>
      </c>
      <c r="Z7" s="95" t="e">
        <f>#REF!</f>
        <v>#REF!</v>
      </c>
      <c r="AA7" s="89" t="e">
        <f>#REF!</f>
        <v>#REF!</v>
      </c>
      <c r="AB7" s="92" t="e">
        <f>#REF!</f>
        <v>#REF!</v>
      </c>
      <c r="AC7" s="92" t="e">
        <f>#REF!</f>
        <v>#REF!</v>
      </c>
      <c r="AD7" s="92" t="e">
        <f>#REF!&amp;"   "&amp;#REF!</f>
        <v>#REF!</v>
      </c>
      <c r="AE7" s="92" t="e">
        <f>#REF!</f>
        <v>#REF!</v>
      </c>
      <c r="AF7" s="92" t="e">
        <f>#REF!</f>
        <v>#REF!</v>
      </c>
      <c r="AG7" s="96"/>
      <c r="AH7" s="97"/>
      <c r="AI7" s="98"/>
      <c r="AJ7" s="85"/>
      <c r="AO7" s="100"/>
      <c r="AP7" s="100"/>
    </row>
    <row r="8" spans="1:42" s="53" customFormat="1" ht="30" customHeight="1">
      <c r="A8" s="53" t="e">
        <f t="shared" ref="A8:A36" si="0">LEFT(J8,FIND("　",J8)-1)</f>
        <v>#REF!</v>
      </c>
      <c r="B8" s="53" t="e">
        <f>VLOOKUP(D8,#REF!,2,FALSE)</f>
        <v>#REF!</v>
      </c>
      <c r="C8" s="85">
        <v>2</v>
      </c>
      <c r="D8" s="85"/>
      <c r="E8" s="85" t="e">
        <f>#REF!</f>
        <v>#REF!</v>
      </c>
      <c r="F8" s="85" t="e">
        <f>#REF!</f>
        <v>#REF!</v>
      </c>
      <c r="G8" s="85" t="e">
        <f>#REF!</f>
        <v>#REF!</v>
      </c>
      <c r="H8" s="88" t="e">
        <f>#REF!&amp;"   "&amp;#REF!</f>
        <v>#REF!</v>
      </c>
      <c r="I8" s="75" t="e">
        <f>#REF!</f>
        <v>#REF!</v>
      </c>
      <c r="J8" s="75" t="e">
        <f>"第"&amp;#REF!&amp;"回　"&amp;IF(RIGHT(#REF!,3)="19時","③",IF(RIGHT(#REF!,3)="16時","②","①"))&amp;#REF!</f>
        <v>#REF!</v>
      </c>
      <c r="K8" s="75"/>
      <c r="L8" s="89" t="e">
        <f>#REF!</f>
        <v>#REF!</v>
      </c>
      <c r="M8" s="89" t="e">
        <f>#REF!</f>
        <v>#REF!</v>
      </c>
      <c r="N8" s="90" t="e">
        <f>#REF!</f>
        <v>#REF!</v>
      </c>
      <c r="O8" s="91" t="s">
        <v>94</v>
      </c>
      <c r="P8" s="90" t="e">
        <f>#REF!</f>
        <v>#REF!</v>
      </c>
      <c r="Q8" s="92" t="e">
        <f>"第"&amp;#REF!&amp;"回　"&amp;#REF!</f>
        <v>#REF!</v>
      </c>
      <c r="R8" s="92" t="e">
        <f>"第"&amp;#REF!&amp;"回　"&amp;#REF!</f>
        <v>#REF!</v>
      </c>
      <c r="S8" s="92" t="e">
        <f>#REF!</f>
        <v>#REF!</v>
      </c>
      <c r="T8" s="85" t="e">
        <f>#REF!</f>
        <v>#REF!</v>
      </c>
      <c r="U8" s="93" t="e">
        <f>#REF!</f>
        <v>#REF!</v>
      </c>
      <c r="V8" s="94" t="e">
        <f>#REF!</f>
        <v>#REF!</v>
      </c>
      <c r="W8" s="94" t="e">
        <f>#REF!</f>
        <v>#REF!</v>
      </c>
      <c r="X8" s="93" t="e">
        <f>#REF!</f>
        <v>#REF!</v>
      </c>
      <c r="Y8" s="93" t="e">
        <f>#REF!</f>
        <v>#REF!</v>
      </c>
      <c r="Z8" s="95" t="e">
        <f>#REF!</f>
        <v>#REF!</v>
      </c>
      <c r="AA8" s="89" t="e">
        <f>#REF!</f>
        <v>#REF!</v>
      </c>
      <c r="AB8" s="92" t="e">
        <f>#REF!</f>
        <v>#REF!</v>
      </c>
      <c r="AC8" s="92" t="e">
        <f>#REF!</f>
        <v>#REF!</v>
      </c>
      <c r="AD8" s="92" t="e">
        <f>#REF!&amp;"   "&amp;#REF!</f>
        <v>#REF!</v>
      </c>
      <c r="AE8" s="92" t="e">
        <f>#REF!</f>
        <v>#REF!</v>
      </c>
      <c r="AF8" s="92" t="e">
        <f>#REF!</f>
        <v>#REF!</v>
      </c>
      <c r="AG8" s="96"/>
      <c r="AH8" s="97"/>
      <c r="AI8" s="98"/>
      <c r="AJ8" s="85"/>
      <c r="AO8" s="100"/>
      <c r="AP8" s="100"/>
    </row>
    <row r="9" spans="1:42" s="53" customFormat="1" ht="30" customHeight="1">
      <c r="A9" s="53" t="e">
        <f t="shared" si="0"/>
        <v>#REF!</v>
      </c>
      <c r="B9" s="53" t="e">
        <f>VLOOKUP(D9,#REF!,2,FALSE)</f>
        <v>#REF!</v>
      </c>
      <c r="C9" s="85">
        <v>3</v>
      </c>
      <c r="D9" s="85"/>
      <c r="E9" s="85" t="e">
        <f>#REF!</f>
        <v>#REF!</v>
      </c>
      <c r="F9" s="85" t="e">
        <f>#REF!</f>
        <v>#REF!</v>
      </c>
      <c r="G9" s="85" t="e">
        <f>#REF!</f>
        <v>#REF!</v>
      </c>
      <c r="H9" s="88" t="e">
        <f>#REF!&amp;"   "&amp;#REF!</f>
        <v>#REF!</v>
      </c>
      <c r="I9" s="75" t="e">
        <f>#REF!</f>
        <v>#REF!</v>
      </c>
      <c r="J9" s="75" t="e">
        <f>"第"&amp;#REF!&amp;"回　"&amp;IF(RIGHT(#REF!,3)="19時","③",IF(RIGHT(#REF!,3)="16時","②","①"))&amp;#REF!</f>
        <v>#REF!</v>
      </c>
      <c r="K9" s="75"/>
      <c r="L9" s="89" t="e">
        <f>#REF!</f>
        <v>#REF!</v>
      </c>
      <c r="M9" s="89" t="e">
        <f>#REF!</f>
        <v>#REF!</v>
      </c>
      <c r="N9" s="90" t="e">
        <f>#REF!</f>
        <v>#REF!</v>
      </c>
      <c r="O9" s="91" t="s">
        <v>94</v>
      </c>
      <c r="P9" s="90" t="e">
        <f>#REF!</f>
        <v>#REF!</v>
      </c>
      <c r="Q9" s="92" t="e">
        <f>"第"&amp;#REF!&amp;"回　"&amp;#REF!</f>
        <v>#REF!</v>
      </c>
      <c r="R9" s="92" t="e">
        <f>"第"&amp;#REF!&amp;"回　"&amp;#REF!</f>
        <v>#REF!</v>
      </c>
      <c r="S9" s="92" t="e">
        <f>#REF!</f>
        <v>#REF!</v>
      </c>
      <c r="T9" s="85" t="e">
        <f>#REF!</f>
        <v>#REF!</v>
      </c>
      <c r="U9" s="93" t="e">
        <f>#REF!</f>
        <v>#REF!</v>
      </c>
      <c r="V9" s="94" t="e">
        <f>#REF!</f>
        <v>#REF!</v>
      </c>
      <c r="W9" s="94" t="e">
        <f>#REF!</f>
        <v>#REF!</v>
      </c>
      <c r="X9" s="93" t="e">
        <f>#REF!</f>
        <v>#REF!</v>
      </c>
      <c r="Y9" s="93" t="e">
        <f>#REF!</f>
        <v>#REF!</v>
      </c>
      <c r="Z9" s="95" t="e">
        <f>#REF!</f>
        <v>#REF!</v>
      </c>
      <c r="AA9" s="89" t="e">
        <f>#REF!</f>
        <v>#REF!</v>
      </c>
      <c r="AB9" s="92" t="e">
        <f>#REF!</f>
        <v>#REF!</v>
      </c>
      <c r="AC9" s="92" t="e">
        <f>#REF!</f>
        <v>#REF!</v>
      </c>
      <c r="AD9" s="92" t="e">
        <f>#REF!&amp;"   "&amp;#REF!</f>
        <v>#REF!</v>
      </c>
      <c r="AE9" s="92" t="e">
        <f>#REF!</f>
        <v>#REF!</v>
      </c>
      <c r="AF9" s="92" t="e">
        <f>#REF!</f>
        <v>#REF!</v>
      </c>
      <c r="AG9" s="96"/>
      <c r="AH9" s="97"/>
      <c r="AI9" s="98"/>
      <c r="AJ9" s="85"/>
      <c r="AO9" s="100"/>
      <c r="AP9" s="100"/>
    </row>
    <row r="10" spans="1:42" s="53" customFormat="1" ht="30" customHeight="1">
      <c r="A10" s="53" t="e">
        <f t="shared" si="0"/>
        <v>#REF!</v>
      </c>
      <c r="B10" s="53" t="e">
        <f>VLOOKUP(D10,#REF!,2,FALSE)</f>
        <v>#REF!</v>
      </c>
      <c r="C10" s="85">
        <v>4</v>
      </c>
      <c r="D10" s="85"/>
      <c r="E10" s="85" t="e">
        <f>#REF!</f>
        <v>#REF!</v>
      </c>
      <c r="F10" s="85" t="e">
        <f>#REF!</f>
        <v>#REF!</v>
      </c>
      <c r="G10" s="85" t="e">
        <f>#REF!</f>
        <v>#REF!</v>
      </c>
      <c r="H10" s="88" t="e">
        <f>#REF!&amp;"   "&amp;#REF!</f>
        <v>#REF!</v>
      </c>
      <c r="I10" s="75" t="e">
        <f>#REF!</f>
        <v>#REF!</v>
      </c>
      <c r="J10" s="75" t="e">
        <f>"第"&amp;#REF!&amp;"回　"&amp;IF(RIGHT(#REF!,3)="19時","③",IF(RIGHT(#REF!,3)="16時","②","①"))&amp;#REF!</f>
        <v>#REF!</v>
      </c>
      <c r="K10" s="75"/>
      <c r="L10" s="89" t="e">
        <f>#REF!</f>
        <v>#REF!</v>
      </c>
      <c r="M10" s="89" t="e">
        <f>#REF!</f>
        <v>#REF!</v>
      </c>
      <c r="N10" s="90" t="e">
        <f>#REF!</f>
        <v>#REF!</v>
      </c>
      <c r="O10" s="91" t="s">
        <v>94</v>
      </c>
      <c r="P10" s="90" t="e">
        <f>#REF!</f>
        <v>#REF!</v>
      </c>
      <c r="Q10" s="92" t="e">
        <f>"第"&amp;#REF!&amp;"回　"&amp;#REF!</f>
        <v>#REF!</v>
      </c>
      <c r="R10" s="92" t="e">
        <f>"第"&amp;#REF!&amp;"回　"&amp;#REF!</f>
        <v>#REF!</v>
      </c>
      <c r="S10" s="92" t="e">
        <f>#REF!</f>
        <v>#REF!</v>
      </c>
      <c r="T10" s="85" t="e">
        <f>#REF!</f>
        <v>#REF!</v>
      </c>
      <c r="U10" s="93" t="e">
        <f>#REF!</f>
        <v>#REF!</v>
      </c>
      <c r="V10" s="94" t="e">
        <f>#REF!</f>
        <v>#REF!</v>
      </c>
      <c r="W10" s="94" t="e">
        <f>#REF!</f>
        <v>#REF!</v>
      </c>
      <c r="X10" s="93" t="e">
        <f>#REF!</f>
        <v>#REF!</v>
      </c>
      <c r="Y10" s="93" t="e">
        <f>#REF!</f>
        <v>#REF!</v>
      </c>
      <c r="Z10" s="95" t="e">
        <f>#REF!</f>
        <v>#REF!</v>
      </c>
      <c r="AA10" s="89" t="e">
        <f>#REF!</f>
        <v>#REF!</v>
      </c>
      <c r="AB10" s="92" t="e">
        <f>#REF!</f>
        <v>#REF!</v>
      </c>
      <c r="AC10" s="92" t="e">
        <f>#REF!</f>
        <v>#REF!</v>
      </c>
      <c r="AD10" s="92" t="e">
        <f>#REF!&amp;"   "&amp;#REF!</f>
        <v>#REF!</v>
      </c>
      <c r="AE10" s="92" t="e">
        <f>#REF!</f>
        <v>#REF!</v>
      </c>
      <c r="AF10" s="92" t="e">
        <f>#REF!</f>
        <v>#REF!</v>
      </c>
      <c r="AG10" s="96"/>
      <c r="AH10" s="97"/>
      <c r="AI10" s="98"/>
      <c r="AJ10" s="85"/>
      <c r="AO10" s="100"/>
      <c r="AP10" s="100"/>
    </row>
    <row r="11" spans="1:42" s="53" customFormat="1" ht="30" customHeight="1">
      <c r="A11" s="53" t="e">
        <f t="shared" si="0"/>
        <v>#REF!</v>
      </c>
      <c r="B11" s="53" t="e">
        <f>VLOOKUP(D11,#REF!,2,FALSE)</f>
        <v>#REF!</v>
      </c>
      <c r="C11" s="85">
        <v>5</v>
      </c>
      <c r="D11" s="85"/>
      <c r="E11" s="85" t="e">
        <f>#REF!</f>
        <v>#REF!</v>
      </c>
      <c r="F11" s="85" t="e">
        <f>#REF!</f>
        <v>#REF!</v>
      </c>
      <c r="G11" s="85" t="e">
        <f>#REF!</f>
        <v>#REF!</v>
      </c>
      <c r="H11" s="88" t="e">
        <f>#REF!&amp;"   "&amp;#REF!</f>
        <v>#REF!</v>
      </c>
      <c r="I11" s="75" t="e">
        <f>#REF!</f>
        <v>#REF!</v>
      </c>
      <c r="J11" s="75" t="e">
        <f>"第"&amp;#REF!&amp;"回　"&amp;IF(RIGHT(#REF!,3)="19時","③",IF(RIGHT(#REF!,3)="16時","②","①"))&amp;#REF!</f>
        <v>#REF!</v>
      </c>
      <c r="K11" s="75"/>
      <c r="L11" s="89" t="e">
        <f>#REF!</f>
        <v>#REF!</v>
      </c>
      <c r="M11" s="89" t="e">
        <f>#REF!</f>
        <v>#REF!</v>
      </c>
      <c r="N11" s="90" t="e">
        <f>#REF!</f>
        <v>#REF!</v>
      </c>
      <c r="O11" s="91" t="s">
        <v>94</v>
      </c>
      <c r="P11" s="90" t="e">
        <f>#REF!</f>
        <v>#REF!</v>
      </c>
      <c r="Q11" s="92" t="e">
        <f>"第"&amp;#REF!&amp;"回　"&amp;#REF!</f>
        <v>#REF!</v>
      </c>
      <c r="R11" s="92" t="e">
        <f>"第"&amp;#REF!&amp;"回　"&amp;#REF!</f>
        <v>#REF!</v>
      </c>
      <c r="S11" s="92" t="e">
        <f>#REF!</f>
        <v>#REF!</v>
      </c>
      <c r="T11" s="85" t="e">
        <f>#REF!</f>
        <v>#REF!</v>
      </c>
      <c r="U11" s="93" t="e">
        <f>#REF!</f>
        <v>#REF!</v>
      </c>
      <c r="V11" s="94" t="e">
        <f>#REF!</f>
        <v>#REF!</v>
      </c>
      <c r="W11" s="94" t="e">
        <f>#REF!</f>
        <v>#REF!</v>
      </c>
      <c r="X11" s="93" t="e">
        <f>#REF!</f>
        <v>#REF!</v>
      </c>
      <c r="Y11" s="93" t="e">
        <f>#REF!</f>
        <v>#REF!</v>
      </c>
      <c r="Z11" s="95" t="e">
        <f>#REF!</f>
        <v>#REF!</v>
      </c>
      <c r="AA11" s="89" t="e">
        <f>#REF!</f>
        <v>#REF!</v>
      </c>
      <c r="AB11" s="92" t="e">
        <f>#REF!</f>
        <v>#REF!</v>
      </c>
      <c r="AC11" s="92" t="e">
        <f>#REF!</f>
        <v>#REF!</v>
      </c>
      <c r="AD11" s="92" t="e">
        <f>#REF!&amp;"   "&amp;#REF!</f>
        <v>#REF!</v>
      </c>
      <c r="AE11" s="92" t="e">
        <f>#REF!</f>
        <v>#REF!</v>
      </c>
      <c r="AF11" s="92" t="e">
        <f>#REF!</f>
        <v>#REF!</v>
      </c>
      <c r="AG11" s="96"/>
      <c r="AH11" s="97"/>
      <c r="AI11" s="98"/>
      <c r="AJ11" s="85"/>
      <c r="AO11" s="100"/>
      <c r="AP11" s="100"/>
    </row>
    <row r="12" spans="1:42" s="53" customFormat="1" ht="30" customHeight="1">
      <c r="A12" s="53" t="e">
        <f t="shared" si="0"/>
        <v>#REF!</v>
      </c>
      <c r="B12" s="53" t="e">
        <f>VLOOKUP(D12,#REF!,2,FALSE)</f>
        <v>#REF!</v>
      </c>
      <c r="C12" s="85">
        <v>6</v>
      </c>
      <c r="D12" s="85"/>
      <c r="E12" s="85" t="e">
        <f>#REF!</f>
        <v>#REF!</v>
      </c>
      <c r="F12" s="85" t="e">
        <f>#REF!</f>
        <v>#REF!</v>
      </c>
      <c r="G12" s="85" t="e">
        <f>#REF!</f>
        <v>#REF!</v>
      </c>
      <c r="H12" s="88" t="e">
        <f>#REF!&amp;"   "&amp;#REF!</f>
        <v>#REF!</v>
      </c>
      <c r="I12" s="75" t="e">
        <f>#REF!</f>
        <v>#REF!</v>
      </c>
      <c r="J12" s="75" t="e">
        <f>"第"&amp;#REF!&amp;"回　"&amp;IF(RIGHT(#REF!,3)="19時","③",IF(RIGHT(#REF!,3)="16時","②","①"))&amp;#REF!</f>
        <v>#REF!</v>
      </c>
      <c r="K12" s="75"/>
      <c r="L12" s="89" t="e">
        <f>#REF!</f>
        <v>#REF!</v>
      </c>
      <c r="M12" s="89" t="e">
        <f>#REF!</f>
        <v>#REF!</v>
      </c>
      <c r="N12" s="90" t="e">
        <f>#REF!</f>
        <v>#REF!</v>
      </c>
      <c r="O12" s="91" t="s">
        <v>94</v>
      </c>
      <c r="P12" s="90" t="e">
        <f>#REF!</f>
        <v>#REF!</v>
      </c>
      <c r="Q12" s="92" t="e">
        <f>"第"&amp;#REF!&amp;"回　"&amp;#REF!</f>
        <v>#REF!</v>
      </c>
      <c r="R12" s="92" t="e">
        <f>"第"&amp;#REF!&amp;"回　"&amp;#REF!</f>
        <v>#REF!</v>
      </c>
      <c r="S12" s="92" t="e">
        <f>#REF!</f>
        <v>#REF!</v>
      </c>
      <c r="T12" s="85" t="e">
        <f>#REF!</f>
        <v>#REF!</v>
      </c>
      <c r="U12" s="93" t="e">
        <f>#REF!</f>
        <v>#REF!</v>
      </c>
      <c r="V12" s="94" t="e">
        <f>#REF!</f>
        <v>#REF!</v>
      </c>
      <c r="W12" s="94" t="e">
        <f>#REF!</f>
        <v>#REF!</v>
      </c>
      <c r="X12" s="93" t="e">
        <f>#REF!</f>
        <v>#REF!</v>
      </c>
      <c r="Y12" s="93" t="e">
        <f>#REF!</f>
        <v>#REF!</v>
      </c>
      <c r="Z12" s="95" t="e">
        <f>#REF!</f>
        <v>#REF!</v>
      </c>
      <c r="AA12" s="89" t="e">
        <f>#REF!</f>
        <v>#REF!</v>
      </c>
      <c r="AB12" s="92" t="e">
        <f>#REF!</f>
        <v>#REF!</v>
      </c>
      <c r="AC12" s="92" t="e">
        <f>#REF!</f>
        <v>#REF!</v>
      </c>
      <c r="AD12" s="92" t="e">
        <f>#REF!&amp;"   "&amp;#REF!</f>
        <v>#REF!</v>
      </c>
      <c r="AE12" s="92" t="e">
        <f>#REF!</f>
        <v>#REF!</v>
      </c>
      <c r="AF12" s="92" t="e">
        <f>#REF!</f>
        <v>#REF!</v>
      </c>
      <c r="AG12" s="96"/>
      <c r="AH12" s="97"/>
      <c r="AI12" s="98"/>
      <c r="AJ12" s="85"/>
      <c r="AO12" s="100"/>
      <c r="AP12" s="100"/>
    </row>
    <row r="13" spans="1:42" s="53" customFormat="1" ht="30" customHeight="1">
      <c r="A13" s="53" t="e">
        <f t="shared" si="0"/>
        <v>#REF!</v>
      </c>
      <c r="B13" s="53" t="e">
        <f>VLOOKUP(D13,#REF!,2,FALSE)</f>
        <v>#REF!</v>
      </c>
      <c r="C13" s="85">
        <v>7</v>
      </c>
      <c r="D13" s="85"/>
      <c r="E13" s="85" t="e">
        <f>#REF!</f>
        <v>#REF!</v>
      </c>
      <c r="F13" s="85" t="e">
        <f>#REF!</f>
        <v>#REF!</v>
      </c>
      <c r="G13" s="85" t="e">
        <f>#REF!</f>
        <v>#REF!</v>
      </c>
      <c r="H13" s="88" t="e">
        <f>#REF!&amp;"   "&amp;#REF!</f>
        <v>#REF!</v>
      </c>
      <c r="I13" s="75" t="e">
        <f>#REF!</f>
        <v>#REF!</v>
      </c>
      <c r="J13" s="75" t="e">
        <f>"第"&amp;#REF!&amp;"回　"&amp;IF(RIGHT(#REF!,3)="19時","③",IF(RIGHT(#REF!,3)="16時","②","①"))&amp;#REF!</f>
        <v>#REF!</v>
      </c>
      <c r="K13" s="75"/>
      <c r="L13" s="89" t="e">
        <f>#REF!</f>
        <v>#REF!</v>
      </c>
      <c r="M13" s="89" t="e">
        <f>#REF!</f>
        <v>#REF!</v>
      </c>
      <c r="N13" s="90" t="e">
        <f>#REF!</f>
        <v>#REF!</v>
      </c>
      <c r="O13" s="91" t="s">
        <v>94</v>
      </c>
      <c r="P13" s="90" t="e">
        <f>#REF!</f>
        <v>#REF!</v>
      </c>
      <c r="Q13" s="92" t="e">
        <f>"第"&amp;#REF!&amp;"回　"&amp;#REF!</f>
        <v>#REF!</v>
      </c>
      <c r="R13" s="92" t="e">
        <f>"第"&amp;#REF!&amp;"回　"&amp;#REF!</f>
        <v>#REF!</v>
      </c>
      <c r="S13" s="92" t="e">
        <f>#REF!</f>
        <v>#REF!</v>
      </c>
      <c r="T13" s="85" t="e">
        <f>#REF!</f>
        <v>#REF!</v>
      </c>
      <c r="U13" s="93" t="e">
        <f>#REF!</f>
        <v>#REF!</v>
      </c>
      <c r="V13" s="94" t="e">
        <f>#REF!</f>
        <v>#REF!</v>
      </c>
      <c r="W13" s="94" t="e">
        <f>#REF!</f>
        <v>#REF!</v>
      </c>
      <c r="X13" s="93" t="e">
        <f>#REF!</f>
        <v>#REF!</v>
      </c>
      <c r="Y13" s="93" t="e">
        <f>#REF!</f>
        <v>#REF!</v>
      </c>
      <c r="Z13" s="95" t="e">
        <f>#REF!</f>
        <v>#REF!</v>
      </c>
      <c r="AA13" s="89" t="e">
        <f>#REF!</f>
        <v>#REF!</v>
      </c>
      <c r="AB13" s="92" t="e">
        <f>#REF!</f>
        <v>#REF!</v>
      </c>
      <c r="AC13" s="92" t="e">
        <f>#REF!</f>
        <v>#REF!</v>
      </c>
      <c r="AD13" s="92" t="e">
        <f>#REF!&amp;"   "&amp;#REF!</f>
        <v>#REF!</v>
      </c>
      <c r="AE13" s="92" t="e">
        <f>#REF!</f>
        <v>#REF!</v>
      </c>
      <c r="AF13" s="92" t="e">
        <f>#REF!</f>
        <v>#REF!</v>
      </c>
      <c r="AG13" s="96"/>
      <c r="AH13" s="97"/>
      <c r="AI13" s="98"/>
      <c r="AJ13" s="85"/>
      <c r="AO13" s="100"/>
      <c r="AP13" s="100"/>
    </row>
    <row r="14" spans="1:42" s="53" customFormat="1" ht="30" customHeight="1">
      <c r="A14" s="53" t="e">
        <f t="shared" si="0"/>
        <v>#REF!</v>
      </c>
      <c r="B14" s="53" t="e">
        <f>VLOOKUP(D14,#REF!,2,FALSE)</f>
        <v>#REF!</v>
      </c>
      <c r="C14" s="85">
        <v>8</v>
      </c>
      <c r="D14" s="85"/>
      <c r="E14" s="85" t="e">
        <f>#REF!</f>
        <v>#REF!</v>
      </c>
      <c r="F14" s="85" t="e">
        <f>#REF!</f>
        <v>#REF!</v>
      </c>
      <c r="G14" s="85" t="e">
        <f>#REF!</f>
        <v>#REF!</v>
      </c>
      <c r="H14" s="88" t="e">
        <f>#REF!&amp;"   "&amp;#REF!</f>
        <v>#REF!</v>
      </c>
      <c r="I14" s="75" t="e">
        <f>#REF!</f>
        <v>#REF!</v>
      </c>
      <c r="J14" s="75" t="e">
        <f>"第"&amp;#REF!&amp;"回　"&amp;IF(RIGHT(#REF!,3)="19時","③",IF(RIGHT(#REF!,3)="16時","②","①"))&amp;#REF!</f>
        <v>#REF!</v>
      </c>
      <c r="K14" s="75"/>
      <c r="L14" s="89" t="e">
        <f>#REF!</f>
        <v>#REF!</v>
      </c>
      <c r="M14" s="89" t="e">
        <f>#REF!</f>
        <v>#REF!</v>
      </c>
      <c r="N14" s="90" t="e">
        <f>#REF!</f>
        <v>#REF!</v>
      </c>
      <c r="O14" s="91" t="s">
        <v>94</v>
      </c>
      <c r="P14" s="90" t="e">
        <f>#REF!</f>
        <v>#REF!</v>
      </c>
      <c r="Q14" s="92" t="e">
        <f>"第"&amp;#REF!&amp;"回　"&amp;#REF!</f>
        <v>#REF!</v>
      </c>
      <c r="R14" s="92" t="e">
        <f>"第"&amp;#REF!&amp;"回　"&amp;#REF!</f>
        <v>#REF!</v>
      </c>
      <c r="S14" s="92" t="e">
        <f>#REF!</f>
        <v>#REF!</v>
      </c>
      <c r="T14" s="85" t="e">
        <f>#REF!</f>
        <v>#REF!</v>
      </c>
      <c r="U14" s="93" t="e">
        <f>#REF!</f>
        <v>#REF!</v>
      </c>
      <c r="V14" s="94" t="e">
        <f>#REF!</f>
        <v>#REF!</v>
      </c>
      <c r="W14" s="94" t="e">
        <f>#REF!</f>
        <v>#REF!</v>
      </c>
      <c r="X14" s="93" t="e">
        <f>#REF!</f>
        <v>#REF!</v>
      </c>
      <c r="Y14" s="93" t="e">
        <f>#REF!</f>
        <v>#REF!</v>
      </c>
      <c r="Z14" s="95" t="e">
        <f>#REF!</f>
        <v>#REF!</v>
      </c>
      <c r="AA14" s="89" t="e">
        <f>#REF!</f>
        <v>#REF!</v>
      </c>
      <c r="AB14" s="92" t="e">
        <f>#REF!</f>
        <v>#REF!</v>
      </c>
      <c r="AC14" s="92" t="e">
        <f>#REF!</f>
        <v>#REF!</v>
      </c>
      <c r="AD14" s="92" t="e">
        <f>#REF!&amp;"   "&amp;#REF!</f>
        <v>#REF!</v>
      </c>
      <c r="AE14" s="92" t="e">
        <f>#REF!</f>
        <v>#REF!</v>
      </c>
      <c r="AF14" s="92" t="e">
        <f>#REF!</f>
        <v>#REF!</v>
      </c>
      <c r="AG14" s="92"/>
      <c r="AH14" s="97"/>
      <c r="AI14" s="98"/>
      <c r="AJ14" s="85"/>
      <c r="AO14" s="100"/>
      <c r="AP14" s="100"/>
    </row>
    <row r="15" spans="1:42" s="53" customFormat="1" ht="30" customHeight="1">
      <c r="A15" s="53" t="e">
        <f t="shared" si="0"/>
        <v>#REF!</v>
      </c>
      <c r="B15" s="53" t="e">
        <f>VLOOKUP(D15,#REF!,2,FALSE)</f>
        <v>#REF!</v>
      </c>
      <c r="C15" s="85">
        <v>9</v>
      </c>
      <c r="D15" s="85"/>
      <c r="E15" s="85" t="e">
        <f>#REF!</f>
        <v>#REF!</v>
      </c>
      <c r="F15" s="85" t="e">
        <f>#REF!</f>
        <v>#REF!</v>
      </c>
      <c r="G15" s="85" t="e">
        <f>#REF!</f>
        <v>#REF!</v>
      </c>
      <c r="H15" s="88" t="e">
        <f>#REF!&amp;"   "&amp;#REF!</f>
        <v>#REF!</v>
      </c>
      <c r="I15" s="75" t="e">
        <f>#REF!</f>
        <v>#REF!</v>
      </c>
      <c r="J15" s="75" t="e">
        <f>"第"&amp;#REF!&amp;"回　"&amp;IF(RIGHT(#REF!,3)="19時","③",IF(RIGHT(#REF!,3)="16時","②","①"))&amp;#REF!</f>
        <v>#REF!</v>
      </c>
      <c r="K15" s="75"/>
      <c r="L15" s="89" t="e">
        <f>#REF!</f>
        <v>#REF!</v>
      </c>
      <c r="M15" s="89" t="e">
        <f>#REF!</f>
        <v>#REF!</v>
      </c>
      <c r="N15" s="90" t="e">
        <f>#REF!</f>
        <v>#REF!</v>
      </c>
      <c r="O15" s="91" t="s">
        <v>94</v>
      </c>
      <c r="P15" s="90" t="e">
        <f>#REF!</f>
        <v>#REF!</v>
      </c>
      <c r="Q15" s="92" t="e">
        <f>"第"&amp;#REF!&amp;"回　"&amp;#REF!</f>
        <v>#REF!</v>
      </c>
      <c r="R15" s="92" t="e">
        <f>"第"&amp;#REF!&amp;"回　"&amp;#REF!</f>
        <v>#REF!</v>
      </c>
      <c r="S15" s="92" t="e">
        <f>#REF!</f>
        <v>#REF!</v>
      </c>
      <c r="T15" s="85" t="e">
        <f>#REF!</f>
        <v>#REF!</v>
      </c>
      <c r="U15" s="93" t="e">
        <f>#REF!</f>
        <v>#REF!</v>
      </c>
      <c r="V15" s="94" t="e">
        <f>#REF!</f>
        <v>#REF!</v>
      </c>
      <c r="W15" s="94" t="e">
        <f>#REF!</f>
        <v>#REF!</v>
      </c>
      <c r="X15" s="93" t="e">
        <f>#REF!</f>
        <v>#REF!</v>
      </c>
      <c r="Y15" s="93" t="e">
        <f>#REF!</f>
        <v>#REF!</v>
      </c>
      <c r="Z15" s="95" t="e">
        <f>#REF!</f>
        <v>#REF!</v>
      </c>
      <c r="AA15" s="89" t="e">
        <f>#REF!</f>
        <v>#REF!</v>
      </c>
      <c r="AB15" s="92" t="e">
        <f>#REF!</f>
        <v>#REF!</v>
      </c>
      <c r="AC15" s="92" t="e">
        <f>#REF!</f>
        <v>#REF!</v>
      </c>
      <c r="AD15" s="92" t="e">
        <f>#REF!&amp;"   "&amp;#REF!</f>
        <v>#REF!</v>
      </c>
      <c r="AE15" s="92" t="e">
        <f>#REF!</f>
        <v>#REF!</v>
      </c>
      <c r="AF15" s="92" t="e">
        <f>#REF!</f>
        <v>#REF!</v>
      </c>
      <c r="AG15" s="96"/>
      <c r="AH15" s="97"/>
      <c r="AI15" s="98"/>
      <c r="AJ15" s="85"/>
      <c r="AO15" s="100"/>
      <c r="AP15" s="100"/>
    </row>
    <row r="16" spans="1:42" s="53" customFormat="1" ht="30" customHeight="1">
      <c r="A16" s="53" t="e">
        <f t="shared" si="0"/>
        <v>#REF!</v>
      </c>
      <c r="B16" s="53" t="e">
        <f>VLOOKUP(D16,#REF!,2,FALSE)</f>
        <v>#REF!</v>
      </c>
      <c r="C16" s="85">
        <v>10</v>
      </c>
      <c r="D16" s="85"/>
      <c r="E16" s="85" t="e">
        <f>#REF!</f>
        <v>#REF!</v>
      </c>
      <c r="F16" s="85" t="e">
        <f>#REF!</f>
        <v>#REF!</v>
      </c>
      <c r="G16" s="85" t="e">
        <f>#REF!</f>
        <v>#REF!</v>
      </c>
      <c r="H16" s="88" t="e">
        <f>#REF!&amp;"   "&amp;#REF!</f>
        <v>#REF!</v>
      </c>
      <c r="I16" s="75" t="e">
        <f>#REF!</f>
        <v>#REF!</v>
      </c>
      <c r="J16" s="75" t="e">
        <f>"第"&amp;#REF!&amp;"回　"&amp;IF(RIGHT(#REF!,3)="19時","③",IF(RIGHT(#REF!,3)="16時","②","①"))&amp;#REF!</f>
        <v>#REF!</v>
      </c>
      <c r="K16" s="75"/>
      <c r="L16" s="89" t="e">
        <f>#REF!</f>
        <v>#REF!</v>
      </c>
      <c r="M16" s="89" t="e">
        <f>#REF!</f>
        <v>#REF!</v>
      </c>
      <c r="N16" s="90" t="e">
        <f>#REF!</f>
        <v>#REF!</v>
      </c>
      <c r="O16" s="91" t="s">
        <v>94</v>
      </c>
      <c r="P16" s="90" t="e">
        <f>#REF!</f>
        <v>#REF!</v>
      </c>
      <c r="Q16" s="92" t="e">
        <f>"第"&amp;#REF!&amp;"回　"&amp;#REF!</f>
        <v>#REF!</v>
      </c>
      <c r="R16" s="92" t="e">
        <f>"第"&amp;#REF!&amp;"回　"&amp;#REF!</f>
        <v>#REF!</v>
      </c>
      <c r="S16" s="92" t="e">
        <f>#REF!</f>
        <v>#REF!</v>
      </c>
      <c r="T16" s="85" t="e">
        <f>#REF!</f>
        <v>#REF!</v>
      </c>
      <c r="U16" s="93" t="e">
        <f>#REF!</f>
        <v>#REF!</v>
      </c>
      <c r="V16" s="94" t="e">
        <f>#REF!</f>
        <v>#REF!</v>
      </c>
      <c r="W16" s="94" t="e">
        <f>#REF!</f>
        <v>#REF!</v>
      </c>
      <c r="X16" s="93" t="e">
        <f>#REF!</f>
        <v>#REF!</v>
      </c>
      <c r="Y16" s="93" t="e">
        <f>#REF!</f>
        <v>#REF!</v>
      </c>
      <c r="Z16" s="95" t="e">
        <f>#REF!</f>
        <v>#REF!</v>
      </c>
      <c r="AA16" s="89" t="e">
        <f>#REF!</f>
        <v>#REF!</v>
      </c>
      <c r="AB16" s="92" t="e">
        <f>#REF!</f>
        <v>#REF!</v>
      </c>
      <c r="AC16" s="92" t="e">
        <f>#REF!</f>
        <v>#REF!</v>
      </c>
      <c r="AD16" s="92" t="e">
        <f>#REF!&amp;"   "&amp;#REF!</f>
        <v>#REF!</v>
      </c>
      <c r="AE16" s="92" t="e">
        <f>#REF!</f>
        <v>#REF!</v>
      </c>
      <c r="AF16" s="92" t="e">
        <f>#REF!</f>
        <v>#REF!</v>
      </c>
      <c r="AG16" s="96"/>
      <c r="AH16" s="97"/>
      <c r="AI16" s="98"/>
      <c r="AJ16" s="85"/>
      <c r="AO16" s="100"/>
      <c r="AP16" s="100"/>
    </row>
    <row r="17" spans="1:42" s="53" customFormat="1" ht="30" customHeight="1">
      <c r="A17" s="53" t="e">
        <f t="shared" si="0"/>
        <v>#REF!</v>
      </c>
      <c r="B17" s="53" t="e">
        <f>VLOOKUP(D17,#REF!,2,FALSE)</f>
        <v>#REF!</v>
      </c>
      <c r="C17" s="85">
        <v>11</v>
      </c>
      <c r="D17" s="85"/>
      <c r="E17" s="85" t="e">
        <f>#REF!</f>
        <v>#REF!</v>
      </c>
      <c r="F17" s="85" t="e">
        <f>#REF!</f>
        <v>#REF!</v>
      </c>
      <c r="G17" s="85" t="e">
        <f>#REF!</f>
        <v>#REF!</v>
      </c>
      <c r="H17" s="88" t="e">
        <f>#REF!&amp;"   "&amp;#REF!</f>
        <v>#REF!</v>
      </c>
      <c r="I17" s="75" t="e">
        <f>#REF!</f>
        <v>#REF!</v>
      </c>
      <c r="J17" s="75" t="e">
        <f>"第"&amp;#REF!&amp;"回　"&amp;IF(RIGHT(#REF!,3)="19時","③",IF(RIGHT(#REF!,3)="16時","②","①"))&amp;#REF!</f>
        <v>#REF!</v>
      </c>
      <c r="K17" s="75"/>
      <c r="L17" s="89" t="e">
        <f>#REF!</f>
        <v>#REF!</v>
      </c>
      <c r="M17" s="89" t="e">
        <f>#REF!</f>
        <v>#REF!</v>
      </c>
      <c r="N17" s="90" t="e">
        <f>#REF!</f>
        <v>#REF!</v>
      </c>
      <c r="O17" s="91" t="s">
        <v>94</v>
      </c>
      <c r="P17" s="90" t="e">
        <f>#REF!</f>
        <v>#REF!</v>
      </c>
      <c r="Q17" s="92" t="e">
        <f>"第"&amp;#REF!&amp;"回　"&amp;#REF!</f>
        <v>#REF!</v>
      </c>
      <c r="R17" s="92" t="e">
        <f>"第"&amp;#REF!&amp;"回　"&amp;#REF!</f>
        <v>#REF!</v>
      </c>
      <c r="S17" s="92" t="e">
        <f>#REF!</f>
        <v>#REF!</v>
      </c>
      <c r="T17" s="85" t="e">
        <f>#REF!</f>
        <v>#REF!</v>
      </c>
      <c r="U17" s="93" t="e">
        <f>#REF!</f>
        <v>#REF!</v>
      </c>
      <c r="V17" s="94" t="e">
        <f>#REF!</f>
        <v>#REF!</v>
      </c>
      <c r="W17" s="94" t="e">
        <f>#REF!</f>
        <v>#REF!</v>
      </c>
      <c r="X17" s="93" t="e">
        <f>#REF!</f>
        <v>#REF!</v>
      </c>
      <c r="Y17" s="93" t="e">
        <f>#REF!</f>
        <v>#REF!</v>
      </c>
      <c r="Z17" s="95" t="e">
        <f>#REF!</f>
        <v>#REF!</v>
      </c>
      <c r="AA17" s="89" t="e">
        <f>#REF!</f>
        <v>#REF!</v>
      </c>
      <c r="AB17" s="92" t="e">
        <f>#REF!</f>
        <v>#REF!</v>
      </c>
      <c r="AC17" s="92" t="e">
        <f>#REF!</f>
        <v>#REF!</v>
      </c>
      <c r="AD17" s="92" t="e">
        <f>#REF!&amp;"   "&amp;#REF!</f>
        <v>#REF!</v>
      </c>
      <c r="AE17" s="92" t="e">
        <f>#REF!</f>
        <v>#REF!</v>
      </c>
      <c r="AF17" s="92" t="e">
        <f>#REF!</f>
        <v>#REF!</v>
      </c>
      <c r="AG17" s="96"/>
      <c r="AH17" s="97"/>
      <c r="AI17" s="98"/>
      <c r="AJ17" s="85"/>
      <c r="AO17" s="100"/>
      <c r="AP17" s="100"/>
    </row>
    <row r="18" spans="1:42" s="53" customFormat="1" ht="30" customHeight="1">
      <c r="A18" s="53" t="e">
        <f t="shared" si="0"/>
        <v>#REF!</v>
      </c>
      <c r="B18" s="53" t="e">
        <f>VLOOKUP(D18,#REF!,2,FALSE)</f>
        <v>#REF!</v>
      </c>
      <c r="C18" s="85">
        <v>12</v>
      </c>
      <c r="D18" s="85"/>
      <c r="E18" s="85" t="e">
        <f>#REF!</f>
        <v>#REF!</v>
      </c>
      <c r="F18" s="85" t="e">
        <f>#REF!</f>
        <v>#REF!</v>
      </c>
      <c r="G18" s="85" t="e">
        <f>#REF!</f>
        <v>#REF!</v>
      </c>
      <c r="H18" s="88" t="e">
        <f>#REF!&amp;"   "&amp;#REF!</f>
        <v>#REF!</v>
      </c>
      <c r="I18" s="75" t="e">
        <f>#REF!</f>
        <v>#REF!</v>
      </c>
      <c r="J18" s="75" t="e">
        <f>"第"&amp;#REF!&amp;"回　"&amp;IF(RIGHT(#REF!,3)="19時","③",IF(RIGHT(#REF!,3)="16時","②","①"))&amp;#REF!</f>
        <v>#REF!</v>
      </c>
      <c r="K18" s="75"/>
      <c r="L18" s="89" t="e">
        <f>#REF!</f>
        <v>#REF!</v>
      </c>
      <c r="M18" s="89" t="e">
        <f>#REF!</f>
        <v>#REF!</v>
      </c>
      <c r="N18" s="90" t="e">
        <f>#REF!</f>
        <v>#REF!</v>
      </c>
      <c r="O18" s="91" t="s">
        <v>94</v>
      </c>
      <c r="P18" s="90" t="e">
        <f>#REF!</f>
        <v>#REF!</v>
      </c>
      <c r="Q18" s="92" t="e">
        <f>"第"&amp;#REF!&amp;"回　"&amp;#REF!</f>
        <v>#REF!</v>
      </c>
      <c r="R18" s="92" t="e">
        <f>"第"&amp;#REF!&amp;"回　"&amp;#REF!</f>
        <v>#REF!</v>
      </c>
      <c r="S18" s="92" t="e">
        <f>#REF!</f>
        <v>#REF!</v>
      </c>
      <c r="T18" s="85" t="e">
        <f>#REF!</f>
        <v>#REF!</v>
      </c>
      <c r="U18" s="93" t="e">
        <f>#REF!</f>
        <v>#REF!</v>
      </c>
      <c r="V18" s="94" t="e">
        <f>#REF!</f>
        <v>#REF!</v>
      </c>
      <c r="W18" s="94" t="e">
        <f>#REF!</f>
        <v>#REF!</v>
      </c>
      <c r="X18" s="93" t="e">
        <f>#REF!</f>
        <v>#REF!</v>
      </c>
      <c r="Y18" s="93" t="e">
        <f>#REF!</f>
        <v>#REF!</v>
      </c>
      <c r="Z18" s="95" t="e">
        <f>#REF!</f>
        <v>#REF!</v>
      </c>
      <c r="AA18" s="89" t="e">
        <f>#REF!</f>
        <v>#REF!</v>
      </c>
      <c r="AB18" s="92" t="e">
        <f>#REF!</f>
        <v>#REF!</v>
      </c>
      <c r="AC18" s="92" t="e">
        <f>#REF!</f>
        <v>#REF!</v>
      </c>
      <c r="AD18" s="92" t="e">
        <f>#REF!&amp;"   "&amp;#REF!</f>
        <v>#REF!</v>
      </c>
      <c r="AE18" s="92" t="e">
        <f>#REF!</f>
        <v>#REF!</v>
      </c>
      <c r="AF18" s="92" t="e">
        <f>#REF!</f>
        <v>#REF!</v>
      </c>
      <c r="AG18" s="96"/>
      <c r="AH18" s="97"/>
      <c r="AI18" s="98"/>
      <c r="AJ18" s="85"/>
      <c r="AO18" s="100"/>
      <c r="AP18" s="100"/>
    </row>
    <row r="19" spans="1:42" s="53" customFormat="1" ht="30" customHeight="1">
      <c r="A19" s="53" t="e">
        <f t="shared" si="0"/>
        <v>#REF!</v>
      </c>
      <c r="B19" s="53" t="e">
        <f>VLOOKUP(D19,#REF!,2,FALSE)</f>
        <v>#REF!</v>
      </c>
      <c r="C19" s="85">
        <v>13</v>
      </c>
      <c r="D19" s="85"/>
      <c r="E19" s="85" t="e">
        <f>#REF!</f>
        <v>#REF!</v>
      </c>
      <c r="F19" s="85" t="e">
        <f>#REF!</f>
        <v>#REF!</v>
      </c>
      <c r="G19" s="85" t="e">
        <f>#REF!</f>
        <v>#REF!</v>
      </c>
      <c r="H19" s="88" t="e">
        <f>#REF!&amp;"   "&amp;#REF!</f>
        <v>#REF!</v>
      </c>
      <c r="I19" s="75" t="e">
        <f>#REF!</f>
        <v>#REF!</v>
      </c>
      <c r="J19" s="75" t="e">
        <f>"第"&amp;#REF!&amp;"回　"&amp;IF(RIGHT(#REF!,3)="19時","③",IF(RIGHT(#REF!,3)="16時","②","①"))&amp;#REF!</f>
        <v>#REF!</v>
      </c>
      <c r="K19" s="75"/>
      <c r="L19" s="89" t="e">
        <f>#REF!</f>
        <v>#REF!</v>
      </c>
      <c r="M19" s="89" t="e">
        <f>#REF!</f>
        <v>#REF!</v>
      </c>
      <c r="N19" s="90" t="e">
        <f>#REF!</f>
        <v>#REF!</v>
      </c>
      <c r="O19" s="91" t="s">
        <v>94</v>
      </c>
      <c r="P19" s="90" t="e">
        <f>#REF!</f>
        <v>#REF!</v>
      </c>
      <c r="Q19" s="92" t="e">
        <f>"第"&amp;#REF!&amp;"回　"&amp;#REF!</f>
        <v>#REF!</v>
      </c>
      <c r="R19" s="92" t="e">
        <f>"第"&amp;#REF!&amp;"回　"&amp;#REF!</f>
        <v>#REF!</v>
      </c>
      <c r="S19" s="92" t="e">
        <f>#REF!</f>
        <v>#REF!</v>
      </c>
      <c r="T19" s="85" t="e">
        <f>#REF!</f>
        <v>#REF!</v>
      </c>
      <c r="U19" s="93" t="e">
        <f>#REF!</f>
        <v>#REF!</v>
      </c>
      <c r="V19" s="94" t="e">
        <f>#REF!</f>
        <v>#REF!</v>
      </c>
      <c r="W19" s="94" t="e">
        <f>#REF!</f>
        <v>#REF!</v>
      </c>
      <c r="X19" s="93" t="e">
        <f>#REF!</f>
        <v>#REF!</v>
      </c>
      <c r="Y19" s="93" t="e">
        <f>#REF!</f>
        <v>#REF!</v>
      </c>
      <c r="Z19" s="95" t="e">
        <f>#REF!</f>
        <v>#REF!</v>
      </c>
      <c r="AA19" s="89" t="e">
        <f>#REF!</f>
        <v>#REF!</v>
      </c>
      <c r="AB19" s="92" t="e">
        <f>#REF!</f>
        <v>#REF!</v>
      </c>
      <c r="AC19" s="92" t="e">
        <f>#REF!</f>
        <v>#REF!</v>
      </c>
      <c r="AD19" s="92" t="e">
        <f>#REF!&amp;"   "&amp;#REF!</f>
        <v>#REF!</v>
      </c>
      <c r="AE19" s="92" t="e">
        <f>#REF!</f>
        <v>#REF!</v>
      </c>
      <c r="AF19" s="92" t="e">
        <f>#REF!</f>
        <v>#REF!</v>
      </c>
      <c r="AG19" s="96"/>
      <c r="AH19" s="97"/>
      <c r="AI19" s="98"/>
      <c r="AJ19" s="85"/>
      <c r="AO19" s="100"/>
      <c r="AP19" s="100"/>
    </row>
    <row r="20" spans="1:42" s="53" customFormat="1" ht="30" customHeight="1">
      <c r="A20" s="53" t="e">
        <f t="shared" si="0"/>
        <v>#REF!</v>
      </c>
      <c r="B20" s="53" t="e">
        <f>VLOOKUP(D20,#REF!,2,FALSE)</f>
        <v>#REF!</v>
      </c>
      <c r="C20" s="85">
        <v>14</v>
      </c>
      <c r="D20" s="85"/>
      <c r="E20" s="85" t="e">
        <f>#REF!</f>
        <v>#REF!</v>
      </c>
      <c r="F20" s="85" t="e">
        <f>#REF!</f>
        <v>#REF!</v>
      </c>
      <c r="G20" s="85" t="e">
        <f>#REF!</f>
        <v>#REF!</v>
      </c>
      <c r="H20" s="88" t="e">
        <f>#REF!&amp;"   "&amp;#REF!</f>
        <v>#REF!</v>
      </c>
      <c r="I20" s="75" t="e">
        <f>#REF!</f>
        <v>#REF!</v>
      </c>
      <c r="J20" s="75" t="e">
        <f>"第"&amp;#REF!&amp;"回　"&amp;IF(RIGHT(#REF!,3)="19時","③",IF(RIGHT(#REF!,3)="16時","②","①"))&amp;#REF!</f>
        <v>#REF!</v>
      </c>
      <c r="K20" s="75"/>
      <c r="L20" s="89" t="e">
        <f>#REF!</f>
        <v>#REF!</v>
      </c>
      <c r="M20" s="89" t="e">
        <f>#REF!</f>
        <v>#REF!</v>
      </c>
      <c r="N20" s="90" t="e">
        <f>#REF!</f>
        <v>#REF!</v>
      </c>
      <c r="O20" s="91" t="s">
        <v>94</v>
      </c>
      <c r="P20" s="90" t="e">
        <f>#REF!</f>
        <v>#REF!</v>
      </c>
      <c r="Q20" s="92" t="e">
        <f>"第"&amp;#REF!&amp;"回　"&amp;#REF!</f>
        <v>#REF!</v>
      </c>
      <c r="R20" s="92" t="e">
        <f>"第"&amp;#REF!&amp;"回　"&amp;#REF!</f>
        <v>#REF!</v>
      </c>
      <c r="S20" s="92" t="e">
        <f>#REF!</f>
        <v>#REF!</v>
      </c>
      <c r="T20" s="85" t="e">
        <f>#REF!</f>
        <v>#REF!</v>
      </c>
      <c r="U20" s="93" t="e">
        <f>#REF!</f>
        <v>#REF!</v>
      </c>
      <c r="V20" s="94" t="e">
        <f>#REF!</f>
        <v>#REF!</v>
      </c>
      <c r="W20" s="94" t="e">
        <f>#REF!</f>
        <v>#REF!</v>
      </c>
      <c r="X20" s="93" t="e">
        <f>#REF!</f>
        <v>#REF!</v>
      </c>
      <c r="Y20" s="93" t="e">
        <f>#REF!</f>
        <v>#REF!</v>
      </c>
      <c r="Z20" s="95" t="e">
        <f>#REF!</f>
        <v>#REF!</v>
      </c>
      <c r="AA20" s="89" t="e">
        <f>#REF!</f>
        <v>#REF!</v>
      </c>
      <c r="AB20" s="92" t="e">
        <f>#REF!</f>
        <v>#REF!</v>
      </c>
      <c r="AC20" s="92" t="e">
        <f>#REF!</f>
        <v>#REF!</v>
      </c>
      <c r="AD20" s="92" t="e">
        <f>#REF!&amp;"   "&amp;#REF!</f>
        <v>#REF!</v>
      </c>
      <c r="AE20" s="92" t="e">
        <f>#REF!</f>
        <v>#REF!</v>
      </c>
      <c r="AF20" s="92" t="e">
        <f>#REF!</f>
        <v>#REF!</v>
      </c>
      <c r="AG20" s="96"/>
      <c r="AH20" s="97"/>
      <c r="AI20" s="98"/>
      <c r="AJ20" s="85"/>
      <c r="AO20" s="100"/>
      <c r="AP20" s="100"/>
    </row>
    <row r="21" spans="1:42" s="53" customFormat="1" ht="30" customHeight="1">
      <c r="A21" s="53" t="e">
        <f t="shared" si="0"/>
        <v>#REF!</v>
      </c>
      <c r="B21" s="53" t="e">
        <f>VLOOKUP(D21,#REF!,2,FALSE)</f>
        <v>#REF!</v>
      </c>
      <c r="C21" s="85">
        <v>15</v>
      </c>
      <c r="D21" s="85"/>
      <c r="E21" s="85" t="e">
        <f>#REF!</f>
        <v>#REF!</v>
      </c>
      <c r="F21" s="85" t="e">
        <f>#REF!</f>
        <v>#REF!</v>
      </c>
      <c r="G21" s="85" t="e">
        <f>#REF!</f>
        <v>#REF!</v>
      </c>
      <c r="H21" s="88" t="e">
        <f>#REF!&amp;"   "&amp;#REF!</f>
        <v>#REF!</v>
      </c>
      <c r="I21" s="75" t="e">
        <f>#REF!</f>
        <v>#REF!</v>
      </c>
      <c r="J21" s="75" t="e">
        <f>"第"&amp;#REF!&amp;"回　"&amp;IF(RIGHT(#REF!,3)="19時","③",IF(RIGHT(#REF!,3)="16時","②","①"))&amp;#REF!</f>
        <v>#REF!</v>
      </c>
      <c r="K21" s="75"/>
      <c r="L21" s="89" t="e">
        <f>#REF!</f>
        <v>#REF!</v>
      </c>
      <c r="M21" s="89" t="e">
        <f>#REF!</f>
        <v>#REF!</v>
      </c>
      <c r="N21" s="90" t="e">
        <f>#REF!</f>
        <v>#REF!</v>
      </c>
      <c r="O21" s="91" t="s">
        <v>94</v>
      </c>
      <c r="P21" s="90" t="e">
        <f>#REF!</f>
        <v>#REF!</v>
      </c>
      <c r="Q21" s="92" t="e">
        <f>"第"&amp;#REF!&amp;"回　"&amp;#REF!</f>
        <v>#REF!</v>
      </c>
      <c r="R21" s="92" t="e">
        <f>"第"&amp;#REF!&amp;"回　"&amp;#REF!</f>
        <v>#REF!</v>
      </c>
      <c r="S21" s="92" t="e">
        <f>#REF!</f>
        <v>#REF!</v>
      </c>
      <c r="T21" s="85" t="e">
        <f>#REF!</f>
        <v>#REF!</v>
      </c>
      <c r="U21" s="93" t="e">
        <f>#REF!</f>
        <v>#REF!</v>
      </c>
      <c r="V21" s="94" t="e">
        <f>#REF!</f>
        <v>#REF!</v>
      </c>
      <c r="W21" s="94" t="e">
        <f>#REF!</f>
        <v>#REF!</v>
      </c>
      <c r="X21" s="93" t="e">
        <f>#REF!</f>
        <v>#REF!</v>
      </c>
      <c r="Y21" s="93" t="e">
        <f>#REF!</f>
        <v>#REF!</v>
      </c>
      <c r="Z21" s="95" t="e">
        <f>#REF!</f>
        <v>#REF!</v>
      </c>
      <c r="AA21" s="89" t="e">
        <f>#REF!</f>
        <v>#REF!</v>
      </c>
      <c r="AB21" s="92" t="e">
        <f>#REF!</f>
        <v>#REF!</v>
      </c>
      <c r="AC21" s="92" t="e">
        <f>#REF!</f>
        <v>#REF!</v>
      </c>
      <c r="AD21" s="92" t="e">
        <f>#REF!&amp;"   "&amp;#REF!</f>
        <v>#REF!</v>
      </c>
      <c r="AE21" s="92" t="e">
        <f>#REF!</f>
        <v>#REF!</v>
      </c>
      <c r="AF21" s="92" t="e">
        <f>#REF!</f>
        <v>#REF!</v>
      </c>
      <c r="AG21" s="96"/>
      <c r="AH21" s="97"/>
      <c r="AI21" s="98"/>
      <c r="AJ21" s="85"/>
      <c r="AO21" s="100"/>
      <c r="AP21" s="100"/>
    </row>
    <row r="22" spans="1:42" s="53" customFormat="1" ht="30" customHeight="1">
      <c r="A22" s="53" t="e">
        <f t="shared" si="0"/>
        <v>#REF!</v>
      </c>
      <c r="B22" s="53" t="e">
        <f>VLOOKUP(D22,#REF!,2,FALSE)</f>
        <v>#REF!</v>
      </c>
      <c r="C22" s="85">
        <v>16</v>
      </c>
      <c r="D22" s="85"/>
      <c r="E22" s="85" t="e">
        <f>#REF!</f>
        <v>#REF!</v>
      </c>
      <c r="F22" s="85" t="e">
        <f>#REF!</f>
        <v>#REF!</v>
      </c>
      <c r="G22" s="85" t="e">
        <f>#REF!</f>
        <v>#REF!</v>
      </c>
      <c r="H22" s="88" t="e">
        <f>#REF!&amp;"   "&amp;#REF!</f>
        <v>#REF!</v>
      </c>
      <c r="I22" s="75" t="e">
        <f>#REF!</f>
        <v>#REF!</v>
      </c>
      <c r="J22" s="75" t="e">
        <f>"第"&amp;#REF!&amp;"回　"&amp;IF(RIGHT(#REF!,3)="19時","③",IF(RIGHT(#REF!,3)="16時","②","①"))&amp;#REF!</f>
        <v>#REF!</v>
      </c>
      <c r="K22" s="75"/>
      <c r="L22" s="89" t="e">
        <f>#REF!</f>
        <v>#REF!</v>
      </c>
      <c r="M22" s="89" t="e">
        <f>#REF!</f>
        <v>#REF!</v>
      </c>
      <c r="N22" s="90" t="e">
        <f>#REF!</f>
        <v>#REF!</v>
      </c>
      <c r="O22" s="91" t="s">
        <v>94</v>
      </c>
      <c r="P22" s="90" t="e">
        <f>#REF!</f>
        <v>#REF!</v>
      </c>
      <c r="Q22" s="92" t="e">
        <f>"第"&amp;#REF!&amp;"回　"&amp;#REF!</f>
        <v>#REF!</v>
      </c>
      <c r="R22" s="92" t="e">
        <f>"第"&amp;#REF!&amp;"回　"&amp;#REF!</f>
        <v>#REF!</v>
      </c>
      <c r="S22" s="92" t="e">
        <f>#REF!</f>
        <v>#REF!</v>
      </c>
      <c r="T22" s="85" t="e">
        <f>#REF!</f>
        <v>#REF!</v>
      </c>
      <c r="U22" s="93" t="e">
        <f>#REF!</f>
        <v>#REF!</v>
      </c>
      <c r="V22" s="94" t="e">
        <f>#REF!</f>
        <v>#REF!</v>
      </c>
      <c r="W22" s="94" t="e">
        <f>#REF!</f>
        <v>#REF!</v>
      </c>
      <c r="X22" s="93" t="e">
        <f>#REF!</f>
        <v>#REF!</v>
      </c>
      <c r="Y22" s="93" t="e">
        <f>#REF!</f>
        <v>#REF!</v>
      </c>
      <c r="Z22" s="95" t="e">
        <f>#REF!</f>
        <v>#REF!</v>
      </c>
      <c r="AA22" s="89" t="e">
        <f>#REF!</f>
        <v>#REF!</v>
      </c>
      <c r="AB22" s="92" t="e">
        <f>#REF!</f>
        <v>#REF!</v>
      </c>
      <c r="AC22" s="92" t="e">
        <f>#REF!</f>
        <v>#REF!</v>
      </c>
      <c r="AD22" s="92" t="e">
        <f>#REF!&amp;"   "&amp;#REF!</f>
        <v>#REF!</v>
      </c>
      <c r="AE22" s="92" t="e">
        <f>#REF!</f>
        <v>#REF!</v>
      </c>
      <c r="AF22" s="92" t="e">
        <f>#REF!</f>
        <v>#REF!</v>
      </c>
      <c r="AG22" s="96"/>
      <c r="AH22" s="97"/>
      <c r="AI22" s="98"/>
      <c r="AJ22" s="85"/>
      <c r="AO22" s="100"/>
      <c r="AP22" s="100"/>
    </row>
    <row r="23" spans="1:42" s="53" customFormat="1" ht="30" customHeight="1">
      <c r="A23" s="53" t="e">
        <f t="shared" si="0"/>
        <v>#REF!</v>
      </c>
      <c r="B23" s="53" t="e">
        <f>VLOOKUP(D23,#REF!,2,FALSE)</f>
        <v>#REF!</v>
      </c>
      <c r="C23" s="85">
        <v>17</v>
      </c>
      <c r="D23" s="85"/>
      <c r="E23" s="85" t="e">
        <f>#REF!</f>
        <v>#REF!</v>
      </c>
      <c r="F23" s="85" t="e">
        <f>#REF!</f>
        <v>#REF!</v>
      </c>
      <c r="G23" s="85" t="e">
        <f>#REF!</f>
        <v>#REF!</v>
      </c>
      <c r="H23" s="88" t="e">
        <f>#REF!&amp;"   "&amp;#REF!</f>
        <v>#REF!</v>
      </c>
      <c r="I23" s="75" t="e">
        <f>#REF!</f>
        <v>#REF!</v>
      </c>
      <c r="J23" s="75" t="e">
        <f>"第"&amp;#REF!&amp;"回　"&amp;IF(RIGHT(#REF!,3)="19時","③",IF(RIGHT(#REF!,3)="16時","②","①"))&amp;#REF!</f>
        <v>#REF!</v>
      </c>
      <c r="K23" s="75"/>
      <c r="L23" s="89" t="e">
        <f>#REF!</f>
        <v>#REF!</v>
      </c>
      <c r="M23" s="89" t="e">
        <f>#REF!</f>
        <v>#REF!</v>
      </c>
      <c r="N23" s="90" t="e">
        <f>#REF!</f>
        <v>#REF!</v>
      </c>
      <c r="O23" s="91" t="s">
        <v>94</v>
      </c>
      <c r="P23" s="90" t="e">
        <f>#REF!</f>
        <v>#REF!</v>
      </c>
      <c r="Q23" s="92" t="e">
        <f>"第"&amp;#REF!&amp;"回　"&amp;#REF!</f>
        <v>#REF!</v>
      </c>
      <c r="R23" s="92" t="e">
        <f>"第"&amp;#REF!&amp;"回　"&amp;#REF!</f>
        <v>#REF!</v>
      </c>
      <c r="S23" s="92" t="e">
        <f>#REF!</f>
        <v>#REF!</v>
      </c>
      <c r="T23" s="85" t="e">
        <f>#REF!</f>
        <v>#REF!</v>
      </c>
      <c r="U23" s="93" t="e">
        <f>#REF!</f>
        <v>#REF!</v>
      </c>
      <c r="V23" s="94" t="e">
        <f>#REF!</f>
        <v>#REF!</v>
      </c>
      <c r="W23" s="94" t="e">
        <f>#REF!</f>
        <v>#REF!</v>
      </c>
      <c r="X23" s="93" t="e">
        <f>#REF!</f>
        <v>#REF!</v>
      </c>
      <c r="Y23" s="93" t="e">
        <f>#REF!</f>
        <v>#REF!</v>
      </c>
      <c r="Z23" s="95" t="e">
        <f>#REF!</f>
        <v>#REF!</v>
      </c>
      <c r="AA23" s="89" t="e">
        <f>#REF!</f>
        <v>#REF!</v>
      </c>
      <c r="AB23" s="92" t="e">
        <f>#REF!</f>
        <v>#REF!</v>
      </c>
      <c r="AC23" s="92" t="e">
        <f>#REF!</f>
        <v>#REF!</v>
      </c>
      <c r="AD23" s="92" t="e">
        <f>#REF!&amp;"   "&amp;#REF!</f>
        <v>#REF!</v>
      </c>
      <c r="AE23" s="92" t="e">
        <f>#REF!</f>
        <v>#REF!</v>
      </c>
      <c r="AF23" s="92" t="e">
        <f>#REF!</f>
        <v>#REF!</v>
      </c>
      <c r="AG23" s="96"/>
      <c r="AH23" s="97"/>
      <c r="AI23" s="98"/>
      <c r="AJ23" s="85"/>
      <c r="AO23" s="100"/>
      <c r="AP23" s="100"/>
    </row>
    <row r="24" spans="1:42" s="53" customFormat="1" ht="30" customHeight="1">
      <c r="A24" s="53" t="e">
        <f t="shared" si="0"/>
        <v>#REF!</v>
      </c>
      <c r="B24" s="53" t="e">
        <f>VLOOKUP(D24,#REF!,2,FALSE)</f>
        <v>#REF!</v>
      </c>
      <c r="C24" s="85">
        <v>18</v>
      </c>
      <c r="D24" s="85"/>
      <c r="E24" s="85" t="e">
        <f>#REF!</f>
        <v>#REF!</v>
      </c>
      <c r="F24" s="85" t="e">
        <f>#REF!</f>
        <v>#REF!</v>
      </c>
      <c r="G24" s="85" t="e">
        <f>#REF!</f>
        <v>#REF!</v>
      </c>
      <c r="H24" s="88" t="e">
        <f>#REF!&amp;"   "&amp;#REF!</f>
        <v>#REF!</v>
      </c>
      <c r="I24" s="75" t="e">
        <f>#REF!</f>
        <v>#REF!</v>
      </c>
      <c r="J24" s="75" t="e">
        <f>"第"&amp;#REF!&amp;"回　"&amp;IF(RIGHT(#REF!,3)="19時","③",IF(RIGHT(#REF!,3)="16時","②","①"))&amp;#REF!</f>
        <v>#REF!</v>
      </c>
      <c r="K24" s="75"/>
      <c r="L24" s="89" t="e">
        <f>#REF!</f>
        <v>#REF!</v>
      </c>
      <c r="M24" s="89" t="e">
        <f>#REF!</f>
        <v>#REF!</v>
      </c>
      <c r="N24" s="90" t="e">
        <f>#REF!</f>
        <v>#REF!</v>
      </c>
      <c r="O24" s="91" t="s">
        <v>94</v>
      </c>
      <c r="P24" s="90" t="e">
        <f>#REF!</f>
        <v>#REF!</v>
      </c>
      <c r="Q24" s="92" t="e">
        <f>"第"&amp;#REF!&amp;"回　"&amp;#REF!</f>
        <v>#REF!</v>
      </c>
      <c r="R24" s="92" t="e">
        <f>"第"&amp;#REF!&amp;"回　"&amp;#REF!</f>
        <v>#REF!</v>
      </c>
      <c r="S24" s="92" t="e">
        <f>#REF!</f>
        <v>#REF!</v>
      </c>
      <c r="T24" s="85" t="e">
        <f>#REF!</f>
        <v>#REF!</v>
      </c>
      <c r="U24" s="93" t="e">
        <f>#REF!</f>
        <v>#REF!</v>
      </c>
      <c r="V24" s="94" t="e">
        <f>#REF!</f>
        <v>#REF!</v>
      </c>
      <c r="W24" s="94" t="e">
        <f>#REF!</f>
        <v>#REF!</v>
      </c>
      <c r="X24" s="93" t="e">
        <f>#REF!</f>
        <v>#REF!</v>
      </c>
      <c r="Y24" s="93" t="e">
        <f>#REF!</f>
        <v>#REF!</v>
      </c>
      <c r="Z24" s="95" t="e">
        <f>#REF!</f>
        <v>#REF!</v>
      </c>
      <c r="AA24" s="89" t="e">
        <f>#REF!</f>
        <v>#REF!</v>
      </c>
      <c r="AB24" s="92" t="e">
        <f>#REF!</f>
        <v>#REF!</v>
      </c>
      <c r="AC24" s="92" t="e">
        <f>#REF!</f>
        <v>#REF!</v>
      </c>
      <c r="AD24" s="92" t="e">
        <f>#REF!&amp;"   "&amp;#REF!</f>
        <v>#REF!</v>
      </c>
      <c r="AE24" s="92" t="e">
        <f>#REF!</f>
        <v>#REF!</v>
      </c>
      <c r="AF24" s="92" t="e">
        <f>#REF!</f>
        <v>#REF!</v>
      </c>
      <c r="AG24" s="96"/>
      <c r="AH24" s="97"/>
      <c r="AI24" s="98"/>
      <c r="AJ24" s="85"/>
      <c r="AO24" s="100"/>
      <c r="AP24" s="100"/>
    </row>
    <row r="25" spans="1:42" s="53" customFormat="1" ht="30" customHeight="1">
      <c r="A25" s="53" t="e">
        <f t="shared" si="0"/>
        <v>#REF!</v>
      </c>
      <c r="B25" s="53" t="e">
        <f>VLOOKUP(D25,#REF!,2,FALSE)</f>
        <v>#REF!</v>
      </c>
      <c r="C25" s="85">
        <v>19</v>
      </c>
      <c r="D25" s="85"/>
      <c r="E25" s="85" t="e">
        <f>#REF!</f>
        <v>#REF!</v>
      </c>
      <c r="F25" s="85" t="e">
        <f>#REF!</f>
        <v>#REF!</v>
      </c>
      <c r="G25" s="85" t="e">
        <f>#REF!</f>
        <v>#REF!</v>
      </c>
      <c r="H25" s="88" t="e">
        <f>#REF!&amp;"   "&amp;#REF!</f>
        <v>#REF!</v>
      </c>
      <c r="I25" s="75" t="e">
        <f>#REF!</f>
        <v>#REF!</v>
      </c>
      <c r="J25" s="75" t="e">
        <f>"第"&amp;#REF!&amp;"回　"&amp;IF(RIGHT(#REF!,3)="19時","③",IF(RIGHT(#REF!,3)="16時","②","①"))&amp;#REF!</f>
        <v>#REF!</v>
      </c>
      <c r="K25" s="75"/>
      <c r="L25" s="89" t="e">
        <f>#REF!</f>
        <v>#REF!</v>
      </c>
      <c r="M25" s="89" t="e">
        <f>#REF!</f>
        <v>#REF!</v>
      </c>
      <c r="N25" s="90" t="e">
        <f>#REF!</f>
        <v>#REF!</v>
      </c>
      <c r="O25" s="91" t="s">
        <v>94</v>
      </c>
      <c r="P25" s="90" t="e">
        <f>#REF!</f>
        <v>#REF!</v>
      </c>
      <c r="Q25" s="92" t="e">
        <f>"第"&amp;#REF!&amp;"回　"&amp;#REF!</f>
        <v>#REF!</v>
      </c>
      <c r="R25" s="92" t="e">
        <f>"第"&amp;#REF!&amp;"回　"&amp;#REF!</f>
        <v>#REF!</v>
      </c>
      <c r="S25" s="92" t="e">
        <f>#REF!</f>
        <v>#REF!</v>
      </c>
      <c r="T25" s="85" t="e">
        <f>#REF!</f>
        <v>#REF!</v>
      </c>
      <c r="U25" s="93" t="e">
        <f>#REF!</f>
        <v>#REF!</v>
      </c>
      <c r="V25" s="94" t="e">
        <f>#REF!</f>
        <v>#REF!</v>
      </c>
      <c r="W25" s="94" t="e">
        <f>#REF!</f>
        <v>#REF!</v>
      </c>
      <c r="X25" s="93" t="e">
        <f>#REF!</f>
        <v>#REF!</v>
      </c>
      <c r="Y25" s="93" t="e">
        <f>#REF!</f>
        <v>#REF!</v>
      </c>
      <c r="Z25" s="95" t="e">
        <f>#REF!</f>
        <v>#REF!</v>
      </c>
      <c r="AA25" s="89" t="e">
        <f>#REF!</f>
        <v>#REF!</v>
      </c>
      <c r="AB25" s="92" t="e">
        <f>#REF!</f>
        <v>#REF!</v>
      </c>
      <c r="AC25" s="92" t="e">
        <f>#REF!</f>
        <v>#REF!</v>
      </c>
      <c r="AD25" s="92" t="e">
        <f>#REF!&amp;"   "&amp;#REF!</f>
        <v>#REF!</v>
      </c>
      <c r="AE25" s="92" t="e">
        <f>#REF!</f>
        <v>#REF!</v>
      </c>
      <c r="AF25" s="92" t="e">
        <f>#REF!</f>
        <v>#REF!</v>
      </c>
      <c r="AG25" s="96"/>
      <c r="AH25" s="97"/>
      <c r="AI25" s="98"/>
      <c r="AJ25" s="85"/>
      <c r="AO25" s="100"/>
      <c r="AP25" s="100"/>
    </row>
    <row r="26" spans="1:42" s="53" customFormat="1" ht="30" customHeight="1">
      <c r="A26" s="53" t="e">
        <f t="shared" si="0"/>
        <v>#REF!</v>
      </c>
      <c r="B26" s="53" t="e">
        <f>VLOOKUP(D26,#REF!,2,FALSE)</f>
        <v>#REF!</v>
      </c>
      <c r="C26" s="85">
        <v>20</v>
      </c>
      <c r="D26" s="85"/>
      <c r="E26" s="85" t="e">
        <f>#REF!</f>
        <v>#REF!</v>
      </c>
      <c r="F26" s="85" t="e">
        <f>#REF!</f>
        <v>#REF!</v>
      </c>
      <c r="G26" s="85" t="e">
        <f>#REF!</f>
        <v>#REF!</v>
      </c>
      <c r="H26" s="88" t="e">
        <f>#REF!&amp;"   "&amp;#REF!</f>
        <v>#REF!</v>
      </c>
      <c r="I26" s="75" t="e">
        <f>#REF!</f>
        <v>#REF!</v>
      </c>
      <c r="J26" s="75" t="e">
        <f>"第"&amp;#REF!&amp;"回　"&amp;IF(RIGHT(#REF!,3)="19時","③",IF(RIGHT(#REF!,3)="16時","②","①"))&amp;#REF!</f>
        <v>#REF!</v>
      </c>
      <c r="K26" s="75"/>
      <c r="L26" s="89" t="e">
        <f>#REF!</f>
        <v>#REF!</v>
      </c>
      <c r="M26" s="89" t="e">
        <f>#REF!</f>
        <v>#REF!</v>
      </c>
      <c r="N26" s="90" t="e">
        <f>#REF!</f>
        <v>#REF!</v>
      </c>
      <c r="O26" s="91" t="s">
        <v>94</v>
      </c>
      <c r="P26" s="90" t="e">
        <f>#REF!</f>
        <v>#REF!</v>
      </c>
      <c r="Q26" s="92" t="e">
        <f>"第"&amp;#REF!&amp;"回　"&amp;#REF!</f>
        <v>#REF!</v>
      </c>
      <c r="R26" s="92" t="e">
        <f>"第"&amp;#REF!&amp;"回　"&amp;#REF!</f>
        <v>#REF!</v>
      </c>
      <c r="S26" s="92" t="e">
        <f>#REF!</f>
        <v>#REF!</v>
      </c>
      <c r="T26" s="85" t="e">
        <f>#REF!</f>
        <v>#REF!</v>
      </c>
      <c r="U26" s="93" t="e">
        <f>#REF!</f>
        <v>#REF!</v>
      </c>
      <c r="V26" s="94" t="e">
        <f>#REF!</f>
        <v>#REF!</v>
      </c>
      <c r="W26" s="94" t="e">
        <f>#REF!</f>
        <v>#REF!</v>
      </c>
      <c r="X26" s="93" t="e">
        <f>#REF!</f>
        <v>#REF!</v>
      </c>
      <c r="Y26" s="93" t="e">
        <f>#REF!</f>
        <v>#REF!</v>
      </c>
      <c r="Z26" s="95" t="e">
        <f>#REF!</f>
        <v>#REF!</v>
      </c>
      <c r="AA26" s="89" t="e">
        <f>#REF!</f>
        <v>#REF!</v>
      </c>
      <c r="AB26" s="92" t="e">
        <f>#REF!</f>
        <v>#REF!</v>
      </c>
      <c r="AC26" s="92" t="e">
        <f>#REF!</f>
        <v>#REF!</v>
      </c>
      <c r="AD26" s="92" t="e">
        <f>#REF!&amp;"   "&amp;#REF!</f>
        <v>#REF!</v>
      </c>
      <c r="AE26" s="92" t="e">
        <f>#REF!</f>
        <v>#REF!</v>
      </c>
      <c r="AF26" s="92" t="e">
        <f>#REF!</f>
        <v>#REF!</v>
      </c>
      <c r="AG26" s="96"/>
      <c r="AH26" s="97"/>
      <c r="AI26" s="98"/>
      <c r="AJ26" s="85"/>
      <c r="AO26" s="100"/>
      <c r="AP26" s="100"/>
    </row>
    <row r="27" spans="1:42" s="53" customFormat="1" ht="30" customHeight="1">
      <c r="A27" s="53" t="e">
        <f t="shared" si="0"/>
        <v>#REF!</v>
      </c>
      <c r="B27" s="53" t="e">
        <f>VLOOKUP(D27,#REF!,2,FALSE)</f>
        <v>#REF!</v>
      </c>
      <c r="C27" s="85">
        <v>21</v>
      </c>
      <c r="D27" s="85"/>
      <c r="E27" s="85" t="e">
        <f>#REF!</f>
        <v>#REF!</v>
      </c>
      <c r="F27" s="85" t="e">
        <f>#REF!</f>
        <v>#REF!</v>
      </c>
      <c r="G27" s="85" t="e">
        <f>#REF!</f>
        <v>#REF!</v>
      </c>
      <c r="H27" s="88" t="e">
        <f>#REF!&amp;"   "&amp;#REF!</f>
        <v>#REF!</v>
      </c>
      <c r="I27" s="75" t="e">
        <f>#REF!</f>
        <v>#REF!</v>
      </c>
      <c r="J27" s="75" t="e">
        <f>"第"&amp;#REF!&amp;"回　"&amp;IF(RIGHT(#REF!,3)="19時","③",IF(RIGHT(#REF!,3)="16時","②","①"))&amp;#REF!</f>
        <v>#REF!</v>
      </c>
      <c r="K27" s="75"/>
      <c r="L27" s="89" t="e">
        <f>#REF!</f>
        <v>#REF!</v>
      </c>
      <c r="M27" s="89" t="e">
        <f>#REF!</f>
        <v>#REF!</v>
      </c>
      <c r="N27" s="90" t="e">
        <f>#REF!</f>
        <v>#REF!</v>
      </c>
      <c r="O27" s="91" t="s">
        <v>94</v>
      </c>
      <c r="P27" s="90" t="e">
        <f>#REF!</f>
        <v>#REF!</v>
      </c>
      <c r="Q27" s="92" t="e">
        <f>"第"&amp;#REF!&amp;"回　"&amp;#REF!</f>
        <v>#REF!</v>
      </c>
      <c r="R27" s="92" t="e">
        <f>"第"&amp;#REF!&amp;"回　"&amp;#REF!</f>
        <v>#REF!</v>
      </c>
      <c r="S27" s="92" t="e">
        <f>#REF!</f>
        <v>#REF!</v>
      </c>
      <c r="T27" s="85" t="e">
        <f>#REF!</f>
        <v>#REF!</v>
      </c>
      <c r="U27" s="93" t="e">
        <f>#REF!</f>
        <v>#REF!</v>
      </c>
      <c r="V27" s="94" t="e">
        <f>#REF!</f>
        <v>#REF!</v>
      </c>
      <c r="W27" s="94" t="e">
        <f>#REF!</f>
        <v>#REF!</v>
      </c>
      <c r="X27" s="93" t="e">
        <f>#REF!</f>
        <v>#REF!</v>
      </c>
      <c r="Y27" s="93" t="e">
        <f>#REF!</f>
        <v>#REF!</v>
      </c>
      <c r="Z27" s="95" t="e">
        <f>#REF!</f>
        <v>#REF!</v>
      </c>
      <c r="AA27" s="89" t="e">
        <f>#REF!</f>
        <v>#REF!</v>
      </c>
      <c r="AB27" s="92" t="e">
        <f>#REF!</f>
        <v>#REF!</v>
      </c>
      <c r="AC27" s="92" t="e">
        <f>#REF!</f>
        <v>#REF!</v>
      </c>
      <c r="AD27" s="92" t="e">
        <f>#REF!&amp;"   "&amp;#REF!</f>
        <v>#REF!</v>
      </c>
      <c r="AE27" s="92" t="e">
        <f>#REF!</f>
        <v>#REF!</v>
      </c>
      <c r="AF27" s="92" t="e">
        <f>#REF!</f>
        <v>#REF!</v>
      </c>
      <c r="AG27" s="96"/>
      <c r="AH27" s="97"/>
      <c r="AI27" s="98"/>
      <c r="AJ27" s="85"/>
      <c r="AO27" s="100"/>
      <c r="AP27" s="100"/>
    </row>
    <row r="28" spans="1:42" s="53" customFormat="1" ht="30" customHeight="1">
      <c r="A28" s="53" t="e">
        <f t="shared" si="0"/>
        <v>#REF!</v>
      </c>
      <c r="B28" s="53" t="e">
        <f>VLOOKUP(D28,#REF!,2,FALSE)</f>
        <v>#REF!</v>
      </c>
      <c r="C28" s="85">
        <v>22</v>
      </c>
      <c r="D28" s="85"/>
      <c r="E28" s="85" t="e">
        <f>#REF!</f>
        <v>#REF!</v>
      </c>
      <c r="F28" s="85" t="e">
        <f>#REF!</f>
        <v>#REF!</v>
      </c>
      <c r="G28" s="85" t="e">
        <f>#REF!</f>
        <v>#REF!</v>
      </c>
      <c r="H28" s="88" t="e">
        <f>#REF!&amp;"   "&amp;#REF!</f>
        <v>#REF!</v>
      </c>
      <c r="I28" s="75" t="e">
        <f>#REF!</f>
        <v>#REF!</v>
      </c>
      <c r="J28" s="75" t="e">
        <f>"第"&amp;#REF!&amp;"回　"&amp;IF(RIGHT(#REF!,3)="19時","③",IF(RIGHT(#REF!,3)="16時","②","①"))&amp;#REF!</f>
        <v>#REF!</v>
      </c>
      <c r="K28" s="75"/>
      <c r="L28" s="89" t="e">
        <f>#REF!</f>
        <v>#REF!</v>
      </c>
      <c r="M28" s="89" t="e">
        <f>#REF!</f>
        <v>#REF!</v>
      </c>
      <c r="N28" s="90" t="e">
        <f>#REF!</f>
        <v>#REF!</v>
      </c>
      <c r="O28" s="91" t="s">
        <v>94</v>
      </c>
      <c r="P28" s="90" t="e">
        <f>#REF!</f>
        <v>#REF!</v>
      </c>
      <c r="Q28" s="92" t="e">
        <f>"第"&amp;#REF!&amp;"回　"&amp;#REF!</f>
        <v>#REF!</v>
      </c>
      <c r="R28" s="92" t="e">
        <f>"第"&amp;#REF!&amp;"回　"&amp;#REF!</f>
        <v>#REF!</v>
      </c>
      <c r="S28" s="92" t="e">
        <f>#REF!</f>
        <v>#REF!</v>
      </c>
      <c r="T28" s="85" t="e">
        <f>#REF!</f>
        <v>#REF!</v>
      </c>
      <c r="U28" s="93" t="e">
        <f>#REF!</f>
        <v>#REF!</v>
      </c>
      <c r="V28" s="94" t="e">
        <f>#REF!</f>
        <v>#REF!</v>
      </c>
      <c r="W28" s="94" t="e">
        <f>#REF!</f>
        <v>#REF!</v>
      </c>
      <c r="X28" s="93" t="e">
        <f>#REF!</f>
        <v>#REF!</v>
      </c>
      <c r="Y28" s="93" t="e">
        <f>#REF!</f>
        <v>#REF!</v>
      </c>
      <c r="Z28" s="95" t="e">
        <f>#REF!</f>
        <v>#REF!</v>
      </c>
      <c r="AA28" s="89" t="e">
        <f>#REF!</f>
        <v>#REF!</v>
      </c>
      <c r="AB28" s="92" t="e">
        <f>#REF!</f>
        <v>#REF!</v>
      </c>
      <c r="AC28" s="92" t="e">
        <f>#REF!</f>
        <v>#REF!</v>
      </c>
      <c r="AD28" s="92" t="e">
        <f>#REF!&amp;"   "&amp;#REF!</f>
        <v>#REF!</v>
      </c>
      <c r="AE28" s="92" t="e">
        <f>#REF!</f>
        <v>#REF!</v>
      </c>
      <c r="AF28" s="92" t="e">
        <f>#REF!</f>
        <v>#REF!</v>
      </c>
      <c r="AG28" s="96"/>
      <c r="AH28" s="97"/>
      <c r="AI28" s="98"/>
      <c r="AJ28" s="85"/>
      <c r="AO28" s="100"/>
      <c r="AP28" s="100"/>
    </row>
    <row r="29" spans="1:42" s="53" customFormat="1" ht="30" customHeight="1">
      <c r="A29" s="53" t="e">
        <f t="shared" si="0"/>
        <v>#REF!</v>
      </c>
      <c r="B29" s="53" t="e">
        <f>VLOOKUP(D29,#REF!,2,FALSE)</f>
        <v>#REF!</v>
      </c>
      <c r="C29" s="85">
        <v>23</v>
      </c>
      <c r="D29" s="85"/>
      <c r="E29" s="85" t="e">
        <f>#REF!</f>
        <v>#REF!</v>
      </c>
      <c r="F29" s="85" t="e">
        <f>#REF!</f>
        <v>#REF!</v>
      </c>
      <c r="G29" s="85" t="e">
        <f>#REF!</f>
        <v>#REF!</v>
      </c>
      <c r="H29" s="88" t="e">
        <f>#REF!&amp;"   "&amp;#REF!</f>
        <v>#REF!</v>
      </c>
      <c r="I29" s="75" t="e">
        <f>#REF!</f>
        <v>#REF!</v>
      </c>
      <c r="J29" s="75" t="e">
        <f>"第"&amp;#REF!&amp;"回　"&amp;IF(RIGHT(#REF!,3)="19時","③",IF(RIGHT(#REF!,3)="16時","②","①"))&amp;#REF!</f>
        <v>#REF!</v>
      </c>
      <c r="K29" s="75"/>
      <c r="L29" s="89" t="e">
        <f>#REF!</f>
        <v>#REF!</v>
      </c>
      <c r="M29" s="89" t="e">
        <f>#REF!</f>
        <v>#REF!</v>
      </c>
      <c r="N29" s="90" t="e">
        <f>#REF!</f>
        <v>#REF!</v>
      </c>
      <c r="O29" s="91" t="s">
        <v>94</v>
      </c>
      <c r="P29" s="90" t="e">
        <f>#REF!</f>
        <v>#REF!</v>
      </c>
      <c r="Q29" s="92" t="e">
        <f>"第"&amp;#REF!&amp;"回　"&amp;#REF!</f>
        <v>#REF!</v>
      </c>
      <c r="R29" s="92" t="e">
        <f>"第"&amp;#REF!&amp;"回　"&amp;#REF!</f>
        <v>#REF!</v>
      </c>
      <c r="S29" s="92" t="e">
        <f>#REF!</f>
        <v>#REF!</v>
      </c>
      <c r="T29" s="85" t="e">
        <f>#REF!</f>
        <v>#REF!</v>
      </c>
      <c r="U29" s="93" t="e">
        <f>#REF!</f>
        <v>#REF!</v>
      </c>
      <c r="V29" s="94" t="e">
        <f>#REF!</f>
        <v>#REF!</v>
      </c>
      <c r="W29" s="94" t="e">
        <f>#REF!</f>
        <v>#REF!</v>
      </c>
      <c r="X29" s="93" t="e">
        <f>#REF!</f>
        <v>#REF!</v>
      </c>
      <c r="Y29" s="93" t="e">
        <f>#REF!</f>
        <v>#REF!</v>
      </c>
      <c r="Z29" s="95" t="e">
        <f>#REF!</f>
        <v>#REF!</v>
      </c>
      <c r="AA29" s="89" t="e">
        <f>#REF!</f>
        <v>#REF!</v>
      </c>
      <c r="AB29" s="92" t="e">
        <f>#REF!</f>
        <v>#REF!</v>
      </c>
      <c r="AC29" s="92" t="e">
        <f>#REF!</f>
        <v>#REF!</v>
      </c>
      <c r="AD29" s="92" t="e">
        <f>#REF!&amp;"   "&amp;#REF!</f>
        <v>#REF!</v>
      </c>
      <c r="AE29" s="92" t="e">
        <f>#REF!</f>
        <v>#REF!</v>
      </c>
      <c r="AF29" s="92" t="e">
        <f>#REF!</f>
        <v>#REF!</v>
      </c>
      <c r="AG29" s="96"/>
      <c r="AH29" s="97"/>
      <c r="AI29" s="98"/>
      <c r="AJ29" s="85"/>
      <c r="AO29" s="100"/>
      <c r="AP29" s="100"/>
    </row>
    <row r="30" spans="1:42" s="53" customFormat="1" ht="30" customHeight="1">
      <c r="A30" s="53" t="e">
        <f t="shared" si="0"/>
        <v>#REF!</v>
      </c>
      <c r="B30" s="53" t="e">
        <f>VLOOKUP(D30,#REF!,2,FALSE)</f>
        <v>#REF!</v>
      </c>
      <c r="C30" s="85">
        <v>24</v>
      </c>
      <c r="D30" s="85"/>
      <c r="E30" s="85" t="e">
        <f>#REF!</f>
        <v>#REF!</v>
      </c>
      <c r="F30" s="85" t="e">
        <f>#REF!</f>
        <v>#REF!</v>
      </c>
      <c r="G30" s="85" t="e">
        <f>#REF!</f>
        <v>#REF!</v>
      </c>
      <c r="H30" s="88" t="e">
        <f>#REF!&amp;"   "&amp;#REF!</f>
        <v>#REF!</v>
      </c>
      <c r="I30" s="75" t="e">
        <f>#REF!</f>
        <v>#REF!</v>
      </c>
      <c r="J30" s="75" t="e">
        <f>"第"&amp;#REF!&amp;"回　"&amp;IF(RIGHT(#REF!,3)="19時","③",IF(RIGHT(#REF!,3)="16時","②","①"))&amp;#REF!</f>
        <v>#REF!</v>
      </c>
      <c r="K30" s="75"/>
      <c r="L30" s="89" t="e">
        <f>#REF!</f>
        <v>#REF!</v>
      </c>
      <c r="M30" s="89" t="e">
        <f>#REF!</f>
        <v>#REF!</v>
      </c>
      <c r="N30" s="90" t="e">
        <f>#REF!</f>
        <v>#REF!</v>
      </c>
      <c r="O30" s="91" t="s">
        <v>94</v>
      </c>
      <c r="P30" s="90" t="e">
        <f>#REF!</f>
        <v>#REF!</v>
      </c>
      <c r="Q30" s="92" t="e">
        <f>"第"&amp;#REF!&amp;"回　"&amp;#REF!</f>
        <v>#REF!</v>
      </c>
      <c r="R30" s="92" t="e">
        <f>"第"&amp;#REF!&amp;"回　"&amp;#REF!</f>
        <v>#REF!</v>
      </c>
      <c r="S30" s="92" t="e">
        <f>#REF!</f>
        <v>#REF!</v>
      </c>
      <c r="T30" s="85" t="e">
        <f>#REF!</f>
        <v>#REF!</v>
      </c>
      <c r="U30" s="93" t="e">
        <f>#REF!</f>
        <v>#REF!</v>
      </c>
      <c r="V30" s="94" t="e">
        <f>#REF!</f>
        <v>#REF!</v>
      </c>
      <c r="W30" s="94" t="e">
        <f>#REF!</f>
        <v>#REF!</v>
      </c>
      <c r="X30" s="93" t="e">
        <f>#REF!</f>
        <v>#REF!</v>
      </c>
      <c r="Y30" s="93" t="e">
        <f>#REF!</f>
        <v>#REF!</v>
      </c>
      <c r="Z30" s="95" t="e">
        <f>#REF!</f>
        <v>#REF!</v>
      </c>
      <c r="AA30" s="89" t="e">
        <f>#REF!</f>
        <v>#REF!</v>
      </c>
      <c r="AB30" s="92" t="e">
        <f>#REF!</f>
        <v>#REF!</v>
      </c>
      <c r="AC30" s="92" t="e">
        <f>#REF!</f>
        <v>#REF!</v>
      </c>
      <c r="AD30" s="92" t="e">
        <f>#REF!&amp;"   "&amp;#REF!</f>
        <v>#REF!</v>
      </c>
      <c r="AE30" s="92" t="e">
        <f>#REF!</f>
        <v>#REF!</v>
      </c>
      <c r="AF30" s="92" t="e">
        <f>#REF!</f>
        <v>#REF!</v>
      </c>
      <c r="AG30" s="96"/>
      <c r="AH30" s="97"/>
      <c r="AI30" s="98"/>
      <c r="AJ30" s="85"/>
      <c r="AO30" s="100"/>
      <c r="AP30" s="100"/>
    </row>
    <row r="31" spans="1:42" s="53" customFormat="1" ht="30" customHeight="1">
      <c r="A31" s="53" t="e">
        <f t="shared" si="0"/>
        <v>#REF!</v>
      </c>
      <c r="B31" s="53" t="e">
        <f>VLOOKUP(D31,#REF!,2,FALSE)</f>
        <v>#REF!</v>
      </c>
      <c r="C31" s="85">
        <v>25</v>
      </c>
      <c r="D31" s="85"/>
      <c r="E31" s="85" t="e">
        <f>#REF!</f>
        <v>#REF!</v>
      </c>
      <c r="F31" s="85" t="e">
        <f>#REF!</f>
        <v>#REF!</v>
      </c>
      <c r="G31" s="85" t="e">
        <f>#REF!</f>
        <v>#REF!</v>
      </c>
      <c r="H31" s="88" t="e">
        <f>#REF!&amp;"   "&amp;#REF!</f>
        <v>#REF!</v>
      </c>
      <c r="I31" s="75" t="e">
        <f>#REF!</f>
        <v>#REF!</v>
      </c>
      <c r="J31" s="75" t="e">
        <f>"第"&amp;#REF!&amp;"回　"&amp;IF(RIGHT(#REF!,3)="19時","③",IF(RIGHT(#REF!,3)="16時","②","①"))&amp;#REF!</f>
        <v>#REF!</v>
      </c>
      <c r="K31" s="75"/>
      <c r="L31" s="89" t="e">
        <f>#REF!</f>
        <v>#REF!</v>
      </c>
      <c r="M31" s="89" t="e">
        <f>#REF!</f>
        <v>#REF!</v>
      </c>
      <c r="N31" s="90" t="e">
        <f>#REF!</f>
        <v>#REF!</v>
      </c>
      <c r="O31" s="91" t="s">
        <v>94</v>
      </c>
      <c r="P31" s="90" t="e">
        <f>#REF!</f>
        <v>#REF!</v>
      </c>
      <c r="Q31" s="92" t="e">
        <f>"第"&amp;#REF!&amp;"回　"&amp;#REF!</f>
        <v>#REF!</v>
      </c>
      <c r="R31" s="92" t="e">
        <f>"第"&amp;#REF!&amp;"回　"&amp;#REF!</f>
        <v>#REF!</v>
      </c>
      <c r="S31" s="92" t="e">
        <f>#REF!</f>
        <v>#REF!</v>
      </c>
      <c r="T31" s="85" t="e">
        <f>#REF!</f>
        <v>#REF!</v>
      </c>
      <c r="U31" s="93" t="e">
        <f>#REF!</f>
        <v>#REF!</v>
      </c>
      <c r="V31" s="94" t="e">
        <f>#REF!</f>
        <v>#REF!</v>
      </c>
      <c r="W31" s="94" t="e">
        <f>#REF!</f>
        <v>#REF!</v>
      </c>
      <c r="X31" s="93" t="e">
        <f>#REF!</f>
        <v>#REF!</v>
      </c>
      <c r="Y31" s="93" t="e">
        <f>#REF!</f>
        <v>#REF!</v>
      </c>
      <c r="Z31" s="95" t="e">
        <f>#REF!</f>
        <v>#REF!</v>
      </c>
      <c r="AA31" s="89" t="e">
        <f>#REF!</f>
        <v>#REF!</v>
      </c>
      <c r="AB31" s="92" t="e">
        <f>#REF!</f>
        <v>#REF!</v>
      </c>
      <c r="AC31" s="92" t="e">
        <f>#REF!</f>
        <v>#REF!</v>
      </c>
      <c r="AD31" s="92" t="e">
        <f>#REF!&amp;"   "&amp;#REF!</f>
        <v>#REF!</v>
      </c>
      <c r="AE31" s="92" t="e">
        <f>#REF!</f>
        <v>#REF!</v>
      </c>
      <c r="AF31" s="92" t="e">
        <f>#REF!</f>
        <v>#REF!</v>
      </c>
      <c r="AG31" s="96"/>
      <c r="AH31" s="97"/>
      <c r="AI31" s="98"/>
      <c r="AJ31" s="85"/>
      <c r="AO31" s="100"/>
      <c r="AP31" s="100"/>
    </row>
    <row r="32" spans="1:42" s="53" customFormat="1" ht="30" customHeight="1">
      <c r="A32" s="53" t="e">
        <f t="shared" si="0"/>
        <v>#REF!</v>
      </c>
      <c r="B32" s="53" t="e">
        <f>VLOOKUP(D32,#REF!,2,FALSE)</f>
        <v>#REF!</v>
      </c>
      <c r="C32" s="85">
        <v>26</v>
      </c>
      <c r="D32" s="85"/>
      <c r="E32" s="85" t="e">
        <f>#REF!</f>
        <v>#REF!</v>
      </c>
      <c r="F32" s="85" t="e">
        <f>#REF!</f>
        <v>#REF!</v>
      </c>
      <c r="G32" s="85" t="e">
        <f>#REF!</f>
        <v>#REF!</v>
      </c>
      <c r="H32" s="88" t="e">
        <f>#REF!&amp;"   "&amp;#REF!</f>
        <v>#REF!</v>
      </c>
      <c r="I32" s="75" t="e">
        <f>#REF!</f>
        <v>#REF!</v>
      </c>
      <c r="J32" s="75" t="e">
        <f>"第"&amp;#REF!&amp;"回　"&amp;IF(RIGHT(#REF!,3)="19時","③",IF(RIGHT(#REF!,3)="16時","②","①"))&amp;#REF!</f>
        <v>#REF!</v>
      </c>
      <c r="K32" s="75"/>
      <c r="L32" s="89" t="e">
        <f>#REF!</f>
        <v>#REF!</v>
      </c>
      <c r="M32" s="89" t="e">
        <f>#REF!</f>
        <v>#REF!</v>
      </c>
      <c r="N32" s="90" t="e">
        <f>#REF!</f>
        <v>#REF!</v>
      </c>
      <c r="O32" s="91" t="s">
        <v>94</v>
      </c>
      <c r="P32" s="90" t="e">
        <f>#REF!</f>
        <v>#REF!</v>
      </c>
      <c r="Q32" s="92" t="e">
        <f>"第"&amp;#REF!&amp;"回　"&amp;#REF!</f>
        <v>#REF!</v>
      </c>
      <c r="R32" s="92" t="e">
        <f>"第"&amp;#REF!&amp;"回　"&amp;#REF!</f>
        <v>#REF!</v>
      </c>
      <c r="S32" s="92" t="e">
        <f>#REF!</f>
        <v>#REF!</v>
      </c>
      <c r="T32" s="85" t="e">
        <f>#REF!</f>
        <v>#REF!</v>
      </c>
      <c r="U32" s="93" t="e">
        <f>#REF!</f>
        <v>#REF!</v>
      </c>
      <c r="V32" s="94" t="e">
        <f>#REF!</f>
        <v>#REF!</v>
      </c>
      <c r="W32" s="94" t="e">
        <f>#REF!</f>
        <v>#REF!</v>
      </c>
      <c r="X32" s="93" t="e">
        <f>#REF!</f>
        <v>#REF!</v>
      </c>
      <c r="Y32" s="93" t="e">
        <f>#REF!</f>
        <v>#REF!</v>
      </c>
      <c r="Z32" s="95" t="e">
        <f>#REF!</f>
        <v>#REF!</v>
      </c>
      <c r="AA32" s="89" t="e">
        <f>#REF!</f>
        <v>#REF!</v>
      </c>
      <c r="AB32" s="92" t="e">
        <f>#REF!</f>
        <v>#REF!</v>
      </c>
      <c r="AC32" s="92" t="e">
        <f>#REF!</f>
        <v>#REF!</v>
      </c>
      <c r="AD32" s="92" t="e">
        <f>#REF!&amp;"   "&amp;#REF!</f>
        <v>#REF!</v>
      </c>
      <c r="AE32" s="92" t="e">
        <f>#REF!</f>
        <v>#REF!</v>
      </c>
      <c r="AF32" s="92" t="e">
        <f>#REF!</f>
        <v>#REF!</v>
      </c>
      <c r="AG32" s="96"/>
      <c r="AH32" s="97"/>
      <c r="AI32" s="98"/>
      <c r="AJ32" s="85"/>
      <c r="AO32" s="100"/>
      <c r="AP32" s="100"/>
    </row>
    <row r="33" spans="1:42" s="53" customFormat="1" ht="30" customHeight="1">
      <c r="A33" s="53" t="e">
        <f t="shared" si="0"/>
        <v>#REF!</v>
      </c>
      <c r="B33" s="53" t="e">
        <f>VLOOKUP(D33,#REF!,2,FALSE)</f>
        <v>#REF!</v>
      </c>
      <c r="C33" s="85">
        <v>27</v>
      </c>
      <c r="D33" s="85"/>
      <c r="E33" s="85" t="e">
        <f>#REF!</f>
        <v>#REF!</v>
      </c>
      <c r="F33" s="85" t="e">
        <f>#REF!</f>
        <v>#REF!</v>
      </c>
      <c r="G33" s="85" t="e">
        <f>#REF!</f>
        <v>#REF!</v>
      </c>
      <c r="H33" s="88" t="e">
        <f>#REF!&amp;"   "&amp;#REF!</f>
        <v>#REF!</v>
      </c>
      <c r="I33" s="75" t="e">
        <f>#REF!</f>
        <v>#REF!</v>
      </c>
      <c r="J33" s="75" t="e">
        <f>"第"&amp;#REF!&amp;"回　"&amp;IF(RIGHT(#REF!,3)="19時","③",IF(RIGHT(#REF!,3)="16時","②","①"))&amp;#REF!</f>
        <v>#REF!</v>
      </c>
      <c r="K33" s="75"/>
      <c r="L33" s="89" t="e">
        <f>#REF!</f>
        <v>#REF!</v>
      </c>
      <c r="M33" s="89" t="e">
        <f>#REF!</f>
        <v>#REF!</v>
      </c>
      <c r="N33" s="90" t="e">
        <f>#REF!</f>
        <v>#REF!</v>
      </c>
      <c r="O33" s="91" t="s">
        <v>94</v>
      </c>
      <c r="P33" s="90" t="e">
        <f>#REF!</f>
        <v>#REF!</v>
      </c>
      <c r="Q33" s="92" t="e">
        <f>"第"&amp;#REF!&amp;"回　"&amp;#REF!</f>
        <v>#REF!</v>
      </c>
      <c r="R33" s="92" t="e">
        <f>"第"&amp;#REF!&amp;"回　"&amp;#REF!</f>
        <v>#REF!</v>
      </c>
      <c r="S33" s="92" t="e">
        <f>#REF!</f>
        <v>#REF!</v>
      </c>
      <c r="T33" s="85" t="e">
        <f>#REF!</f>
        <v>#REF!</v>
      </c>
      <c r="U33" s="93" t="e">
        <f>#REF!</f>
        <v>#REF!</v>
      </c>
      <c r="V33" s="94" t="e">
        <f>#REF!</f>
        <v>#REF!</v>
      </c>
      <c r="W33" s="94" t="e">
        <f>#REF!</f>
        <v>#REF!</v>
      </c>
      <c r="X33" s="93" t="e">
        <f>#REF!</f>
        <v>#REF!</v>
      </c>
      <c r="Y33" s="93" t="e">
        <f>#REF!</f>
        <v>#REF!</v>
      </c>
      <c r="Z33" s="95" t="e">
        <f>#REF!</f>
        <v>#REF!</v>
      </c>
      <c r="AA33" s="89" t="e">
        <f>#REF!</f>
        <v>#REF!</v>
      </c>
      <c r="AB33" s="92" t="e">
        <f>#REF!</f>
        <v>#REF!</v>
      </c>
      <c r="AC33" s="92" t="e">
        <f>#REF!</f>
        <v>#REF!</v>
      </c>
      <c r="AD33" s="92" t="e">
        <f>#REF!&amp;"   "&amp;#REF!</f>
        <v>#REF!</v>
      </c>
      <c r="AE33" s="92" t="e">
        <f>#REF!</f>
        <v>#REF!</v>
      </c>
      <c r="AF33" s="92" t="e">
        <f>#REF!</f>
        <v>#REF!</v>
      </c>
      <c r="AG33" s="96"/>
      <c r="AH33" s="97"/>
      <c r="AI33" s="98"/>
      <c r="AJ33" s="85"/>
      <c r="AO33" s="100"/>
      <c r="AP33" s="100"/>
    </row>
    <row r="34" spans="1:42" s="53" customFormat="1" ht="30" customHeight="1">
      <c r="A34" s="53" t="e">
        <f t="shared" si="0"/>
        <v>#REF!</v>
      </c>
      <c r="B34" s="53" t="e">
        <f>VLOOKUP(D34,#REF!,2,FALSE)</f>
        <v>#REF!</v>
      </c>
      <c r="C34" s="85">
        <v>28</v>
      </c>
      <c r="D34" s="85"/>
      <c r="E34" s="85" t="e">
        <f>#REF!</f>
        <v>#REF!</v>
      </c>
      <c r="F34" s="85" t="e">
        <f>#REF!</f>
        <v>#REF!</v>
      </c>
      <c r="G34" s="85" t="e">
        <f>#REF!</f>
        <v>#REF!</v>
      </c>
      <c r="H34" s="88" t="e">
        <f>#REF!&amp;"   "&amp;#REF!</f>
        <v>#REF!</v>
      </c>
      <c r="I34" s="75" t="e">
        <f>#REF!</f>
        <v>#REF!</v>
      </c>
      <c r="J34" s="75" t="e">
        <f>"第"&amp;#REF!&amp;"回　"&amp;IF(RIGHT(#REF!,3)="19時","③",IF(RIGHT(#REF!,3)="16時","②","①"))&amp;#REF!</f>
        <v>#REF!</v>
      </c>
      <c r="K34" s="75"/>
      <c r="L34" s="89" t="e">
        <f>#REF!</f>
        <v>#REF!</v>
      </c>
      <c r="M34" s="89" t="e">
        <f>#REF!</f>
        <v>#REF!</v>
      </c>
      <c r="N34" s="90" t="e">
        <f>#REF!</f>
        <v>#REF!</v>
      </c>
      <c r="O34" s="91" t="s">
        <v>94</v>
      </c>
      <c r="P34" s="90" t="e">
        <f>#REF!</f>
        <v>#REF!</v>
      </c>
      <c r="Q34" s="92" t="e">
        <f>"第"&amp;#REF!&amp;"回　"&amp;#REF!</f>
        <v>#REF!</v>
      </c>
      <c r="R34" s="92" t="e">
        <f>"第"&amp;#REF!&amp;"回　"&amp;#REF!</f>
        <v>#REF!</v>
      </c>
      <c r="S34" s="92" t="e">
        <f>#REF!</f>
        <v>#REF!</v>
      </c>
      <c r="T34" s="85" t="e">
        <f>#REF!</f>
        <v>#REF!</v>
      </c>
      <c r="U34" s="93" t="e">
        <f>#REF!</f>
        <v>#REF!</v>
      </c>
      <c r="V34" s="94" t="e">
        <f>#REF!</f>
        <v>#REF!</v>
      </c>
      <c r="W34" s="94" t="e">
        <f>#REF!</f>
        <v>#REF!</v>
      </c>
      <c r="X34" s="93" t="e">
        <f>#REF!</f>
        <v>#REF!</v>
      </c>
      <c r="Y34" s="93" t="e">
        <f>#REF!</f>
        <v>#REF!</v>
      </c>
      <c r="Z34" s="95" t="e">
        <f>#REF!</f>
        <v>#REF!</v>
      </c>
      <c r="AA34" s="89" t="e">
        <f>#REF!</f>
        <v>#REF!</v>
      </c>
      <c r="AB34" s="92" t="e">
        <f>#REF!</f>
        <v>#REF!</v>
      </c>
      <c r="AC34" s="92" t="e">
        <f>#REF!</f>
        <v>#REF!</v>
      </c>
      <c r="AD34" s="92" t="e">
        <f>#REF!&amp;"   "&amp;#REF!</f>
        <v>#REF!</v>
      </c>
      <c r="AE34" s="92" t="e">
        <f>#REF!</f>
        <v>#REF!</v>
      </c>
      <c r="AF34" s="92" t="e">
        <f>#REF!</f>
        <v>#REF!</v>
      </c>
      <c r="AG34" s="96"/>
      <c r="AH34" s="97"/>
      <c r="AI34" s="98"/>
      <c r="AJ34" s="85"/>
      <c r="AO34" s="100"/>
      <c r="AP34" s="100"/>
    </row>
    <row r="35" spans="1:42" s="53" customFormat="1" ht="30" customHeight="1">
      <c r="A35" s="53" t="e">
        <f t="shared" si="0"/>
        <v>#REF!</v>
      </c>
      <c r="B35" s="53" t="e">
        <f>VLOOKUP(D35,#REF!,2,FALSE)</f>
        <v>#REF!</v>
      </c>
      <c r="C35" s="85">
        <v>29</v>
      </c>
      <c r="D35" s="85"/>
      <c r="E35" s="85" t="e">
        <f>#REF!</f>
        <v>#REF!</v>
      </c>
      <c r="F35" s="85" t="e">
        <f>#REF!</f>
        <v>#REF!</v>
      </c>
      <c r="G35" s="85" t="e">
        <f>#REF!</f>
        <v>#REF!</v>
      </c>
      <c r="H35" s="88" t="e">
        <f>#REF!&amp;"   "&amp;#REF!</f>
        <v>#REF!</v>
      </c>
      <c r="I35" s="75" t="e">
        <f>#REF!</f>
        <v>#REF!</v>
      </c>
      <c r="J35" s="75" t="e">
        <f>"第"&amp;#REF!&amp;"回　"&amp;IF(RIGHT(#REF!,3)="19時","③",IF(RIGHT(#REF!,3)="16時","②","①"))&amp;#REF!</f>
        <v>#REF!</v>
      </c>
      <c r="K35" s="75"/>
      <c r="L35" s="89" t="e">
        <f>#REF!</f>
        <v>#REF!</v>
      </c>
      <c r="M35" s="89" t="e">
        <f>#REF!</f>
        <v>#REF!</v>
      </c>
      <c r="N35" s="90" t="e">
        <f>#REF!</f>
        <v>#REF!</v>
      </c>
      <c r="O35" s="91" t="s">
        <v>94</v>
      </c>
      <c r="P35" s="90" t="e">
        <f>#REF!</f>
        <v>#REF!</v>
      </c>
      <c r="Q35" s="92" t="e">
        <f>"第"&amp;#REF!&amp;"回　"&amp;#REF!</f>
        <v>#REF!</v>
      </c>
      <c r="R35" s="92" t="e">
        <f>"第"&amp;#REF!&amp;"回　"&amp;#REF!</f>
        <v>#REF!</v>
      </c>
      <c r="S35" s="92" t="e">
        <f>#REF!</f>
        <v>#REF!</v>
      </c>
      <c r="T35" s="85" t="e">
        <f>#REF!</f>
        <v>#REF!</v>
      </c>
      <c r="U35" s="93" t="e">
        <f>#REF!</f>
        <v>#REF!</v>
      </c>
      <c r="V35" s="94" t="e">
        <f>#REF!</f>
        <v>#REF!</v>
      </c>
      <c r="W35" s="94" t="e">
        <f>#REF!</f>
        <v>#REF!</v>
      </c>
      <c r="X35" s="93" t="e">
        <f>#REF!</f>
        <v>#REF!</v>
      </c>
      <c r="Y35" s="93" t="e">
        <f>#REF!</f>
        <v>#REF!</v>
      </c>
      <c r="Z35" s="95" t="e">
        <f>#REF!</f>
        <v>#REF!</v>
      </c>
      <c r="AA35" s="89" t="e">
        <f>#REF!</f>
        <v>#REF!</v>
      </c>
      <c r="AB35" s="92" t="e">
        <f>#REF!</f>
        <v>#REF!</v>
      </c>
      <c r="AC35" s="92" t="e">
        <f>#REF!</f>
        <v>#REF!</v>
      </c>
      <c r="AD35" s="92" t="e">
        <f>#REF!&amp;"   "&amp;#REF!</f>
        <v>#REF!</v>
      </c>
      <c r="AE35" s="92" t="e">
        <f>#REF!</f>
        <v>#REF!</v>
      </c>
      <c r="AF35" s="92" t="e">
        <f>#REF!</f>
        <v>#REF!</v>
      </c>
      <c r="AG35" s="92"/>
      <c r="AH35" s="97"/>
      <c r="AI35" s="98"/>
      <c r="AJ35" s="85"/>
      <c r="AO35" s="100"/>
      <c r="AP35" s="100"/>
    </row>
    <row r="36" spans="1:42" s="53" customFormat="1" ht="30" customHeight="1">
      <c r="A36" s="53" t="e">
        <f t="shared" si="0"/>
        <v>#REF!</v>
      </c>
      <c r="B36" s="53" t="e">
        <f>VLOOKUP(D36,#REF!,2,FALSE)</f>
        <v>#REF!</v>
      </c>
      <c r="C36" s="85">
        <v>30</v>
      </c>
      <c r="D36" s="85"/>
      <c r="E36" s="85" t="e">
        <f>#REF!</f>
        <v>#REF!</v>
      </c>
      <c r="F36" s="85" t="e">
        <f>#REF!</f>
        <v>#REF!</v>
      </c>
      <c r="G36" s="85" t="e">
        <f>#REF!</f>
        <v>#REF!</v>
      </c>
      <c r="H36" s="88" t="e">
        <f>#REF!&amp;"   "&amp;#REF!</f>
        <v>#REF!</v>
      </c>
      <c r="I36" s="75" t="e">
        <f>#REF!</f>
        <v>#REF!</v>
      </c>
      <c r="J36" s="75" t="e">
        <f>"第"&amp;#REF!&amp;"回　"&amp;IF(RIGHT(#REF!,3)="19時","③",IF(RIGHT(#REF!,3)="16時","②","①"))&amp;#REF!</f>
        <v>#REF!</v>
      </c>
      <c r="K36" s="75"/>
      <c r="L36" s="89" t="e">
        <f>#REF!</f>
        <v>#REF!</v>
      </c>
      <c r="M36" s="89" t="e">
        <f>#REF!</f>
        <v>#REF!</v>
      </c>
      <c r="N36" s="90" t="e">
        <f>#REF!</f>
        <v>#REF!</v>
      </c>
      <c r="O36" s="91" t="s">
        <v>94</v>
      </c>
      <c r="P36" s="90" t="e">
        <f>#REF!</f>
        <v>#REF!</v>
      </c>
      <c r="Q36" s="92" t="e">
        <f>"第"&amp;#REF!&amp;"回　"&amp;#REF!</f>
        <v>#REF!</v>
      </c>
      <c r="R36" s="92" t="e">
        <f>"第"&amp;#REF!&amp;"回　"&amp;#REF!</f>
        <v>#REF!</v>
      </c>
      <c r="S36" s="92" t="e">
        <f>#REF!</f>
        <v>#REF!</v>
      </c>
      <c r="T36" s="85" t="e">
        <f>#REF!</f>
        <v>#REF!</v>
      </c>
      <c r="U36" s="93" t="e">
        <f>#REF!</f>
        <v>#REF!</v>
      </c>
      <c r="V36" s="94" t="e">
        <f>#REF!</f>
        <v>#REF!</v>
      </c>
      <c r="W36" s="94" t="e">
        <f>#REF!</f>
        <v>#REF!</v>
      </c>
      <c r="X36" s="93" t="e">
        <f>#REF!</f>
        <v>#REF!</v>
      </c>
      <c r="Y36" s="93" t="e">
        <f>#REF!</f>
        <v>#REF!</v>
      </c>
      <c r="Z36" s="95" t="e">
        <f>#REF!</f>
        <v>#REF!</v>
      </c>
      <c r="AA36" s="89" t="e">
        <f>#REF!</f>
        <v>#REF!</v>
      </c>
      <c r="AB36" s="92" t="e">
        <f>#REF!</f>
        <v>#REF!</v>
      </c>
      <c r="AC36" s="92" t="e">
        <f>#REF!</f>
        <v>#REF!</v>
      </c>
      <c r="AD36" s="92" t="e">
        <f>#REF!&amp;"   "&amp;#REF!</f>
        <v>#REF!</v>
      </c>
      <c r="AE36" s="92" t="e">
        <f>#REF!</f>
        <v>#REF!</v>
      </c>
      <c r="AF36" s="92" t="e">
        <f>#REF!</f>
        <v>#REF!</v>
      </c>
      <c r="AG36" s="96"/>
      <c r="AH36" s="97"/>
      <c r="AI36" s="98"/>
      <c r="AJ36" s="85"/>
      <c r="AO36" s="100"/>
      <c r="AP36" s="100"/>
    </row>
    <row r="37" spans="1:42" s="66" customFormat="1" ht="30" customHeight="1">
      <c r="A37" s="53" t="e">
        <f t="shared" ref="A37" si="1">LEFT(J37,FIND("　",J37)-1)</f>
        <v>#VALUE!</v>
      </c>
      <c r="B37" s="53" t="e">
        <f>VLOOKUP(D37,#REF!,2,FALSE)</f>
        <v>#REF!</v>
      </c>
      <c r="C37" s="85"/>
      <c r="D37" s="85"/>
      <c r="E37" s="85"/>
      <c r="F37" s="86"/>
      <c r="G37" s="87"/>
      <c r="H37" s="88"/>
      <c r="I37" s="75"/>
      <c r="J37" s="75"/>
      <c r="K37" s="75"/>
      <c r="L37" s="89"/>
      <c r="M37" s="88"/>
      <c r="N37" s="88"/>
      <c r="O37" s="91"/>
      <c r="P37" s="88"/>
      <c r="Q37" s="92"/>
      <c r="R37" s="92"/>
      <c r="S37" s="92"/>
      <c r="T37" s="85"/>
      <c r="U37" s="93"/>
      <c r="V37" s="94"/>
      <c r="W37" s="94"/>
      <c r="X37" s="93"/>
      <c r="Y37" s="99"/>
      <c r="Z37" s="95"/>
      <c r="AA37" s="89"/>
      <c r="AB37" s="92"/>
      <c r="AC37" s="92"/>
      <c r="AD37" s="92"/>
      <c r="AE37" s="92" t="e">
        <f>#REF!</f>
        <v>#REF!</v>
      </c>
      <c r="AF37" s="92" t="e">
        <f>#REF!</f>
        <v>#REF!</v>
      </c>
      <c r="AG37" s="96"/>
      <c r="AH37" s="97"/>
      <c r="AI37" s="98"/>
      <c r="AJ37" s="85"/>
      <c r="AK37" s="53"/>
      <c r="AO37" s="100"/>
      <c r="AP37" s="100"/>
    </row>
    <row r="38" spans="1:42" s="66" customFormat="1" ht="30" customHeight="1">
      <c r="B38" s="53"/>
      <c r="C38" s="85"/>
      <c r="D38" s="85"/>
      <c r="E38" s="85"/>
      <c r="F38" s="86"/>
      <c r="G38" s="87"/>
      <c r="H38" s="88"/>
      <c r="I38" s="75"/>
      <c r="J38" s="75"/>
      <c r="K38" s="75"/>
      <c r="L38" s="89"/>
      <c r="M38" s="88"/>
      <c r="N38" s="88"/>
      <c r="O38" s="91"/>
      <c r="P38" s="88"/>
      <c r="Q38" s="92"/>
      <c r="R38" s="92"/>
      <c r="S38" s="92"/>
      <c r="T38" s="85"/>
      <c r="U38" s="93"/>
      <c r="V38" s="94"/>
      <c r="W38" s="94"/>
      <c r="X38" s="93"/>
      <c r="Y38" s="99"/>
      <c r="Z38" s="95"/>
      <c r="AA38" s="89"/>
      <c r="AB38" s="92"/>
      <c r="AC38" s="92"/>
      <c r="AD38" s="92"/>
      <c r="AE38" s="92"/>
      <c r="AF38" s="92"/>
      <c r="AG38" s="96"/>
      <c r="AH38" s="97"/>
      <c r="AI38" s="98"/>
      <c r="AJ38" s="85"/>
      <c r="AK38" s="53"/>
      <c r="AO38" s="100"/>
      <c r="AP38" s="100"/>
    </row>
    <row r="39" spans="1:42" ht="13.5">
      <c r="B39" s="58"/>
      <c r="AO39" s="100"/>
      <c r="AP39" s="100"/>
    </row>
    <row r="40" spans="1:42" ht="13.5">
      <c r="AO40" s="100"/>
      <c r="AP40" s="100"/>
    </row>
    <row r="41" spans="1:42" ht="13.5">
      <c r="AO41" s="100"/>
      <c r="AP41" s="100"/>
    </row>
    <row r="42" spans="1:42" ht="13.5">
      <c r="AO42" s="100"/>
      <c r="AP42" s="100"/>
    </row>
    <row r="43" spans="1:42" ht="13.5">
      <c r="AO43" s="100"/>
      <c r="AP43" s="100"/>
    </row>
    <row r="44" spans="1:42" ht="13.5">
      <c r="AO44" s="100"/>
      <c r="AP44" s="100"/>
    </row>
    <row r="45" spans="1:42" ht="13.5">
      <c r="AO45" s="100"/>
      <c r="AP45" s="100"/>
    </row>
    <row r="46" spans="1:42" ht="13.5">
      <c r="AO46" s="100"/>
      <c r="AP46" s="100"/>
    </row>
    <row r="47" spans="1:42" ht="13.5">
      <c r="AO47" s="100"/>
      <c r="AP47" s="100"/>
    </row>
    <row r="48" spans="1:42" ht="13.5">
      <c r="AO48" s="100"/>
      <c r="AP48" s="100"/>
    </row>
    <row r="49" spans="41:42" ht="13.5">
      <c r="AO49" s="100"/>
      <c r="AP49" s="100"/>
    </row>
    <row r="50" spans="41:42" ht="13.5">
      <c r="AO50" s="100"/>
      <c r="AP50" s="100"/>
    </row>
    <row r="51" spans="41:42" ht="13.5">
      <c r="AO51" s="100"/>
      <c r="AP51" s="100"/>
    </row>
    <row r="52" spans="41:42" ht="13.5">
      <c r="AO52" s="100"/>
      <c r="AP52" s="100"/>
    </row>
    <row r="53" spans="41:42" ht="13.5">
      <c r="AO53" s="100"/>
      <c r="AP53" s="100"/>
    </row>
    <row r="54" spans="41:42" ht="13.5">
      <c r="AO54" s="100"/>
      <c r="AP54" s="100"/>
    </row>
    <row r="55" spans="41:42" ht="13.5">
      <c r="AO55" s="100"/>
      <c r="AP55" s="100"/>
    </row>
    <row r="56" spans="41:42" ht="13.5">
      <c r="AO56" s="100"/>
      <c r="AP56" s="100"/>
    </row>
    <row r="57" spans="41:42" ht="13.5">
      <c r="AO57" s="100"/>
      <c r="AP57" s="100"/>
    </row>
    <row r="58" spans="41:42" ht="13.5">
      <c r="AO58" s="100"/>
      <c r="AP58" s="100"/>
    </row>
    <row r="59" spans="41:42" ht="13.5">
      <c r="AO59" s="100"/>
      <c r="AP59" s="100"/>
    </row>
    <row r="60" spans="41:42" ht="13.5">
      <c r="AO60" s="100"/>
      <c r="AP60" s="100"/>
    </row>
    <row r="61" spans="41:42" ht="13.5">
      <c r="AO61" s="100"/>
      <c r="AP61" s="100"/>
    </row>
    <row r="62" spans="41:42" ht="13.5">
      <c r="AO62" s="100"/>
      <c r="AP62" s="100"/>
    </row>
    <row r="63" spans="41:42" ht="13.5">
      <c r="AO63" s="100"/>
      <c r="AP63" s="100"/>
    </row>
    <row r="64" spans="41:42" ht="13.5">
      <c r="AO64" s="100"/>
      <c r="AP64" s="100"/>
    </row>
    <row r="65" spans="41:42" ht="13.5">
      <c r="AO65" s="100"/>
      <c r="AP65" s="100"/>
    </row>
    <row r="66" spans="41:42" ht="13.5">
      <c r="AO66" s="100"/>
      <c r="AP66" s="100"/>
    </row>
    <row r="67" spans="41:42" ht="13.5">
      <c r="AO67" s="100"/>
      <c r="AP67" s="100"/>
    </row>
    <row r="68" spans="41:42" ht="13.5">
      <c r="AO68" s="100"/>
      <c r="AP68" s="100"/>
    </row>
    <row r="69" spans="41:42" ht="13.5">
      <c r="AO69" s="100"/>
      <c r="AP69" s="100"/>
    </row>
    <row r="70" spans="41:42" ht="13.5">
      <c r="AO70" s="100"/>
      <c r="AP70" s="100"/>
    </row>
    <row r="71" spans="41:42" ht="13.5">
      <c r="AO71" s="100"/>
      <c r="AP71" s="100"/>
    </row>
    <row r="72" spans="41:42" ht="13.5">
      <c r="AO72" s="100"/>
      <c r="AP72" s="100"/>
    </row>
  </sheetData>
  <autoFilter ref="B6:AI37" xr:uid="{B2BC02CE-4287-4A43-87D3-9DB75BAE685E}"/>
  <mergeCells count="2">
    <mergeCell ref="C3:J3"/>
    <mergeCell ref="C5:I5"/>
  </mergeCells>
  <phoneticPr fontId="3"/>
  <conditionalFormatting sqref="AH7:AH37">
    <cfRule type="containsText" dxfId="11" priority="38" operator="containsText" text="　">
      <formula>NOT(ISERROR(SEARCH("　",AH7)))</formula>
    </cfRule>
  </conditionalFormatting>
  <conditionalFormatting sqref="AH7:AH37">
    <cfRule type="cellIs" dxfId="10" priority="36" operator="equal">
      <formula>""</formula>
    </cfRule>
    <cfRule type="cellIs" priority="37" operator="equal">
      <formula>""</formula>
    </cfRule>
  </conditionalFormatting>
  <conditionalFormatting sqref="AI7:AI37">
    <cfRule type="cellIs" dxfId="9" priority="35" operator="between">
      <formula>0.0000115740740740741</formula>
      <formula>0.00137731481481481</formula>
    </cfRule>
  </conditionalFormatting>
  <conditionalFormatting sqref="AH37:AH38">
    <cfRule type="containsText" dxfId="8" priority="10" operator="containsText" text="　">
      <formula>NOT(ISERROR(SEARCH("　",AH37)))</formula>
    </cfRule>
  </conditionalFormatting>
  <conditionalFormatting sqref="AH37:AH38">
    <cfRule type="cellIs" dxfId="7" priority="8" operator="equal">
      <formula>""</formula>
    </cfRule>
    <cfRule type="cellIs" priority="9" operator="equal">
      <formula>""</formula>
    </cfRule>
  </conditionalFormatting>
  <conditionalFormatting sqref="AI37:AI38">
    <cfRule type="cellIs" dxfId="6" priority="7" operator="between">
      <formula>0.0000115740740740741</formula>
      <formula>0.00137731481481481</formula>
    </cfRule>
  </conditionalFormatting>
  <conditionalFormatting sqref="E37:E38">
    <cfRule type="duplicateValues" dxfId="5" priority="6"/>
  </conditionalFormatting>
  <conditionalFormatting sqref="F37:F38">
    <cfRule type="duplicateValues" dxfId="4" priority="5"/>
  </conditionalFormatting>
  <conditionalFormatting sqref="E37:E38">
    <cfRule type="duplicateValues" dxfId="3" priority="11"/>
  </conditionalFormatting>
  <conditionalFormatting sqref="F39:F1048576 F1:F6">
    <cfRule type="duplicateValues" dxfId="2" priority="39"/>
  </conditionalFormatting>
  <conditionalFormatting sqref="E37">
    <cfRule type="duplicateValues" dxfId="1" priority="44"/>
  </conditionalFormatting>
  <conditionalFormatting sqref="F37">
    <cfRule type="duplicateValues" dxfId="0" priority="45"/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scale="75" fitToHeight="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受講者申込書</vt:lpstr>
      <vt:lpstr>名簿１</vt:lpstr>
      <vt:lpstr>受講者申込書!Print_Area</vt:lpstr>
      <vt:lpstr>名簿１!Print_Area</vt:lpstr>
      <vt:lpstr>名簿１!Print_Titles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綾乃</dc:creator>
  <cp:lastModifiedBy>烏山 郁也</cp:lastModifiedBy>
  <cp:lastPrinted>2023-05-16T02:27:11Z</cp:lastPrinted>
  <dcterms:created xsi:type="dcterms:W3CDTF">2022-04-27T09:37:29Z</dcterms:created>
  <dcterms:modified xsi:type="dcterms:W3CDTF">2024-04-23T22:46:59Z</dcterms:modified>
</cp:coreProperties>
</file>