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295" activeTab="0"/>
  </bookViews>
  <sheets>
    <sheet name="表5-2" sheetId="1" r:id="rId1"/>
  </sheets>
  <externalReferences>
    <externalReference r:id="rId4"/>
  </externalReferences>
  <definedNames>
    <definedName name="_xlnm.Print_Area" localSheetId="0">'表5-2'!$A$1:$P$52</definedName>
  </definedNames>
  <calcPr fullCalcOnLoad="1"/>
</workbook>
</file>

<file path=xl/sharedStrings.xml><?xml version="1.0" encoding="utf-8"?>
<sst xmlns="http://schemas.openxmlformats.org/spreadsheetml/2006/main" count="297" uniqueCount="211">
  <si>
    <t>年　　月</t>
  </si>
  <si>
    <t>ウエイト</t>
  </si>
  <si>
    <t>-</t>
  </si>
  <si>
    <t>鉱業</t>
  </si>
  <si>
    <t>【鉱工業・建設業】</t>
  </si>
  <si>
    <t>資料：県統計課「長崎県鉱工業生産指数」</t>
  </si>
  <si>
    <t xml:space="preserve">  表５－２</t>
  </si>
  <si>
    <t>鉱工業生産指数（季節調整済指数）</t>
  </si>
  <si>
    <t>前月比</t>
  </si>
  <si>
    <t>対 前 月
増 減 率</t>
  </si>
  <si>
    <t>はん用・生産用機械工業</t>
  </si>
  <si>
    <t>鉄鋼業</t>
  </si>
  <si>
    <t>電子部品・デバイス工業</t>
  </si>
  <si>
    <t>輸送機械工業</t>
  </si>
  <si>
    <t>化学工業</t>
  </si>
  <si>
    <t>繊維工業</t>
  </si>
  <si>
    <t>食料品工業</t>
  </si>
  <si>
    <t>木材・木製品工業</t>
  </si>
  <si>
    <t>金属製
品工業</t>
  </si>
  <si>
    <t>電気機
械工業</t>
  </si>
  <si>
    <t>輸送機
械工業</t>
  </si>
  <si>
    <t>窯業・土石製品工業</t>
  </si>
  <si>
    <t>食料品
工業</t>
  </si>
  <si>
    <t>鉱工業
総　合</t>
  </si>
  <si>
    <t>製 造
工 業</t>
  </si>
  <si>
    <t>注） 季節調整済指数はｘ-12-ARIMAを採用。</t>
  </si>
  <si>
    <t>（平成27年=100）</t>
  </si>
  <si>
    <t>その他
製造業</t>
  </si>
  <si>
    <t>情報通信
機械工業</t>
  </si>
  <si>
    <t>月</t>
  </si>
  <si>
    <t xml:space="preserve"> 91.5</t>
  </si>
  <si>
    <t xml:space="preserve"> </t>
  </si>
  <si>
    <t xml:space="preserve"> 86.3</t>
  </si>
  <si>
    <t>令和元年</t>
  </si>
  <si>
    <t xml:space="preserve"> 80.1</t>
  </si>
  <si>
    <t xml:space="preserve"> △7.8</t>
  </si>
  <si>
    <t xml:space="preserve"> 77.2</t>
  </si>
  <si>
    <t xml:space="preserve"> 65.7</t>
  </si>
  <si>
    <t xml:space="preserve"> 108.0</t>
  </si>
  <si>
    <t xml:space="preserve"> 134.0</t>
  </si>
  <si>
    <t xml:space="preserve"> 110.9</t>
  </si>
  <si>
    <t xml:space="preserve"> 103.3</t>
  </si>
  <si>
    <t xml:space="preserve"> 52.4</t>
  </si>
  <si>
    <t xml:space="preserve"> 85.1</t>
  </si>
  <si>
    <t xml:space="preserve"> 71.7</t>
  </si>
  <si>
    <t xml:space="preserve"> 72.8</t>
  </si>
  <si>
    <t xml:space="preserve"> 22.5</t>
  </si>
  <si>
    <t xml:space="preserve"> 92.4</t>
  </si>
  <si>
    <t>令和 2年</t>
  </si>
  <si>
    <t xml:space="preserve"> 57.4</t>
  </si>
  <si>
    <t xml:space="preserve"> 105.0</t>
  </si>
  <si>
    <t xml:space="preserve"> 110.1</t>
  </si>
  <si>
    <t xml:space="preserve"> 143.1</t>
  </si>
  <si>
    <t xml:space="preserve"> 60.6</t>
  </si>
  <si>
    <t xml:space="preserve"> 138.0</t>
  </si>
  <si>
    <t xml:space="preserve"> 101.5</t>
  </si>
  <si>
    <t xml:space="preserve"> 84.6</t>
  </si>
  <si>
    <t xml:space="preserve"> △0.6</t>
  </si>
  <si>
    <t xml:space="preserve"> 80.2</t>
  </si>
  <si>
    <t xml:space="preserve"> 62.9</t>
  </si>
  <si>
    <t xml:space="preserve"> 29.9</t>
  </si>
  <si>
    <t xml:space="preserve"> 81.7</t>
  </si>
  <si>
    <t xml:space="preserve"> 94.0</t>
  </si>
  <si>
    <t xml:space="preserve"> 116.0</t>
  </si>
  <si>
    <t xml:space="preserve"> 56.2</t>
  </si>
  <si>
    <t xml:space="preserve"> 98.0</t>
  </si>
  <si>
    <t xml:space="preserve"> 98.2</t>
  </si>
  <si>
    <t xml:space="preserve"> 130.3</t>
  </si>
  <si>
    <t xml:space="preserve"> 57.7</t>
  </si>
  <si>
    <t xml:space="preserve"> 60.7</t>
  </si>
  <si>
    <t xml:space="preserve"> △54.7</t>
  </si>
  <si>
    <t xml:space="preserve"> △5.3</t>
  </si>
  <si>
    <t xml:space="preserve"> 106.8</t>
  </si>
  <si>
    <t xml:space="preserve"> 22.9</t>
  </si>
  <si>
    <t xml:space="preserve"> 65.8</t>
  </si>
  <si>
    <t xml:space="preserve"> 82.7</t>
  </si>
  <si>
    <t xml:space="preserve"> 36.1</t>
  </si>
  <si>
    <t xml:space="preserve"> 117.6</t>
  </si>
  <si>
    <t xml:space="preserve"> 100.8</t>
  </si>
  <si>
    <t xml:space="preserve"> 94.8</t>
  </si>
  <si>
    <t xml:space="preserve"> 61.7</t>
  </si>
  <si>
    <t xml:space="preserve"> 115.3</t>
  </si>
  <si>
    <t xml:space="preserve"> 67.4</t>
  </si>
  <si>
    <t xml:space="preserve"> 104.9</t>
  </si>
  <si>
    <t xml:space="preserve"> 90.0</t>
  </si>
  <si>
    <t xml:space="preserve"> 73.2</t>
  </si>
  <si>
    <t xml:space="preserve"> △8.6</t>
  </si>
  <si>
    <t xml:space="preserve"> 54.5</t>
  </si>
  <si>
    <t xml:space="preserve"> 96.9</t>
  </si>
  <si>
    <t xml:space="preserve"> 77.0</t>
  </si>
  <si>
    <t xml:space="preserve"> 41.5</t>
  </si>
  <si>
    <t xml:space="preserve"> 96.0</t>
  </si>
  <si>
    <t xml:space="preserve"> 108.2</t>
  </si>
  <si>
    <t xml:space="preserve"> 89.1</t>
  </si>
  <si>
    <t xml:space="preserve"> 81.5</t>
  </si>
  <si>
    <t xml:space="preserve"> 58.4</t>
  </si>
  <si>
    <t xml:space="preserve"> 67.5</t>
  </si>
  <si>
    <t xml:space="preserve"> 74.8</t>
  </si>
  <si>
    <t xml:space="preserve"> 31.5</t>
  </si>
  <si>
    <t xml:space="preserve"> 40.4</t>
  </si>
  <si>
    <t xml:space="preserve"> 70.4</t>
  </si>
  <si>
    <t xml:space="preserve"> 34.8</t>
  </si>
  <si>
    <t xml:space="preserve"> 82.4</t>
  </si>
  <si>
    <t xml:space="preserve"> 111.4</t>
  </si>
  <si>
    <t xml:space="preserve"> 131.3</t>
  </si>
  <si>
    <t xml:space="preserve"> 43.8</t>
  </si>
  <si>
    <t xml:space="preserve"> 66.7</t>
  </si>
  <si>
    <t xml:space="preserve"> 80.9</t>
  </si>
  <si>
    <t xml:space="preserve"> 71.6</t>
  </si>
  <si>
    <t xml:space="preserve"> 76.5</t>
  </si>
  <si>
    <t xml:space="preserve"> 0.3</t>
  </si>
  <si>
    <t xml:space="preserve"> 76.6</t>
  </si>
  <si>
    <t xml:space="preserve"> 62.0</t>
  </si>
  <si>
    <t xml:space="preserve"> 23.7</t>
  </si>
  <si>
    <t xml:space="preserve"> 68.1</t>
  </si>
  <si>
    <t xml:space="preserve"> △0.8</t>
  </si>
  <si>
    <t xml:space="preserve"> 72.3</t>
  </si>
  <si>
    <t xml:space="preserve"> 24.4</t>
  </si>
  <si>
    <t xml:space="preserve"> 73.8</t>
  </si>
  <si>
    <t xml:space="preserve"> 84.0</t>
  </si>
  <si>
    <t xml:space="preserve"> 9.7</t>
  </si>
  <si>
    <t xml:space="preserve"> 72.7</t>
  </si>
  <si>
    <t xml:space="preserve"> 72.4</t>
  </si>
  <si>
    <t xml:space="preserve"> 28.2</t>
  </si>
  <si>
    <t xml:space="preserve"> 88.2</t>
  </si>
  <si>
    <t xml:space="preserve"> 90.3</t>
  </si>
  <si>
    <t xml:space="preserve"> 1.3</t>
  </si>
  <si>
    <t xml:space="preserve"> 97.0</t>
  </si>
  <si>
    <t xml:space="preserve"> 71.1</t>
  </si>
  <si>
    <t xml:space="preserve"> 93.4</t>
  </si>
  <si>
    <t xml:space="preserve"> 48.6</t>
  </si>
  <si>
    <t xml:space="preserve"> 36.0</t>
  </si>
  <si>
    <t xml:space="preserve"> 93.3</t>
  </si>
  <si>
    <t xml:space="preserve"> 63.4</t>
  </si>
  <si>
    <t xml:space="preserve"> 92.6</t>
  </si>
  <si>
    <t xml:space="preserve"> 83.2</t>
  </si>
  <si>
    <t xml:space="preserve"> 111.0</t>
  </si>
  <si>
    <t xml:space="preserve"> 94.5</t>
  </si>
  <si>
    <t xml:space="preserve"> 83.7</t>
  </si>
  <si>
    <t xml:space="preserve"> 64.1</t>
  </si>
  <si>
    <t xml:space="preserve"> 138.9</t>
  </si>
  <si>
    <t xml:space="preserve"> 91.2</t>
  </si>
  <si>
    <t xml:space="preserve"> 105.1</t>
  </si>
  <si>
    <t xml:space="preserve"> 131.5</t>
  </si>
  <si>
    <t xml:space="preserve"> 104.1</t>
  </si>
  <si>
    <t xml:space="preserve"> 97.5</t>
  </si>
  <si>
    <t xml:space="preserve"> 64.3</t>
  </si>
  <si>
    <t xml:space="preserve"> 124.0</t>
  </si>
  <si>
    <t xml:space="preserve"> △14.1</t>
  </si>
  <si>
    <t xml:space="preserve"> 62.4</t>
  </si>
  <si>
    <t xml:space="preserve"> 103.5</t>
  </si>
  <si>
    <t xml:space="preserve"> 124.5</t>
  </si>
  <si>
    <t xml:space="preserve"> 61.9</t>
  </si>
  <si>
    <t xml:space="preserve"> 131.6</t>
  </si>
  <si>
    <t xml:space="preserve"> 91.3</t>
  </si>
  <si>
    <t xml:space="preserve"> 140.8</t>
  </si>
  <si>
    <t xml:space="preserve"> 55.9</t>
  </si>
  <si>
    <t xml:space="preserve"> △4.8</t>
  </si>
  <si>
    <t xml:space="preserve"> 23.3</t>
  </si>
  <si>
    <t xml:space="preserve"> 110.6</t>
  </si>
  <si>
    <t xml:space="preserve"> 24.5</t>
  </si>
  <si>
    <t xml:space="preserve"> 114.5</t>
  </si>
  <si>
    <t xml:space="preserve"> 77.8</t>
  </si>
  <si>
    <t xml:space="preserve"> 87.6</t>
  </si>
  <si>
    <t xml:space="preserve"> 57.1</t>
  </si>
  <si>
    <t xml:space="preserve"> 32.6</t>
  </si>
  <si>
    <t xml:space="preserve"> 96.2</t>
  </si>
  <si>
    <t xml:space="preserve"> 71.3</t>
  </si>
  <si>
    <t xml:space="preserve"> 114.1</t>
  </si>
  <si>
    <t xml:space="preserve"> 105.5</t>
  </si>
  <si>
    <t xml:space="preserve"> 104.4</t>
  </si>
  <si>
    <t xml:space="preserve"> 37.3</t>
  </si>
  <si>
    <t xml:space="preserve"> 99.7</t>
  </si>
  <si>
    <t xml:space="preserve"> 104.2</t>
  </si>
  <si>
    <t xml:space="preserve"> 77.6</t>
  </si>
  <si>
    <t xml:space="preserve"> 62.2</t>
  </si>
  <si>
    <t xml:space="preserve"> 53.9</t>
  </si>
  <si>
    <t xml:space="preserve"> 75.7</t>
  </si>
  <si>
    <t xml:space="preserve"> 44.2</t>
  </si>
  <si>
    <t xml:space="preserve"> 86.7</t>
  </si>
  <si>
    <t xml:space="preserve"> 103.9</t>
  </si>
  <si>
    <t xml:space="preserve"> 135.8</t>
  </si>
  <si>
    <t xml:space="preserve"> 40.8</t>
  </si>
  <si>
    <t xml:space="preserve"> 78.6</t>
  </si>
  <si>
    <t>△13.3</t>
  </si>
  <si>
    <t xml:space="preserve">  </t>
  </si>
  <si>
    <t xml:space="preserve"> 82.3</t>
  </si>
  <si>
    <t xml:space="preserve"> 59.2</t>
  </si>
  <si>
    <t xml:space="preserve"> 19.9</t>
  </si>
  <si>
    <t xml:space="preserve"> 102.1</t>
  </si>
  <si>
    <t xml:space="preserve"> 78.7</t>
  </si>
  <si>
    <t xml:space="preserve"> △44.3</t>
  </si>
  <si>
    <t xml:space="preserve"> 116</t>
  </si>
  <si>
    <t xml:space="preserve"> 64.7</t>
  </si>
  <si>
    <t xml:space="preserve"> 99.1</t>
  </si>
  <si>
    <t xml:space="preserve"> 90.6</t>
  </si>
  <si>
    <t xml:space="preserve"> 82.9</t>
  </si>
  <si>
    <t xml:space="preserve"> 41.3</t>
  </si>
  <si>
    <t xml:space="preserve"> 93.5</t>
  </si>
  <si>
    <t xml:space="preserve"> 47.5</t>
  </si>
  <si>
    <t>△47.4</t>
  </si>
  <si>
    <t xml:space="preserve"> 5.3</t>
  </si>
  <si>
    <t xml:space="preserve"> 18.6</t>
  </si>
  <si>
    <t xml:space="preserve"> 22.6</t>
  </si>
  <si>
    <t xml:space="preserve"> 113</t>
  </si>
  <si>
    <t xml:space="preserve"> 70.9</t>
  </si>
  <si>
    <t xml:space="preserve"> 98.7</t>
  </si>
  <si>
    <t xml:space="preserve"> 92.2</t>
  </si>
  <si>
    <t xml:space="preserve"> 34.9</t>
  </si>
  <si>
    <t xml:space="preserve"> 79.7</t>
  </si>
  <si>
    <t xml:space="preserve"> 103.2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</si>
</sst>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0.0;&quot;△ &quot;0.0"/>
    <numFmt numFmtId="182" formatCode="#,##0.0_);[Red]\(#,##0.0\)"/>
    <numFmt numFmtId="183" formatCode="#,##0.0;&quot;△ &quot;#,##0.0"/>
    <numFmt numFmtId="184" formatCode="0_ "/>
    <numFmt numFmtId="185" formatCode="#,##0.000"/>
    <numFmt numFmtId="186" formatCode="#,##0.0000"/>
    <numFmt numFmtId="187" formatCode="0.0"/>
    <numFmt numFmtId="188" formatCode="0.000"/>
    <numFmt numFmtId="189" formatCode="0.00000"/>
    <numFmt numFmtId="190" formatCode="0.0000"/>
    <numFmt numFmtId="191" formatCode="#,##0.0;[Red]\-#,##0.0"/>
    <numFmt numFmtId="192" formatCode="#,##0.000;[Red]\-#,##0.000"/>
    <numFmt numFmtId="193" formatCode="#,##0.0;&quot;▲ &quot;#,##0.0"/>
    <numFmt numFmtId="194" formatCode="#,##0.00;&quot;▲ &quot;#,##0.00"/>
    <numFmt numFmtId="195" formatCode="#,##0.000;&quot;▲ &quot;#,##0.000"/>
    <numFmt numFmtId="196" formatCode="#,##0.0_ ;[Red]\-#,##0.0\ "/>
    <numFmt numFmtId="197" formatCode="#,##0.0_ "/>
    <numFmt numFmtId="198" formatCode="&quot;¥&quot;#,##0.0;&quot;¥&quot;\-#,##0.0"/>
    <numFmt numFmtId="199" formatCode="#,##0.00;&quot;△ &quot;#,##0.00"/>
    <numFmt numFmtId="200" formatCode="#,##0.0000;[Red]\-#,##0.0000"/>
    <numFmt numFmtId="201" formatCode="0_);[Red]\(0\)"/>
    <numFmt numFmtId="202" formatCode="0.00_ "/>
    <numFmt numFmtId="203" formatCode="0.000_ "/>
    <numFmt numFmtId="204" formatCode="0.0000_ "/>
    <numFmt numFmtId="205" formatCode="0.00000_ "/>
    <numFmt numFmtId="206" formatCode="0.00;&quot;△ &quot;0.00"/>
    <numFmt numFmtId="207" formatCode="0.000;&quot;△ &quot;0.000"/>
    <numFmt numFmtId="208" formatCode="#,##0.00000;[Red]\-#,##0.00000"/>
    <numFmt numFmtId="209" formatCode="#,##0.000000;[Red]\-#,##0.00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,##0_ "/>
    <numFmt numFmtId="216" formatCode="#,##0.000_ "/>
    <numFmt numFmtId="217" formatCode="0.0_);[Red]\(0.0\)"/>
    <numFmt numFmtId="218" formatCode="&quot;¥&quot;#,##0_);[Red]\(&quot;¥&quot;#,##0\)"/>
    <numFmt numFmtId="219" formatCode="#,##0.000000000000000_ "/>
    <numFmt numFmtId="220" formatCode="0.00000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/>
    </xf>
    <xf numFmtId="176" fontId="2" fillId="0" borderId="16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distributed" wrapText="1"/>
    </xf>
    <xf numFmtId="0" fontId="2" fillId="0" borderId="22" xfId="0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horizontal="right" vertical="center" wrapText="1"/>
    </xf>
    <xf numFmtId="183" fontId="2" fillId="0" borderId="13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 wrapText="1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0" fontId="2" fillId="0" borderId="0" xfId="49" applyNumberFormat="1" applyFont="1" applyFill="1" applyAlignment="1">
      <alignment horizontal="right" vertical="center" wrapText="1"/>
    </xf>
    <xf numFmtId="200" fontId="2" fillId="0" borderId="0" xfId="49" applyNumberFormat="1" applyFont="1" applyFill="1" applyBorder="1" applyAlignment="1">
      <alignment horizontal="right" vertical="center"/>
    </xf>
    <xf numFmtId="200" fontId="2" fillId="0" borderId="0" xfId="49" applyNumberFormat="1" applyFont="1" applyFill="1" applyAlignment="1">
      <alignment horizontal="right" vertical="center" wrapText="1"/>
    </xf>
    <xf numFmtId="38" fontId="2" fillId="0" borderId="13" xfId="49" applyFont="1" applyFill="1" applyBorder="1" applyAlignment="1">
      <alignment horizontal="right" vertical="center" wrapText="1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83" fontId="2" fillId="0" borderId="0" xfId="49" applyNumberFormat="1" applyFont="1" applyFill="1" applyAlignment="1">
      <alignment horizontal="right" vertical="center" wrapText="1"/>
    </xf>
    <xf numFmtId="191" fontId="2" fillId="0" borderId="0" xfId="49" applyNumberFormat="1" applyFont="1" applyFill="1" applyAlignment="1">
      <alignment horizontal="right" vertical="center" wrapText="1"/>
    </xf>
    <xf numFmtId="187" fontId="2" fillId="0" borderId="12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 wrapText="1"/>
    </xf>
    <xf numFmtId="181" fontId="2" fillId="0" borderId="13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81" fontId="45" fillId="33" borderId="13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distributed" wrapText="1"/>
    </xf>
    <xf numFmtId="0" fontId="5" fillId="0" borderId="12" xfId="0" applyFont="1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12304;&#27231;&#23494;&#12487;&#12540;&#12479;&#23554;&#29992;&#12305;&#20445;&#23384;&#12501;&#12457;&#12523;&#12480;\01_&#21033;&#27963;&#29992;&#25512;&#36914;&#29677;\05%20&#21002;&#34892;&#29289;\01%20&#12394;&#12364;&#12373;&#12365;&#12398;&#32113;&#35336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5-2&#12288;&#37489;&#24037;&#26989;&#29983;&#29987;&#25351;&#25968;&#65288;&#23395;&#31680;&#35519;&#25972;&#28168;&#25351;&#25968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5-2"/>
      <sheetName val="入力表5-2 (2)"/>
    </sheetNames>
    <sheetDataSet>
      <sheetData sheetId="1">
        <row r="83">
          <cell r="I83">
            <v>96.53333333333333</v>
          </cell>
          <cell r="K83" t="str">
            <v>-</v>
          </cell>
          <cell r="O83">
            <v>96.53333333333333</v>
          </cell>
          <cell r="Q83" t="str">
            <v>-</v>
          </cell>
          <cell r="U83">
            <v>97.44835965978129</v>
          </cell>
          <cell r="X83">
            <v>138.51351351351352</v>
          </cell>
          <cell r="AA83">
            <v>93.4673366834171</v>
          </cell>
          <cell r="AD83">
            <v>65.32810969637612</v>
          </cell>
          <cell r="AG83">
            <v>91.4866581956798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1" width="0.875" style="1" customWidth="1"/>
    <col min="2" max="4" width="3.00390625" style="1" customWidth="1"/>
    <col min="5" max="5" width="4.50390625" style="1" bestFit="1" customWidth="1"/>
    <col min="6" max="6" width="3.125" style="1" customWidth="1"/>
    <col min="7" max="10" width="11.125" style="1" customWidth="1"/>
    <col min="11" max="14" width="10.375" style="1" customWidth="1"/>
    <col min="15" max="15" width="10.00390625" style="1" customWidth="1"/>
    <col min="16" max="16" width="0.6171875" style="1" customWidth="1"/>
    <col min="17" max="16384" width="3.125" style="1" customWidth="1"/>
  </cols>
  <sheetData>
    <row r="1" ht="15" customHeight="1">
      <c r="B1" s="2" t="s">
        <v>4</v>
      </c>
    </row>
    <row r="2" ht="7.5" customHeight="1"/>
    <row r="3" spans="2:16" ht="18.75" customHeight="1" thickBot="1">
      <c r="B3" s="3" t="s">
        <v>6</v>
      </c>
      <c r="C3" s="3"/>
      <c r="D3" s="3"/>
      <c r="E3" s="3"/>
      <c r="F3" s="4" t="s">
        <v>7</v>
      </c>
      <c r="G3" s="3"/>
      <c r="H3" s="3"/>
      <c r="I3" s="3"/>
      <c r="J3" s="3"/>
      <c r="K3" s="3"/>
      <c r="L3" s="3"/>
      <c r="M3" s="3"/>
      <c r="N3" s="5" t="s">
        <v>26</v>
      </c>
      <c r="O3" s="5"/>
      <c r="P3" s="3"/>
    </row>
    <row r="4" spans="1:8" ht="3.75" customHeight="1">
      <c r="A4" s="6"/>
      <c r="B4" s="60" t="s">
        <v>0</v>
      </c>
      <c r="C4" s="60"/>
      <c r="D4" s="60"/>
      <c r="E4" s="60"/>
      <c r="F4" s="61"/>
      <c r="H4" s="6"/>
    </row>
    <row r="5" spans="1:16" ht="11.25" customHeight="1">
      <c r="A5" s="7"/>
      <c r="B5" s="62"/>
      <c r="C5" s="62"/>
      <c r="D5" s="62"/>
      <c r="E5" s="62"/>
      <c r="F5" s="63"/>
      <c r="G5" s="68" t="s">
        <v>23</v>
      </c>
      <c r="H5" s="7"/>
      <c r="I5" s="9"/>
      <c r="J5" s="9"/>
      <c r="K5" s="9"/>
      <c r="L5" s="9"/>
      <c r="M5" s="9"/>
      <c r="N5" s="9"/>
      <c r="O5" s="9"/>
      <c r="P5" s="9"/>
    </row>
    <row r="6" spans="1:11" ht="11.25" customHeight="1">
      <c r="A6" s="7"/>
      <c r="B6" s="62"/>
      <c r="C6" s="62"/>
      <c r="D6" s="62"/>
      <c r="E6" s="62"/>
      <c r="F6" s="63"/>
      <c r="G6" s="68"/>
      <c r="H6" s="10"/>
      <c r="I6" s="68" t="s">
        <v>24</v>
      </c>
      <c r="J6" s="7"/>
      <c r="K6" s="7"/>
    </row>
    <row r="7" spans="1:15" ht="15.75" customHeight="1">
      <c r="A7" s="7"/>
      <c r="B7" s="62"/>
      <c r="C7" s="62"/>
      <c r="D7" s="62"/>
      <c r="E7" s="62"/>
      <c r="F7" s="63"/>
      <c r="G7" s="68"/>
      <c r="H7" s="11"/>
      <c r="I7" s="68"/>
      <c r="J7" s="11"/>
      <c r="K7" s="56" t="s">
        <v>11</v>
      </c>
      <c r="L7" s="73" t="s">
        <v>18</v>
      </c>
      <c r="M7" s="70" t="s">
        <v>10</v>
      </c>
      <c r="N7" s="73" t="s">
        <v>19</v>
      </c>
      <c r="O7" s="74" t="s">
        <v>12</v>
      </c>
    </row>
    <row r="8" spans="1:15" ht="15.75" customHeight="1">
      <c r="A8" s="7"/>
      <c r="B8" s="62"/>
      <c r="C8" s="62"/>
      <c r="D8" s="62"/>
      <c r="E8" s="62"/>
      <c r="F8" s="63"/>
      <c r="G8" s="68"/>
      <c r="H8" s="66" t="s">
        <v>9</v>
      </c>
      <c r="I8" s="68"/>
      <c r="J8" s="66" t="s">
        <v>9</v>
      </c>
      <c r="K8" s="57"/>
      <c r="L8" s="57"/>
      <c r="M8" s="71"/>
      <c r="N8" s="57"/>
      <c r="O8" s="75"/>
    </row>
    <row r="9" spans="1:16" ht="15.75" customHeight="1">
      <c r="A9" s="9"/>
      <c r="B9" s="64"/>
      <c r="C9" s="64"/>
      <c r="D9" s="64"/>
      <c r="E9" s="64"/>
      <c r="F9" s="65"/>
      <c r="G9" s="69"/>
      <c r="H9" s="67"/>
      <c r="I9" s="69"/>
      <c r="J9" s="67"/>
      <c r="K9" s="58"/>
      <c r="L9" s="58"/>
      <c r="M9" s="72"/>
      <c r="N9" s="58"/>
      <c r="O9" s="76"/>
      <c r="P9" s="9"/>
    </row>
    <row r="10" spans="1:16" ht="15.75" customHeight="1">
      <c r="A10" s="9"/>
      <c r="B10" s="64" t="s">
        <v>1</v>
      </c>
      <c r="C10" s="64"/>
      <c r="D10" s="64"/>
      <c r="E10" s="64"/>
      <c r="F10" s="65"/>
      <c r="G10" s="13">
        <v>10000</v>
      </c>
      <c r="H10" s="14" t="s">
        <v>2</v>
      </c>
      <c r="I10" s="43">
        <v>9992.1</v>
      </c>
      <c r="J10" s="14" t="s">
        <v>2</v>
      </c>
      <c r="K10" s="44">
        <v>140.5</v>
      </c>
      <c r="L10" s="44">
        <v>83.9</v>
      </c>
      <c r="M10" s="44">
        <v>2053.3</v>
      </c>
      <c r="N10" s="44">
        <v>191.3</v>
      </c>
      <c r="O10" s="44">
        <v>3686.5</v>
      </c>
      <c r="P10" s="15"/>
    </row>
    <row r="11" spans="2:15" ht="15.75" customHeight="1">
      <c r="B11" s="1" t="s">
        <v>33</v>
      </c>
      <c r="E11" s="1">
        <v>10</v>
      </c>
      <c r="F11" s="7" t="s">
        <v>29</v>
      </c>
      <c r="G11" s="16" t="s">
        <v>36</v>
      </c>
      <c r="H11" s="39" t="s">
        <v>110</v>
      </c>
      <c r="I11" s="18" t="s">
        <v>36</v>
      </c>
      <c r="J11" s="17" t="s">
        <v>110</v>
      </c>
      <c r="K11" s="19" t="s">
        <v>111</v>
      </c>
      <c r="L11" s="19" t="s">
        <v>112</v>
      </c>
      <c r="M11" s="19" t="s">
        <v>113</v>
      </c>
      <c r="N11" s="19" t="s">
        <v>41</v>
      </c>
      <c r="O11" s="19" t="s">
        <v>114</v>
      </c>
    </row>
    <row r="12" spans="2:15" ht="15.75" customHeight="1">
      <c r="B12" s="1" t="s">
        <v>31</v>
      </c>
      <c r="E12" s="1">
        <v>11</v>
      </c>
      <c r="F12" s="7" t="s">
        <v>31</v>
      </c>
      <c r="G12" s="16" t="s">
        <v>111</v>
      </c>
      <c r="H12" s="39" t="s">
        <v>115</v>
      </c>
      <c r="I12" s="18" t="s">
        <v>111</v>
      </c>
      <c r="J12" s="17" t="s">
        <v>115</v>
      </c>
      <c r="K12" s="19" t="s">
        <v>116</v>
      </c>
      <c r="L12" s="19" t="s">
        <v>42</v>
      </c>
      <c r="M12" s="19" t="s">
        <v>117</v>
      </c>
      <c r="N12" s="19" t="s">
        <v>40</v>
      </c>
      <c r="O12" s="19" t="s">
        <v>118</v>
      </c>
    </row>
    <row r="13" spans="2:15" ht="15.75" customHeight="1">
      <c r="B13" s="1" t="s">
        <v>31</v>
      </c>
      <c r="E13" s="1">
        <v>12</v>
      </c>
      <c r="F13" s="7" t="s">
        <v>31</v>
      </c>
      <c r="G13" s="16" t="s">
        <v>119</v>
      </c>
      <c r="H13" s="39" t="s">
        <v>120</v>
      </c>
      <c r="I13" s="18" t="s">
        <v>119</v>
      </c>
      <c r="J13" s="17" t="s">
        <v>120</v>
      </c>
      <c r="K13" s="19" t="s">
        <v>121</v>
      </c>
      <c r="L13" s="19" t="s">
        <v>122</v>
      </c>
      <c r="M13" s="19" t="s">
        <v>123</v>
      </c>
      <c r="N13" s="19" t="s">
        <v>124</v>
      </c>
      <c r="O13" s="19" t="s">
        <v>125</v>
      </c>
    </row>
    <row r="14" spans="2:15" ht="15.75" customHeight="1">
      <c r="B14" s="1" t="s">
        <v>48</v>
      </c>
      <c r="E14" s="1">
        <v>1</v>
      </c>
      <c r="F14" s="7" t="s">
        <v>29</v>
      </c>
      <c r="G14" s="16" t="s">
        <v>43</v>
      </c>
      <c r="H14" s="39" t="s">
        <v>126</v>
      </c>
      <c r="I14" s="18" t="s">
        <v>43</v>
      </c>
      <c r="J14" s="17" t="s">
        <v>126</v>
      </c>
      <c r="K14" s="19" t="s">
        <v>44</v>
      </c>
      <c r="L14" s="19" t="s">
        <v>45</v>
      </c>
      <c r="M14" s="19" t="s">
        <v>46</v>
      </c>
      <c r="N14" s="19" t="s">
        <v>30</v>
      </c>
      <c r="O14" s="19" t="s">
        <v>47</v>
      </c>
    </row>
    <row r="15" spans="2:15" ht="15.75" customHeight="1">
      <c r="B15" s="1" t="s">
        <v>31</v>
      </c>
      <c r="E15" s="1">
        <v>2</v>
      </c>
      <c r="F15" s="7" t="s">
        <v>31</v>
      </c>
      <c r="G15" s="16" t="s">
        <v>56</v>
      </c>
      <c r="H15" s="39" t="s">
        <v>57</v>
      </c>
      <c r="I15" s="18" t="s">
        <v>56</v>
      </c>
      <c r="J15" s="17" t="s">
        <v>57</v>
      </c>
      <c r="K15" s="19" t="s">
        <v>58</v>
      </c>
      <c r="L15" s="19" t="s">
        <v>59</v>
      </c>
      <c r="M15" s="19" t="s">
        <v>60</v>
      </c>
      <c r="N15" s="19" t="s">
        <v>61</v>
      </c>
      <c r="O15" s="19" t="s">
        <v>62</v>
      </c>
    </row>
    <row r="16" spans="2:15" ht="15.75" customHeight="1">
      <c r="B16" s="1" t="s">
        <v>31</v>
      </c>
      <c r="E16" s="1">
        <v>3</v>
      </c>
      <c r="F16" s="7" t="s">
        <v>31</v>
      </c>
      <c r="G16" s="16" t="s">
        <v>34</v>
      </c>
      <c r="H16" s="39" t="s">
        <v>71</v>
      </c>
      <c r="I16" s="18" t="s">
        <v>34</v>
      </c>
      <c r="J16" s="17" t="s">
        <v>71</v>
      </c>
      <c r="K16" s="19" t="s">
        <v>84</v>
      </c>
      <c r="L16" s="19" t="s">
        <v>72</v>
      </c>
      <c r="M16" s="19" t="s">
        <v>73</v>
      </c>
      <c r="N16" s="19" t="s">
        <v>74</v>
      </c>
      <c r="O16" s="19" t="s">
        <v>75</v>
      </c>
    </row>
    <row r="17" spans="6:15" ht="5.25" customHeight="1">
      <c r="F17" s="7"/>
      <c r="G17" s="16"/>
      <c r="H17" s="39"/>
      <c r="I17" s="19"/>
      <c r="J17" s="17"/>
      <c r="K17" s="19"/>
      <c r="L17" s="20"/>
      <c r="M17" s="20"/>
      <c r="N17" s="20"/>
      <c r="O17" s="20"/>
    </row>
    <row r="18" spans="2:15" ht="15.75" customHeight="1">
      <c r="B18" s="1" t="s">
        <v>31</v>
      </c>
      <c r="E18" s="1">
        <v>4</v>
      </c>
      <c r="F18" s="7" t="s">
        <v>31</v>
      </c>
      <c r="G18" s="16" t="s">
        <v>85</v>
      </c>
      <c r="H18" s="39" t="s">
        <v>86</v>
      </c>
      <c r="I18" s="19" t="s">
        <v>85</v>
      </c>
      <c r="J18" s="17" t="s">
        <v>86</v>
      </c>
      <c r="K18" s="20" t="s">
        <v>32</v>
      </c>
      <c r="L18" s="20" t="s">
        <v>87</v>
      </c>
      <c r="M18" s="20" t="s">
        <v>60</v>
      </c>
      <c r="N18" s="20" t="s">
        <v>88</v>
      </c>
      <c r="O18" s="20" t="s">
        <v>89</v>
      </c>
    </row>
    <row r="19" spans="5:15" ht="15.75" customHeight="1">
      <c r="E19" s="1">
        <v>5</v>
      </c>
      <c r="F19" s="7"/>
      <c r="G19" s="16" t="s">
        <v>96</v>
      </c>
      <c r="H19" s="39" t="s">
        <v>35</v>
      </c>
      <c r="I19" s="19" t="s">
        <v>96</v>
      </c>
      <c r="J19" s="17" t="s">
        <v>35</v>
      </c>
      <c r="K19" s="20" t="s">
        <v>97</v>
      </c>
      <c r="L19" s="20" t="s">
        <v>127</v>
      </c>
      <c r="M19" s="20" t="s">
        <v>98</v>
      </c>
      <c r="N19" s="20" t="s">
        <v>99</v>
      </c>
      <c r="O19" s="20" t="s">
        <v>100</v>
      </c>
    </row>
    <row r="20" spans="5:15" ht="15.75" customHeight="1">
      <c r="E20" s="1">
        <v>6</v>
      </c>
      <c r="F20" s="7"/>
      <c r="G20" s="16" t="s">
        <v>128</v>
      </c>
      <c r="H20" s="39" t="s">
        <v>201</v>
      </c>
      <c r="I20" s="19" t="s">
        <v>128</v>
      </c>
      <c r="J20" s="17" t="s">
        <v>201</v>
      </c>
      <c r="K20" s="20" t="s">
        <v>129</v>
      </c>
      <c r="L20" s="20" t="s">
        <v>130</v>
      </c>
      <c r="M20" s="20" t="s">
        <v>131</v>
      </c>
      <c r="N20" s="20" t="s">
        <v>132</v>
      </c>
      <c r="O20" s="20" t="s">
        <v>133</v>
      </c>
    </row>
    <row r="21" spans="5:15" ht="15.75" customHeight="1">
      <c r="E21" s="1">
        <v>7</v>
      </c>
      <c r="F21" s="7"/>
      <c r="G21" s="16" t="s">
        <v>162</v>
      </c>
      <c r="H21" s="49">
        <v>6.3</v>
      </c>
      <c r="I21" s="19" t="s">
        <v>162</v>
      </c>
      <c r="J21" s="17">
        <v>6.3</v>
      </c>
      <c r="K21" s="20" t="s">
        <v>163</v>
      </c>
      <c r="L21" s="20" t="s">
        <v>164</v>
      </c>
      <c r="M21" s="20" t="s">
        <v>165</v>
      </c>
      <c r="N21" s="20" t="s">
        <v>166</v>
      </c>
      <c r="O21" s="20" t="s">
        <v>167</v>
      </c>
    </row>
    <row r="22" spans="5:15" ht="15.75" customHeight="1">
      <c r="E22" s="1">
        <v>8</v>
      </c>
      <c r="F22" s="7"/>
      <c r="G22" s="50">
        <v>72</v>
      </c>
      <c r="H22" s="48">
        <v>-7.455012853470436</v>
      </c>
      <c r="I22" s="51">
        <v>72</v>
      </c>
      <c r="J22" s="17">
        <v>-7.455012853470436</v>
      </c>
      <c r="K22" s="20" t="s">
        <v>174</v>
      </c>
      <c r="L22" s="20" t="s">
        <v>175</v>
      </c>
      <c r="M22" s="20" t="s">
        <v>176</v>
      </c>
      <c r="N22" s="20" t="s">
        <v>177</v>
      </c>
      <c r="O22" s="20" t="s">
        <v>69</v>
      </c>
    </row>
    <row r="23" spans="5:15" ht="15.75" customHeight="1">
      <c r="E23" s="1">
        <v>9</v>
      </c>
      <c r="F23" s="7"/>
      <c r="G23" s="16">
        <v>75</v>
      </c>
      <c r="H23" s="48">
        <v>4.166666666666671</v>
      </c>
      <c r="I23" s="19">
        <v>75</v>
      </c>
      <c r="J23" s="17">
        <v>6.3</v>
      </c>
      <c r="K23" s="20" t="s">
        <v>186</v>
      </c>
      <c r="L23" s="20" t="s">
        <v>187</v>
      </c>
      <c r="M23" s="20" t="s">
        <v>188</v>
      </c>
      <c r="N23" s="20" t="s">
        <v>189</v>
      </c>
      <c r="O23" s="20" t="s">
        <v>190</v>
      </c>
    </row>
    <row r="24" spans="5:15" ht="15.75" customHeight="1">
      <c r="E24" s="1">
        <v>10</v>
      </c>
      <c r="F24" s="7"/>
      <c r="G24" s="16">
        <v>72.4</v>
      </c>
      <c r="H24" s="48">
        <v>-3.4666666666666686</v>
      </c>
      <c r="I24" s="19">
        <v>72.4</v>
      </c>
      <c r="J24" s="17">
        <v>-3.4666666666666686</v>
      </c>
      <c r="K24" s="20" t="s">
        <v>58</v>
      </c>
      <c r="L24" s="20">
        <v>82</v>
      </c>
      <c r="M24" s="20" t="s">
        <v>202</v>
      </c>
      <c r="N24" s="20" t="s">
        <v>106</v>
      </c>
      <c r="O24" s="20">
        <v>72</v>
      </c>
    </row>
    <row r="25" spans="6:15" ht="5.25" customHeight="1">
      <c r="F25" s="7"/>
      <c r="G25" s="21"/>
      <c r="H25" s="22"/>
      <c r="I25" s="7"/>
      <c r="J25" s="22"/>
      <c r="K25" s="23"/>
      <c r="L25" s="23"/>
      <c r="M25" s="23"/>
      <c r="N25" s="23"/>
      <c r="O25" s="23"/>
    </row>
    <row r="26" spans="1:16" ht="15.75" customHeight="1">
      <c r="A26" s="9"/>
      <c r="B26" s="59" t="s">
        <v>8</v>
      </c>
      <c r="C26" s="59"/>
      <c r="D26" s="59"/>
      <c r="E26" s="59"/>
      <c r="F26" s="59"/>
      <c r="G26" s="52">
        <f>'[1]入力表5-2 (2)'!I83</f>
        <v>96.53333333333333</v>
      </c>
      <c r="H26" s="53" t="str">
        <f>IF('[1]入力表5-2 (2)'!K83=0," ",+'[1]入力表5-2 (2)'!K83)</f>
        <v>-</v>
      </c>
      <c r="I26" s="54">
        <f>'[1]入力表5-2 (2)'!O83</f>
        <v>96.53333333333333</v>
      </c>
      <c r="J26" s="53" t="str">
        <f>IF('[1]入力表5-2 (2)'!Q83=0," ",+'[1]入力表5-2 (2)'!Q83)</f>
        <v>-</v>
      </c>
      <c r="K26" s="53">
        <f>'[1]入力表5-2 (2)'!U83</f>
        <v>97.44835965978129</v>
      </c>
      <c r="L26" s="53">
        <f>'[1]入力表5-2 (2)'!X83</f>
        <v>138.51351351351352</v>
      </c>
      <c r="M26" s="55">
        <f>'[1]入力表5-2 (2)'!AA83</f>
        <v>93.4673366834171</v>
      </c>
      <c r="N26" s="53">
        <f>'[1]入力表5-2 (2)'!AD83</f>
        <v>65.32810969637612</v>
      </c>
      <c r="O26" s="53">
        <f>'[1]入力表5-2 (2)'!AG83</f>
        <v>91.4866581956798</v>
      </c>
      <c r="P26" s="9"/>
    </row>
    <row r="27" spans="7:16" ht="26.25" customHeight="1" thickBot="1"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7" ht="3.75" customHeight="1">
      <c r="A28" s="6"/>
      <c r="B28" s="60" t="s">
        <v>0</v>
      </c>
      <c r="C28" s="60"/>
      <c r="D28" s="60"/>
      <c r="E28" s="60"/>
      <c r="F28" s="61"/>
      <c r="G28" s="27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6" ht="11.25" customHeight="1">
      <c r="A29" s="7"/>
      <c r="B29" s="62"/>
      <c r="C29" s="62"/>
      <c r="D29" s="62"/>
      <c r="E29" s="62"/>
      <c r="F29" s="63"/>
      <c r="G29" s="12"/>
      <c r="H29" s="9"/>
      <c r="I29" s="9"/>
      <c r="J29" s="9"/>
      <c r="K29" s="9"/>
      <c r="L29" s="9"/>
      <c r="M29" s="9"/>
      <c r="N29" s="9"/>
      <c r="O29" s="9"/>
      <c r="P29" s="9"/>
    </row>
    <row r="30" spans="1:16" ht="11.25" customHeight="1">
      <c r="A30" s="7"/>
      <c r="B30" s="62"/>
      <c r="C30" s="62"/>
      <c r="D30" s="62"/>
      <c r="E30" s="62"/>
      <c r="F30" s="63"/>
      <c r="G30" s="8"/>
      <c r="H30" s="7"/>
      <c r="I30" s="28"/>
      <c r="J30" s="7"/>
      <c r="K30" s="7"/>
      <c r="L30" s="7"/>
      <c r="M30" s="7"/>
      <c r="N30" s="77" t="s">
        <v>3</v>
      </c>
      <c r="O30" s="7"/>
      <c r="P30" s="7"/>
    </row>
    <row r="31" spans="1:17" ht="15.75" customHeight="1">
      <c r="A31" s="7"/>
      <c r="B31" s="62"/>
      <c r="C31" s="62"/>
      <c r="D31" s="62"/>
      <c r="E31" s="62"/>
      <c r="F31" s="63"/>
      <c r="G31" s="73" t="s">
        <v>28</v>
      </c>
      <c r="H31" s="73" t="s">
        <v>20</v>
      </c>
      <c r="I31" s="70" t="s">
        <v>21</v>
      </c>
      <c r="J31" s="56" t="s">
        <v>14</v>
      </c>
      <c r="K31" s="56" t="s">
        <v>15</v>
      </c>
      <c r="L31" s="73" t="s">
        <v>22</v>
      </c>
      <c r="M31" s="70" t="s">
        <v>27</v>
      </c>
      <c r="N31" s="77"/>
      <c r="O31" s="29"/>
      <c r="P31" s="7"/>
      <c r="Q31" s="7"/>
    </row>
    <row r="32" spans="1:17" ht="15.75" customHeight="1">
      <c r="A32" s="7"/>
      <c r="B32" s="62"/>
      <c r="C32" s="62"/>
      <c r="D32" s="62"/>
      <c r="E32" s="62"/>
      <c r="F32" s="63"/>
      <c r="G32" s="80" t="s">
        <v>13</v>
      </c>
      <c r="H32" s="80" t="s">
        <v>13</v>
      </c>
      <c r="I32" s="82"/>
      <c r="J32" s="84"/>
      <c r="K32" s="57" t="s">
        <v>15</v>
      </c>
      <c r="L32" s="57" t="s">
        <v>16</v>
      </c>
      <c r="M32" s="71" t="s">
        <v>17</v>
      </c>
      <c r="N32" s="57"/>
      <c r="O32" s="78" t="s">
        <v>9</v>
      </c>
      <c r="P32" s="30"/>
      <c r="Q32" s="7"/>
    </row>
    <row r="33" spans="1:16" ht="15.75" customHeight="1">
      <c r="A33" s="9"/>
      <c r="B33" s="64"/>
      <c r="C33" s="64"/>
      <c r="D33" s="64"/>
      <c r="E33" s="64"/>
      <c r="F33" s="65"/>
      <c r="G33" s="81" t="s">
        <v>13</v>
      </c>
      <c r="H33" s="81" t="s">
        <v>13</v>
      </c>
      <c r="I33" s="83"/>
      <c r="J33" s="85"/>
      <c r="K33" s="58" t="s">
        <v>15</v>
      </c>
      <c r="L33" s="58" t="s">
        <v>16</v>
      </c>
      <c r="M33" s="72" t="s">
        <v>17</v>
      </c>
      <c r="N33" s="58"/>
      <c r="O33" s="79"/>
      <c r="P33" s="9"/>
    </row>
    <row r="34" spans="1:16" ht="15.75" customHeight="1">
      <c r="A34" s="9"/>
      <c r="B34" s="64" t="s">
        <v>1</v>
      </c>
      <c r="C34" s="64"/>
      <c r="D34" s="64"/>
      <c r="E34" s="64"/>
      <c r="F34" s="65"/>
      <c r="G34" s="45">
        <v>101.4</v>
      </c>
      <c r="H34" s="31">
        <v>1917.8</v>
      </c>
      <c r="I34" s="46">
        <v>233</v>
      </c>
      <c r="J34" s="31">
        <v>69.5</v>
      </c>
      <c r="K34" s="47">
        <v>200.7</v>
      </c>
      <c r="L34" s="43">
        <v>1130.7</v>
      </c>
      <c r="M34" s="47">
        <v>183.5</v>
      </c>
      <c r="N34" s="43">
        <v>7.9</v>
      </c>
      <c r="O34" s="32" t="s">
        <v>2</v>
      </c>
      <c r="P34" s="9"/>
    </row>
    <row r="35" spans="2:15" ht="15.75" customHeight="1">
      <c r="B35" s="1" t="s">
        <v>33</v>
      </c>
      <c r="E35" s="1">
        <v>10</v>
      </c>
      <c r="F35" s="7" t="s">
        <v>29</v>
      </c>
      <c r="G35" s="16" t="s">
        <v>135</v>
      </c>
      <c r="H35" s="19" t="s">
        <v>136</v>
      </c>
      <c r="I35" s="19" t="s">
        <v>137</v>
      </c>
      <c r="J35" s="40" t="s">
        <v>138</v>
      </c>
      <c r="K35" s="19" t="s">
        <v>139</v>
      </c>
      <c r="L35" s="19" t="s">
        <v>140</v>
      </c>
      <c r="M35" s="19" t="s">
        <v>141</v>
      </c>
      <c r="N35" s="19" t="s">
        <v>142</v>
      </c>
      <c r="O35" s="33" t="s">
        <v>143</v>
      </c>
    </row>
    <row r="36" spans="2:15" ht="15.75" customHeight="1">
      <c r="B36" s="1" t="s">
        <v>31</v>
      </c>
      <c r="E36" s="1">
        <v>11</v>
      </c>
      <c r="F36" s="7" t="s">
        <v>31</v>
      </c>
      <c r="G36" s="16" t="s">
        <v>109</v>
      </c>
      <c r="H36" s="19" t="s">
        <v>144</v>
      </c>
      <c r="I36" s="19" t="s">
        <v>145</v>
      </c>
      <c r="J36" s="40" t="s">
        <v>72</v>
      </c>
      <c r="K36" s="19" t="s">
        <v>146</v>
      </c>
      <c r="L36" s="19" t="s">
        <v>147</v>
      </c>
      <c r="M36" s="19" t="s">
        <v>134</v>
      </c>
      <c r="N36" s="19" t="s">
        <v>125</v>
      </c>
      <c r="O36" s="33" t="s">
        <v>148</v>
      </c>
    </row>
    <row r="37" spans="2:15" ht="15.75" customHeight="1">
      <c r="B37" s="1" t="s">
        <v>31</v>
      </c>
      <c r="E37" s="1">
        <v>12</v>
      </c>
      <c r="F37" s="7" t="s">
        <v>31</v>
      </c>
      <c r="G37" s="16" t="s">
        <v>149</v>
      </c>
      <c r="H37" s="19" t="s">
        <v>150</v>
      </c>
      <c r="I37" s="19" t="s">
        <v>78</v>
      </c>
      <c r="J37" s="40" t="s">
        <v>151</v>
      </c>
      <c r="K37" s="19" t="s">
        <v>152</v>
      </c>
      <c r="L37" s="19" t="s">
        <v>153</v>
      </c>
      <c r="M37" s="19" t="s">
        <v>154</v>
      </c>
      <c r="N37" s="19" t="s">
        <v>155</v>
      </c>
      <c r="O37" s="33" t="s">
        <v>156</v>
      </c>
    </row>
    <row r="38" spans="2:15" ht="15.75" customHeight="1">
      <c r="B38" s="1" t="s">
        <v>48</v>
      </c>
      <c r="E38" s="1">
        <v>1</v>
      </c>
      <c r="F38" s="7" t="s">
        <v>29</v>
      </c>
      <c r="G38" s="16" t="s">
        <v>49</v>
      </c>
      <c r="H38" s="19" t="s">
        <v>50</v>
      </c>
      <c r="I38" s="19" t="s">
        <v>51</v>
      </c>
      <c r="J38" s="40" t="s">
        <v>52</v>
      </c>
      <c r="K38" s="19" t="s">
        <v>53</v>
      </c>
      <c r="L38" s="19" t="s">
        <v>54</v>
      </c>
      <c r="M38" s="19" t="s">
        <v>55</v>
      </c>
      <c r="N38" s="19" t="s">
        <v>39</v>
      </c>
      <c r="O38" s="33" t="s">
        <v>157</v>
      </c>
    </row>
    <row r="39" spans="2:15" ht="15.75" customHeight="1">
      <c r="B39" s="1" t="s">
        <v>31</v>
      </c>
      <c r="E39" s="1">
        <v>2</v>
      </c>
      <c r="F39" s="7" t="s">
        <v>31</v>
      </c>
      <c r="G39" s="16" t="s">
        <v>64</v>
      </c>
      <c r="H39" s="19" t="s">
        <v>65</v>
      </c>
      <c r="I39" s="19" t="s">
        <v>66</v>
      </c>
      <c r="J39" s="40" t="s">
        <v>67</v>
      </c>
      <c r="K39" s="19" t="s">
        <v>68</v>
      </c>
      <c r="L39" s="19" t="s">
        <v>39</v>
      </c>
      <c r="M39" s="19" t="s">
        <v>47</v>
      </c>
      <c r="N39" s="19" t="s">
        <v>69</v>
      </c>
      <c r="O39" s="33" t="s">
        <v>70</v>
      </c>
    </row>
    <row r="40" spans="2:15" ht="15.75" customHeight="1">
      <c r="B40" s="1" t="s">
        <v>31</v>
      </c>
      <c r="E40" s="1">
        <v>3</v>
      </c>
      <c r="F40" s="7" t="s">
        <v>31</v>
      </c>
      <c r="G40" s="16" t="s">
        <v>76</v>
      </c>
      <c r="H40" s="19" t="s">
        <v>77</v>
      </c>
      <c r="I40" s="19" t="s">
        <v>78</v>
      </c>
      <c r="J40" s="40" t="s">
        <v>79</v>
      </c>
      <c r="K40" s="19" t="s">
        <v>80</v>
      </c>
      <c r="L40" s="19" t="s">
        <v>81</v>
      </c>
      <c r="M40" s="19" t="s">
        <v>82</v>
      </c>
      <c r="N40" s="19" t="s">
        <v>83</v>
      </c>
      <c r="O40" s="33" t="s">
        <v>45</v>
      </c>
    </row>
    <row r="41" spans="6:15" ht="5.25" customHeight="1">
      <c r="F41" s="7"/>
      <c r="G41" s="16"/>
      <c r="H41" s="34"/>
      <c r="I41" s="19"/>
      <c r="J41" s="41"/>
      <c r="K41" s="20"/>
      <c r="L41" s="20"/>
      <c r="M41" s="20"/>
      <c r="N41" s="20"/>
      <c r="O41" s="33"/>
    </row>
    <row r="42" spans="2:15" ht="15.75" customHeight="1">
      <c r="B42" s="1" t="s">
        <v>31</v>
      </c>
      <c r="E42" s="1">
        <v>4</v>
      </c>
      <c r="F42" s="7" t="s">
        <v>31</v>
      </c>
      <c r="G42" s="16" t="s">
        <v>90</v>
      </c>
      <c r="H42" s="34" t="s">
        <v>91</v>
      </c>
      <c r="I42" s="19" t="s">
        <v>92</v>
      </c>
      <c r="J42" s="39" t="s">
        <v>63</v>
      </c>
      <c r="K42" s="20" t="s">
        <v>37</v>
      </c>
      <c r="L42" s="20" t="s">
        <v>93</v>
      </c>
      <c r="M42" s="20" t="s">
        <v>94</v>
      </c>
      <c r="N42" s="20" t="s">
        <v>95</v>
      </c>
      <c r="O42" s="33" t="s">
        <v>191</v>
      </c>
    </row>
    <row r="43" spans="2:15" ht="15.75" customHeight="1">
      <c r="B43" s="1" t="s">
        <v>31</v>
      </c>
      <c r="E43" s="1">
        <v>5</v>
      </c>
      <c r="F43" s="7" t="s">
        <v>31</v>
      </c>
      <c r="G43" s="16" t="s">
        <v>101</v>
      </c>
      <c r="H43" s="34" t="s">
        <v>102</v>
      </c>
      <c r="I43" s="19" t="s">
        <v>103</v>
      </c>
      <c r="J43" s="39" t="s">
        <v>104</v>
      </c>
      <c r="K43" s="20" t="s">
        <v>105</v>
      </c>
      <c r="L43" s="20" t="s">
        <v>30</v>
      </c>
      <c r="M43" s="20" t="s">
        <v>107</v>
      </c>
      <c r="N43" s="20" t="s">
        <v>108</v>
      </c>
      <c r="O43" s="33" t="s">
        <v>203</v>
      </c>
    </row>
    <row r="44" spans="2:15" ht="15.75" customHeight="1">
      <c r="B44" s="1" t="s">
        <v>31</v>
      </c>
      <c r="E44" s="1">
        <v>6</v>
      </c>
      <c r="F44" s="7" t="s">
        <v>31</v>
      </c>
      <c r="G44" s="16" t="s">
        <v>158</v>
      </c>
      <c r="H44" s="34" t="s">
        <v>137</v>
      </c>
      <c r="I44" s="19" t="s">
        <v>159</v>
      </c>
      <c r="J44" s="39" t="s">
        <v>38</v>
      </c>
      <c r="K44" s="20" t="s">
        <v>160</v>
      </c>
      <c r="L44" s="20" t="s">
        <v>161</v>
      </c>
      <c r="M44" s="20" t="s">
        <v>93</v>
      </c>
      <c r="N44" s="20" t="s">
        <v>116</v>
      </c>
      <c r="O44" s="33">
        <v>1</v>
      </c>
    </row>
    <row r="45" spans="2:15" ht="15.75" customHeight="1">
      <c r="B45" s="1" t="s">
        <v>31</v>
      </c>
      <c r="E45" s="1">
        <v>7</v>
      </c>
      <c r="F45" s="7" t="s">
        <v>31</v>
      </c>
      <c r="G45" s="16" t="s">
        <v>105</v>
      </c>
      <c r="H45" s="34" t="s">
        <v>168</v>
      </c>
      <c r="I45" s="19" t="s">
        <v>169</v>
      </c>
      <c r="J45" s="39" t="s">
        <v>170</v>
      </c>
      <c r="K45" s="20" t="s">
        <v>171</v>
      </c>
      <c r="L45" s="20" t="s">
        <v>192</v>
      </c>
      <c r="M45" s="20" t="s">
        <v>172</v>
      </c>
      <c r="N45" s="20" t="s">
        <v>173</v>
      </c>
      <c r="O45" s="33">
        <v>2</v>
      </c>
    </row>
    <row r="46" spans="2:15" ht="15.75" customHeight="1">
      <c r="B46" s="1" t="s">
        <v>31</v>
      </c>
      <c r="E46" s="1">
        <v>8</v>
      </c>
      <c r="F46" s="7" t="s">
        <v>31</v>
      </c>
      <c r="G46" s="16" t="s">
        <v>178</v>
      </c>
      <c r="H46" s="34" t="s">
        <v>179</v>
      </c>
      <c r="I46" s="19" t="s">
        <v>180</v>
      </c>
      <c r="J46" s="39" t="s">
        <v>181</v>
      </c>
      <c r="K46" s="20" t="s">
        <v>182</v>
      </c>
      <c r="L46" s="20" t="s">
        <v>204</v>
      </c>
      <c r="M46" s="20" t="s">
        <v>183</v>
      </c>
      <c r="N46" s="20" t="s">
        <v>125</v>
      </c>
      <c r="O46" s="33" t="s">
        <v>184</v>
      </c>
    </row>
    <row r="47" spans="2:15" ht="15.75" customHeight="1">
      <c r="B47" s="1" t="s">
        <v>31</v>
      </c>
      <c r="E47" s="1">
        <v>9</v>
      </c>
      <c r="F47" s="7" t="s">
        <v>31</v>
      </c>
      <c r="G47" s="16" t="s">
        <v>193</v>
      </c>
      <c r="H47" s="34" t="s">
        <v>194</v>
      </c>
      <c r="I47" s="19" t="s">
        <v>195</v>
      </c>
      <c r="J47" s="39" t="s">
        <v>196</v>
      </c>
      <c r="K47" s="20" t="s">
        <v>197</v>
      </c>
      <c r="L47" s="20">
        <v>117.9</v>
      </c>
      <c r="M47" s="20" t="s">
        <v>198</v>
      </c>
      <c r="N47" s="20" t="s">
        <v>199</v>
      </c>
      <c r="O47" s="33" t="s">
        <v>200</v>
      </c>
    </row>
    <row r="48" spans="5:15" ht="15.75" customHeight="1">
      <c r="E48" s="1">
        <v>10</v>
      </c>
      <c r="F48" s="7" t="s">
        <v>31</v>
      </c>
      <c r="G48" s="16" t="s">
        <v>205</v>
      </c>
      <c r="H48" s="34" t="s">
        <v>206</v>
      </c>
      <c r="I48" s="19" t="s">
        <v>207</v>
      </c>
      <c r="J48" s="39" t="s">
        <v>93</v>
      </c>
      <c r="K48" s="20" t="s">
        <v>208</v>
      </c>
      <c r="L48" s="20">
        <v>126.6</v>
      </c>
      <c r="M48" s="20" t="s">
        <v>209</v>
      </c>
      <c r="N48" s="20" t="s">
        <v>210</v>
      </c>
      <c r="O48" s="33">
        <v>117.26315789473688</v>
      </c>
    </row>
    <row r="49" spans="6:15" ht="5.25" customHeight="1">
      <c r="F49" s="7"/>
      <c r="G49" s="35"/>
      <c r="H49" s="36"/>
      <c r="I49" s="37" t="s">
        <v>185</v>
      </c>
      <c r="J49" s="36"/>
      <c r="K49" s="23"/>
      <c r="L49" s="23"/>
      <c r="M49" s="23"/>
      <c r="N49" s="23"/>
      <c r="O49" s="33"/>
    </row>
    <row r="50" spans="1:16" ht="15.75" customHeight="1">
      <c r="A50" s="9"/>
      <c r="B50" s="59" t="s">
        <v>8</v>
      </c>
      <c r="C50" s="59"/>
      <c r="D50" s="59"/>
      <c r="E50" s="59"/>
      <c r="F50" s="59"/>
      <c r="G50" s="24">
        <v>109.58268933539412</v>
      </c>
      <c r="H50" s="25">
        <v>99.59636730575177</v>
      </c>
      <c r="I50" s="25">
        <v>101.76600441501105</v>
      </c>
      <c r="J50" s="25">
        <v>107.47889022919179</v>
      </c>
      <c r="K50" s="25">
        <v>84.50363196125909</v>
      </c>
      <c r="L50" s="42">
        <v>107.37913486005088</v>
      </c>
      <c r="M50" s="25">
        <v>85.24064171122994</v>
      </c>
      <c r="N50" s="25">
        <v>217.26315789473688</v>
      </c>
      <c r="O50" s="32" t="s">
        <v>2</v>
      </c>
      <c r="P50" s="9"/>
    </row>
    <row r="51" ht="15" customHeight="1">
      <c r="C51" s="38" t="s">
        <v>25</v>
      </c>
    </row>
    <row r="52" ht="15" customHeight="1">
      <c r="C52" s="38" t="s">
        <v>5</v>
      </c>
    </row>
  </sheetData>
  <sheetProtection/>
  <mergeCells count="24">
    <mergeCell ref="B50:F50"/>
    <mergeCell ref="B34:F34"/>
    <mergeCell ref="N30:N33"/>
    <mergeCell ref="O32:O33"/>
    <mergeCell ref="G31:G33"/>
    <mergeCell ref="H31:H33"/>
    <mergeCell ref="I31:I33"/>
    <mergeCell ref="J31:J33"/>
    <mergeCell ref="M7:M9"/>
    <mergeCell ref="N7:N9"/>
    <mergeCell ref="O7:O9"/>
    <mergeCell ref="B28:F33"/>
    <mergeCell ref="K31:K33"/>
    <mergeCell ref="L31:L33"/>
    <mergeCell ref="M31:M33"/>
    <mergeCell ref="J8:J9"/>
    <mergeCell ref="I6:I9"/>
    <mergeCell ref="L7:L9"/>
    <mergeCell ref="K7:K9"/>
    <mergeCell ref="B26:F26"/>
    <mergeCell ref="B4:F9"/>
    <mergeCell ref="B10:F10"/>
    <mergeCell ref="H8:H9"/>
    <mergeCell ref="G5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小宮 亮</cp:lastModifiedBy>
  <cp:lastPrinted>2019-12-16T04:53:18Z</cp:lastPrinted>
  <dcterms:created xsi:type="dcterms:W3CDTF">1997-01-08T22:48:59Z</dcterms:created>
  <dcterms:modified xsi:type="dcterms:W3CDTF">2021-01-26T06:31:38Z</dcterms:modified>
  <cp:category/>
  <cp:version/>
  <cp:contentType/>
  <cp:contentStatus/>
</cp:coreProperties>
</file>