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32760" windowWidth="11400" windowHeight="9855" activeTab="0"/>
  </bookViews>
  <sheets>
    <sheet name="第１表" sheetId="1" r:id="rId1"/>
  </sheets>
  <definedNames>
    <definedName name="_xlnm.Print_Area" localSheetId="0">'第１表'!#REF!</definedName>
  </definedNames>
  <calcPr fullCalcOnLoad="1"/>
</workbook>
</file>

<file path=xl/sharedStrings.xml><?xml version="1.0" encoding="utf-8"?>
<sst xmlns="http://schemas.openxmlformats.org/spreadsheetml/2006/main" count="34" uniqueCount="31">
  <si>
    <t>事業所数</t>
  </si>
  <si>
    <t>県内に占める割合（％）</t>
  </si>
  <si>
    <t>長崎県</t>
  </si>
  <si>
    <t>増減率（％）</t>
  </si>
  <si>
    <t>　　　長崎市</t>
  </si>
  <si>
    <t>　　　佐世保市</t>
  </si>
  <si>
    <t>　　　島原市</t>
  </si>
  <si>
    <t>　　　諫早市</t>
  </si>
  <si>
    <t>　　　大村市</t>
  </si>
  <si>
    <t>　　　平戸市</t>
  </si>
  <si>
    <t>　　　松浦市</t>
  </si>
  <si>
    <t>　　　対馬市</t>
  </si>
  <si>
    <t>　　　壱岐市</t>
  </si>
  <si>
    <t>　　　五島市</t>
  </si>
  <si>
    <t>　　　西海市</t>
  </si>
  <si>
    <t>　　　雲仙市</t>
  </si>
  <si>
    <t>　　　南島原市</t>
  </si>
  <si>
    <t>　　　長与町</t>
  </si>
  <si>
    <t>　　　時津町</t>
  </si>
  <si>
    <t>　　　東彼杵町</t>
  </si>
  <si>
    <t>　　　川棚町</t>
  </si>
  <si>
    <t>　　　波佐見町</t>
  </si>
  <si>
    <t>　　　小値賀町</t>
  </si>
  <si>
    <t>　　　佐々町</t>
  </si>
  <si>
    <t>　　　新上五島町</t>
  </si>
  <si>
    <t>表１　市町別事業所数（民営事業所）</t>
  </si>
  <si>
    <t>令和元年経済センサス-基礎調査</t>
  </si>
  <si>
    <t>平成28年経済センサス-活動調査</t>
  </si>
  <si>
    <t>（単位：事業所）</t>
  </si>
  <si>
    <t>－</t>
  </si>
  <si>
    <t>全国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</si>
</sst>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#,##0;&quot;-&quot;##,###,###,##0"/>
    <numFmt numFmtId="179" formatCode="\ ###,###,###,##0;&quot;-&quot;###,###,###,##0"/>
    <numFmt numFmtId="180" formatCode="###,###,##0;&quot;-&quot;##,###,##0"/>
    <numFmt numFmtId="181" formatCode="###,###,###,##0.0;&quot;-&quot;##,###,###,##0.0"/>
    <numFmt numFmtId="182" formatCode="\ ###,###,###,###,##0;&quot;-&quot;###,###,###,###,##0"/>
    <numFmt numFmtId="183" formatCode="##,###,###,###,##0;&quot;-&quot;#,###,###,###,##0"/>
    <numFmt numFmtId="184" formatCode="#,##0.0;[Red]\-#,##0.0"/>
    <numFmt numFmtId="185" formatCode="0.0_ "/>
    <numFmt numFmtId="186" formatCode="0.00_ "/>
    <numFmt numFmtId="187" formatCode="0_ "/>
    <numFmt numFmtId="188" formatCode="0.0%"/>
    <numFmt numFmtId="189" formatCode="0.000%"/>
    <numFmt numFmtId="190" formatCode="0.0000%"/>
    <numFmt numFmtId="191" formatCode="#,##0.000;[Red]\-#,##0.000"/>
    <numFmt numFmtId="192" formatCode="#,##0.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_);[Red]\(0\)"/>
    <numFmt numFmtId="197" formatCode="0;&quot;▲ &quot;0"/>
    <numFmt numFmtId="198" formatCode="0.0;&quot;▲ &quot;0.0"/>
    <numFmt numFmtId="199" formatCode="#,##0.0;&quot;▲ &quot;#,##0.0"/>
    <numFmt numFmtId="200" formatCode="0.0_);[Red]\(0.0\)"/>
    <numFmt numFmtId="201" formatCode="0.00_);[Red]\(0.00\)"/>
  </numFmts>
  <fonts count="25"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1" fillId="0" borderId="10" xfId="48" applyFont="1" applyBorder="1" applyAlignment="1">
      <alignment horizontal="center" vertical="center"/>
    </xf>
    <xf numFmtId="38" fontId="21" fillId="0" borderId="11" xfId="48" applyFont="1" applyBorder="1" applyAlignment="1">
      <alignment vertical="center"/>
    </xf>
    <xf numFmtId="38" fontId="20" fillId="0" borderId="12" xfId="48" applyFont="1" applyFill="1" applyBorder="1" applyAlignment="1">
      <alignment horizontal="center" vertical="center" wrapText="1"/>
    </xf>
    <xf numFmtId="38" fontId="21" fillId="0" borderId="13" xfId="48" applyFont="1" applyBorder="1" applyAlignment="1">
      <alignment vertical="center"/>
    </xf>
    <xf numFmtId="184" fontId="21" fillId="0" borderId="13" xfId="48" applyNumberFormat="1" applyFont="1" applyFill="1" applyBorder="1" applyAlignment="1">
      <alignment horizontal="center" vertical="center"/>
    </xf>
    <xf numFmtId="38" fontId="21" fillId="0" borderId="13" xfId="48" applyFont="1" applyFill="1" applyBorder="1" applyAlignment="1">
      <alignment vertical="center"/>
    </xf>
    <xf numFmtId="184" fontId="21" fillId="0" borderId="13" xfId="48" applyNumberFormat="1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184" fontId="21" fillId="0" borderId="14" xfId="48" applyNumberFormat="1" applyFont="1" applyFill="1" applyBorder="1" applyAlignment="1">
      <alignment vertical="center"/>
    </xf>
    <xf numFmtId="38" fontId="21" fillId="0" borderId="15" xfId="48" applyFont="1" applyFill="1" applyBorder="1" applyAlignment="1">
      <alignment vertical="center"/>
    </xf>
    <xf numFmtId="184" fontId="21" fillId="0" borderId="15" xfId="48" applyNumberFormat="1" applyFont="1" applyFill="1" applyBorder="1" applyAlignment="1">
      <alignment vertical="center"/>
    </xf>
    <xf numFmtId="38" fontId="22" fillId="0" borderId="0" xfId="48" applyFont="1" applyAlignment="1">
      <alignment vertical="center"/>
    </xf>
    <xf numFmtId="38" fontId="21" fillId="0" borderId="12" xfId="48" applyFont="1" applyBorder="1" applyAlignment="1">
      <alignment horizontal="center" vertical="center"/>
    </xf>
    <xf numFmtId="38" fontId="21" fillId="0" borderId="16" xfId="48" applyFont="1" applyBorder="1" applyAlignment="1">
      <alignment horizontal="center" vertical="center"/>
    </xf>
    <xf numFmtId="38" fontId="21" fillId="0" borderId="17" xfId="48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38" fontId="21" fillId="0" borderId="13" xfId="48" applyFont="1" applyBorder="1" applyAlignment="1">
      <alignment horizontal="center" vertical="center" wrapText="1"/>
    </xf>
    <xf numFmtId="38" fontId="21" fillId="0" borderId="14" xfId="48" applyFont="1" applyBorder="1" applyAlignment="1">
      <alignment horizontal="center" vertical="center" wrapText="1"/>
    </xf>
    <xf numFmtId="38" fontId="21" fillId="0" borderId="15" xfId="48" applyFont="1" applyBorder="1" applyAlignment="1">
      <alignment horizontal="center" vertical="center" wrapText="1"/>
    </xf>
    <xf numFmtId="38" fontId="21" fillId="0" borderId="19" xfId="48" applyFont="1" applyBorder="1" applyAlignment="1">
      <alignment horizontal="center" vertical="center"/>
    </xf>
    <xf numFmtId="38" fontId="21" fillId="0" borderId="12" xfId="48" applyFont="1" applyFill="1" applyBorder="1" applyAlignment="1">
      <alignment vertical="center"/>
    </xf>
    <xf numFmtId="198" fontId="21" fillId="0" borderId="13" xfId="48" applyNumberFormat="1" applyFont="1" applyFill="1" applyBorder="1" applyAlignment="1">
      <alignment vertical="center"/>
    </xf>
    <xf numFmtId="38" fontId="21" fillId="0" borderId="0" xfId="48" applyFont="1" applyFill="1" applyAlignment="1">
      <alignment vertical="center"/>
    </xf>
    <xf numFmtId="198" fontId="21" fillId="0" borderId="14" xfId="48" applyNumberFormat="1" applyFont="1" applyFill="1" applyBorder="1" applyAlignment="1">
      <alignment vertical="center"/>
    </xf>
    <xf numFmtId="198" fontId="21" fillId="0" borderId="15" xfId="48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PageLayoutView="0" workbookViewId="0" topLeftCell="A4">
      <selection activeCell="E15" sqref="E15"/>
    </sheetView>
  </sheetViews>
  <sheetFormatPr defaultColWidth="9.00390625" defaultRowHeight="13.5"/>
  <cols>
    <col min="1" max="2" width="18.625" style="3" customWidth="1"/>
    <col min="3" max="3" width="15.625" style="3" customWidth="1"/>
    <col min="4" max="4" width="18.625" style="3" customWidth="1"/>
    <col min="5" max="5" width="15.625" style="3" customWidth="1"/>
    <col min="6" max="6" width="10.625" style="3" customWidth="1"/>
    <col min="7" max="16384" width="9.00390625" style="3" customWidth="1"/>
  </cols>
  <sheetData>
    <row r="1" ht="13.5">
      <c r="A1" s="3" t="s">
        <v>25</v>
      </c>
    </row>
    <row r="3" spans="5:6" ht="13.5">
      <c r="E3" s="4" t="s">
        <v>28</v>
      </c>
      <c r="F3" s="4"/>
    </row>
    <row r="4" spans="1:6" ht="36" customHeight="1">
      <c r="A4" s="17"/>
      <c r="B4" s="18" t="s">
        <v>26</v>
      </c>
      <c r="C4" s="24"/>
      <c r="D4" s="18" t="s">
        <v>27</v>
      </c>
      <c r="E4" s="24"/>
      <c r="F4" s="21" t="s">
        <v>3</v>
      </c>
    </row>
    <row r="5" spans="1:6" ht="14.25" customHeight="1">
      <c r="A5" s="18"/>
      <c r="B5" s="19" t="s">
        <v>0</v>
      </c>
      <c r="C5" s="5"/>
      <c r="D5" s="19" t="s">
        <v>0</v>
      </c>
      <c r="E5" s="6"/>
      <c r="F5" s="22"/>
    </row>
    <row r="6" spans="1:6" ht="50.25" customHeight="1">
      <c r="A6" s="19"/>
      <c r="B6" s="20"/>
      <c r="C6" s="7" t="s">
        <v>1</v>
      </c>
      <c r="D6" s="20"/>
      <c r="E6" s="7" t="s">
        <v>1</v>
      </c>
      <c r="F6" s="23"/>
    </row>
    <row r="7" spans="1:256" ht="21.75" customHeight="1">
      <c r="A7" s="8" t="s">
        <v>30</v>
      </c>
      <c r="B7" s="25">
        <v>6398912</v>
      </c>
      <c r="C7" s="9" t="s">
        <v>29</v>
      </c>
      <c r="D7" s="10">
        <v>5578975</v>
      </c>
      <c r="E7" s="9" t="s">
        <v>29</v>
      </c>
      <c r="F7" s="26">
        <f>(B7-D7)/D7*100</f>
        <v>14.696911170958824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6" ht="18.75" customHeight="1">
      <c r="A8" s="8" t="s">
        <v>2</v>
      </c>
      <c r="B8" s="27">
        <v>67725</v>
      </c>
      <c r="C8" s="11">
        <f aca="true" t="shared" si="0" ref="C8:C29">B8/$B$8*100</f>
        <v>100</v>
      </c>
      <c r="D8" s="10">
        <v>63159</v>
      </c>
      <c r="E8" s="11">
        <f>D8/$D$8*100</f>
        <v>100</v>
      </c>
      <c r="F8" s="26">
        <f aca="true" t="shared" si="1" ref="F8:F29">(B8-D8)/D8*100</f>
        <v>7.229373485963995</v>
      </c>
    </row>
    <row r="9" spans="1:6" ht="15.75" customHeight="1">
      <c r="A9" s="12" t="s">
        <v>4</v>
      </c>
      <c r="B9" s="27">
        <v>21640</v>
      </c>
      <c r="C9" s="13">
        <f t="shared" si="0"/>
        <v>31.952750092284976</v>
      </c>
      <c r="D9" s="12">
        <v>19423</v>
      </c>
      <c r="E9" s="13">
        <f>D9/$D$8*100</f>
        <v>30.752545163792966</v>
      </c>
      <c r="F9" s="28">
        <f t="shared" si="1"/>
        <v>11.414302630901508</v>
      </c>
    </row>
    <row r="10" spans="1:6" ht="15.75" customHeight="1">
      <c r="A10" s="12" t="s">
        <v>5</v>
      </c>
      <c r="B10" s="27">
        <v>11879</v>
      </c>
      <c r="C10" s="13">
        <f t="shared" si="0"/>
        <v>17.54005167958656</v>
      </c>
      <c r="D10" s="12">
        <v>11014</v>
      </c>
      <c r="E10" s="13">
        <f aca="true" t="shared" si="2" ref="E10:E29">D10/$D$8*100</f>
        <v>17.43852815909055</v>
      </c>
      <c r="F10" s="28">
        <f t="shared" si="1"/>
        <v>7.853640820773561</v>
      </c>
    </row>
    <row r="11" spans="1:6" ht="15.75" customHeight="1">
      <c r="A11" s="12" t="s">
        <v>6</v>
      </c>
      <c r="B11" s="27">
        <v>2760</v>
      </c>
      <c r="C11" s="13">
        <f t="shared" si="0"/>
        <v>4.075304540420819</v>
      </c>
      <c r="D11" s="12">
        <v>2618</v>
      </c>
      <c r="E11" s="13">
        <f t="shared" si="2"/>
        <v>4.145094127519435</v>
      </c>
      <c r="F11" s="28">
        <f t="shared" si="1"/>
        <v>5.4239877769289535</v>
      </c>
    </row>
    <row r="12" spans="1:6" ht="15.75" customHeight="1">
      <c r="A12" s="12" t="s">
        <v>7</v>
      </c>
      <c r="B12" s="27">
        <v>6633</v>
      </c>
      <c r="C12" s="13">
        <f t="shared" si="0"/>
        <v>9.794019933554818</v>
      </c>
      <c r="D12" s="12">
        <v>6067</v>
      </c>
      <c r="E12" s="13">
        <f t="shared" si="2"/>
        <v>9.60591522981681</v>
      </c>
      <c r="F12" s="28">
        <f t="shared" si="1"/>
        <v>9.329157738585792</v>
      </c>
    </row>
    <row r="13" spans="1:6" ht="15.75" customHeight="1">
      <c r="A13" s="12" t="s">
        <v>8</v>
      </c>
      <c r="B13" s="27">
        <v>3539</v>
      </c>
      <c r="C13" s="13">
        <f t="shared" si="0"/>
        <v>5.225544481358435</v>
      </c>
      <c r="D13" s="12">
        <v>3416</v>
      </c>
      <c r="E13" s="13">
        <f t="shared" si="2"/>
        <v>5.408572016656375</v>
      </c>
      <c r="F13" s="28">
        <f t="shared" si="1"/>
        <v>3.600702576112412</v>
      </c>
    </row>
    <row r="14" spans="1:6" ht="15.75" customHeight="1">
      <c r="A14" s="12" t="s">
        <v>9</v>
      </c>
      <c r="B14" s="27">
        <v>1805</v>
      </c>
      <c r="C14" s="13">
        <f t="shared" si="0"/>
        <v>2.6651901070505724</v>
      </c>
      <c r="D14" s="12">
        <v>1714</v>
      </c>
      <c r="E14" s="13">
        <f t="shared" si="2"/>
        <v>2.713785842081097</v>
      </c>
      <c r="F14" s="28">
        <f t="shared" si="1"/>
        <v>5.309218203033839</v>
      </c>
    </row>
    <row r="15" spans="1:6" ht="15.75" customHeight="1">
      <c r="A15" s="12" t="s">
        <v>10</v>
      </c>
      <c r="B15" s="27">
        <v>1116</v>
      </c>
      <c r="C15" s="13">
        <f t="shared" si="0"/>
        <v>1.647840531561462</v>
      </c>
      <c r="D15" s="12">
        <v>1033</v>
      </c>
      <c r="E15" s="13">
        <f t="shared" si="2"/>
        <v>1.6355547111258886</v>
      </c>
      <c r="F15" s="28">
        <f t="shared" si="1"/>
        <v>8.03484995159729</v>
      </c>
    </row>
    <row r="16" spans="1:6" ht="15.75" customHeight="1">
      <c r="A16" s="12" t="s">
        <v>11</v>
      </c>
      <c r="B16" s="27">
        <v>2003</v>
      </c>
      <c r="C16" s="13">
        <f t="shared" si="0"/>
        <v>2.957548911037283</v>
      </c>
      <c r="D16" s="12">
        <v>1965</v>
      </c>
      <c r="E16" s="13">
        <f t="shared" si="2"/>
        <v>3.1111955540778036</v>
      </c>
      <c r="F16" s="28">
        <f t="shared" si="1"/>
        <v>1.9338422391857506</v>
      </c>
    </row>
    <row r="17" spans="1:6" s="1" customFormat="1" ht="15.75" customHeight="1">
      <c r="A17" s="12" t="s">
        <v>12</v>
      </c>
      <c r="B17" s="27">
        <v>1594</v>
      </c>
      <c r="C17" s="13">
        <f t="shared" si="0"/>
        <v>2.3536360280546327</v>
      </c>
      <c r="D17" s="12">
        <v>1534</v>
      </c>
      <c r="E17" s="13">
        <f t="shared" si="2"/>
        <v>2.428790829493817</v>
      </c>
      <c r="F17" s="28">
        <f t="shared" si="1"/>
        <v>3.911342894393742</v>
      </c>
    </row>
    <row r="18" spans="1:6" s="1" customFormat="1" ht="15.75" customHeight="1">
      <c r="A18" s="12" t="s">
        <v>13</v>
      </c>
      <c r="B18" s="27">
        <v>2469</v>
      </c>
      <c r="C18" s="13">
        <f t="shared" si="0"/>
        <v>3.64562569213732</v>
      </c>
      <c r="D18" s="12">
        <v>2331</v>
      </c>
      <c r="E18" s="13">
        <f t="shared" si="2"/>
        <v>3.690685413005272</v>
      </c>
      <c r="F18" s="28">
        <f t="shared" si="1"/>
        <v>5.9202059202059205</v>
      </c>
    </row>
    <row r="19" spans="1:6" s="1" customFormat="1" ht="15.75" customHeight="1">
      <c r="A19" s="12" t="s">
        <v>14</v>
      </c>
      <c r="B19" s="27">
        <v>1166</v>
      </c>
      <c r="C19" s="13">
        <f t="shared" si="0"/>
        <v>1.7216685123661868</v>
      </c>
      <c r="D19" s="12">
        <v>1130</v>
      </c>
      <c r="E19" s="13">
        <f t="shared" si="2"/>
        <v>1.789135356797923</v>
      </c>
      <c r="F19" s="28">
        <f t="shared" si="1"/>
        <v>3.185840707964602</v>
      </c>
    </row>
    <row r="20" spans="1:6" s="1" customFormat="1" ht="15.75" customHeight="1">
      <c r="A20" s="12" t="s">
        <v>15</v>
      </c>
      <c r="B20" s="27">
        <v>2133</v>
      </c>
      <c r="C20" s="13">
        <f t="shared" si="0"/>
        <v>3.1495016611295683</v>
      </c>
      <c r="D20" s="12">
        <v>2096</v>
      </c>
      <c r="E20" s="13">
        <f t="shared" si="2"/>
        <v>3.318608591016324</v>
      </c>
      <c r="F20" s="28">
        <f t="shared" si="1"/>
        <v>1.7652671755725193</v>
      </c>
    </row>
    <row r="21" spans="1:6" s="1" customFormat="1" ht="15.75" customHeight="1">
      <c r="A21" s="12" t="s">
        <v>16</v>
      </c>
      <c r="B21" s="27">
        <v>2452</v>
      </c>
      <c r="C21" s="13">
        <f t="shared" si="0"/>
        <v>3.6205241786637137</v>
      </c>
      <c r="D21" s="12">
        <v>2453</v>
      </c>
      <c r="E21" s="13">
        <f t="shared" si="2"/>
        <v>3.8838486993144286</v>
      </c>
      <c r="F21" s="28">
        <f t="shared" si="1"/>
        <v>-0.040766408479412965</v>
      </c>
    </row>
    <row r="22" spans="1:6" s="1" customFormat="1" ht="15.75" customHeight="1">
      <c r="A22" s="12" t="s">
        <v>17</v>
      </c>
      <c r="B22" s="27">
        <v>1237</v>
      </c>
      <c r="C22" s="13">
        <f t="shared" si="0"/>
        <v>1.8265042451088964</v>
      </c>
      <c r="D22" s="12">
        <v>1163</v>
      </c>
      <c r="E22" s="13">
        <f t="shared" si="2"/>
        <v>1.841384442438924</v>
      </c>
      <c r="F22" s="28">
        <f t="shared" si="1"/>
        <v>6.362854686156492</v>
      </c>
    </row>
    <row r="23" spans="1:6" s="1" customFormat="1" ht="15.75" customHeight="1">
      <c r="A23" s="12" t="s">
        <v>18</v>
      </c>
      <c r="B23" s="27">
        <v>1442</v>
      </c>
      <c r="C23" s="13">
        <f t="shared" si="0"/>
        <v>2.1291989664082687</v>
      </c>
      <c r="D23" s="12">
        <v>1389</v>
      </c>
      <c r="E23" s="13">
        <f t="shared" si="2"/>
        <v>2.1992115137985087</v>
      </c>
      <c r="F23" s="28">
        <f t="shared" si="1"/>
        <v>3.8156947444204463</v>
      </c>
    </row>
    <row r="24" spans="1:6" s="1" customFormat="1" ht="15.75" customHeight="1">
      <c r="A24" s="12" t="s">
        <v>19</v>
      </c>
      <c r="B24" s="27">
        <v>312</v>
      </c>
      <c r="C24" s="13">
        <f t="shared" si="0"/>
        <v>0.46068660022148394</v>
      </c>
      <c r="D24" s="12">
        <v>299</v>
      </c>
      <c r="E24" s="13">
        <f t="shared" si="2"/>
        <v>0.47340838201998137</v>
      </c>
      <c r="F24" s="28">
        <f t="shared" si="1"/>
        <v>4.3478260869565215</v>
      </c>
    </row>
    <row r="25" spans="1:6" s="1" customFormat="1" ht="15.75" customHeight="1">
      <c r="A25" s="12" t="s">
        <v>20</v>
      </c>
      <c r="B25" s="27">
        <v>555</v>
      </c>
      <c r="C25" s="13">
        <f t="shared" si="0"/>
        <v>0.8194905869324474</v>
      </c>
      <c r="D25" s="12">
        <v>549</v>
      </c>
      <c r="E25" s="13">
        <f t="shared" si="2"/>
        <v>0.8692347883912032</v>
      </c>
      <c r="F25" s="28">
        <f t="shared" si="1"/>
        <v>1.092896174863388</v>
      </c>
    </row>
    <row r="26" spans="1:6" s="1" customFormat="1" ht="15.75" customHeight="1">
      <c r="A26" s="12" t="s">
        <v>21</v>
      </c>
      <c r="B26" s="27">
        <v>964</v>
      </c>
      <c r="C26" s="13">
        <f t="shared" si="0"/>
        <v>1.4234034699150977</v>
      </c>
      <c r="D26" s="12">
        <v>962</v>
      </c>
      <c r="E26" s="13">
        <f t="shared" si="2"/>
        <v>1.5231400117164615</v>
      </c>
      <c r="F26" s="28">
        <f t="shared" si="1"/>
        <v>0.2079002079002079</v>
      </c>
    </row>
    <row r="27" spans="1:6" s="1" customFormat="1" ht="15.75" customHeight="1">
      <c r="A27" s="12" t="s">
        <v>22</v>
      </c>
      <c r="B27" s="27">
        <v>160</v>
      </c>
      <c r="C27" s="13">
        <f t="shared" si="0"/>
        <v>0.23624953857511996</v>
      </c>
      <c r="D27" s="12">
        <v>157</v>
      </c>
      <c r="E27" s="13">
        <f t="shared" si="2"/>
        <v>0.2485789832011273</v>
      </c>
      <c r="F27" s="28">
        <f t="shared" si="1"/>
        <v>1.910828025477707</v>
      </c>
    </row>
    <row r="28" spans="1:6" s="1" customFormat="1" ht="15.75" customHeight="1">
      <c r="A28" s="12" t="s">
        <v>23</v>
      </c>
      <c r="B28" s="27">
        <v>668</v>
      </c>
      <c r="C28" s="13">
        <f t="shared" si="0"/>
        <v>0.9863418235511259</v>
      </c>
      <c r="D28" s="12">
        <v>676</v>
      </c>
      <c r="E28" s="13">
        <f t="shared" si="2"/>
        <v>1.070314602827784</v>
      </c>
      <c r="F28" s="28">
        <f t="shared" si="1"/>
        <v>-1.183431952662722</v>
      </c>
    </row>
    <row r="29" spans="1:6" s="1" customFormat="1" ht="15.75" customHeight="1">
      <c r="A29" s="14" t="s">
        <v>24</v>
      </c>
      <c r="B29" s="14">
        <v>1198</v>
      </c>
      <c r="C29" s="15">
        <f t="shared" si="0"/>
        <v>1.7689184200812107</v>
      </c>
      <c r="D29" s="14">
        <v>1170</v>
      </c>
      <c r="E29" s="15">
        <f t="shared" si="2"/>
        <v>1.8524675818173182</v>
      </c>
      <c r="F29" s="29">
        <f t="shared" si="1"/>
        <v>2.3931623931623935</v>
      </c>
    </row>
    <row r="30" spans="1:6" s="1" customFormat="1" ht="13.5">
      <c r="A30" s="3"/>
      <c r="B30" s="27"/>
      <c r="C30" s="27"/>
      <c r="D30" s="27"/>
      <c r="E30" s="27"/>
      <c r="F30" s="27"/>
    </row>
    <row r="32" spans="1:6" s="1" customFormat="1" ht="13.5">
      <c r="A32" s="16"/>
      <c r="B32" s="3"/>
      <c r="C32" s="3"/>
      <c r="D32" s="3"/>
      <c r="E32" s="3"/>
      <c r="F32" s="3"/>
    </row>
  </sheetData>
  <sheetProtection/>
  <mergeCells count="6">
    <mergeCell ref="A4:A6"/>
    <mergeCell ref="B5:B6"/>
    <mergeCell ref="D5:D6"/>
    <mergeCell ref="F4:F6"/>
    <mergeCell ref="D4:E4"/>
    <mergeCell ref="B4:C4"/>
  </mergeCells>
  <printOptions/>
  <pageMargins left="0.75" right="0.75" top="1" bottom="1" header="0.512" footer="0.51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日當 幸子</cp:lastModifiedBy>
  <cp:lastPrinted>2020-12-25T05:28:16Z</cp:lastPrinted>
  <dcterms:created xsi:type="dcterms:W3CDTF">2015-06-12T05:01:43Z</dcterms:created>
  <dcterms:modified xsi:type="dcterms:W3CDTF">2020-12-25T05:39:25Z</dcterms:modified>
  <cp:category/>
  <cp:version/>
  <cp:contentType/>
  <cp:contentStatus/>
</cp:coreProperties>
</file>