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25" tabRatio="601" activeTab="0"/>
  </bookViews>
  <sheets>
    <sheet name="都-4" sheetId="1" r:id="rId1"/>
  </sheets>
  <definedNames>
    <definedName name="_xlnm.Print_Area" localSheetId="0">'都-4'!$A$1:$R$57</definedName>
  </definedNames>
  <calcPr fullCalcOnLoad="1"/>
</workbook>
</file>

<file path=xl/sharedStrings.xml><?xml version="1.0" encoding="utf-8"?>
<sst xmlns="http://schemas.openxmlformats.org/spreadsheetml/2006/main" count="214" uniqueCount="164">
  <si>
    <t>都道府県</t>
  </si>
  <si>
    <t>＃耕種</t>
  </si>
  <si>
    <t>従業者数</t>
  </si>
  <si>
    <t>年</t>
  </si>
  <si>
    <t>単位</t>
  </si>
  <si>
    <t>億     円</t>
  </si>
  <si>
    <t>経営体</t>
  </si>
  <si>
    <t>人</t>
  </si>
  <si>
    <t>隻</t>
  </si>
  <si>
    <t>ｔ</t>
  </si>
  <si>
    <t>県の全国順位</t>
  </si>
  <si>
    <t>順位</t>
  </si>
  <si>
    <t>全国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</si>
  <si>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</si>
  <si>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</si>
  <si>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</si>
  <si>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</si>
  <si>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</si>
  <si>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</si>
  <si>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</si>
  <si>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</si>
  <si>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</si>
  <si>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</si>
  <si>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</si>
  <si>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</si>
  <si>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</si>
  <si>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</si>
  <si>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</si>
  <si>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</si>
  <si>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</si>
  <si>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</si>
  <si>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</si>
  <si>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</si>
  <si>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</si>
  <si>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</si>
  <si>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</si>
  <si>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</si>
  <si>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</si>
  <si>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</si>
  <si>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</si>
  <si>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</si>
  <si>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</si>
  <si>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</si>
  <si>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</si>
  <si>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</si>
  <si>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</si>
  <si>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</si>
  <si>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</si>
  <si>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</si>
  <si>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</si>
  <si>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</si>
  <si>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</si>
  <si>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</si>
  <si>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</si>
  <si>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</si>
  <si>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</si>
  <si>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</si>
  <si>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</si>
  <si>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</si>
  <si>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</si>
  <si>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</si>
  <si>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全　　国</t>
  </si>
  <si>
    <t>都道府県</t>
  </si>
  <si>
    <t>製造品
出荷額等</t>
  </si>
  <si>
    <t>事業所数</t>
  </si>
  <si>
    <t>-</t>
  </si>
  <si>
    <t>事業所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</si>
  <si>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</si>
  <si>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</si>
  <si>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</si>
  <si>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</si>
  <si>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</si>
  <si>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</si>
  <si>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</si>
  <si>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</si>
  <si>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</si>
  <si>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</si>
  <si>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</si>
  <si>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</si>
  <si>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</si>
  <si>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</si>
  <si>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</si>
  <si>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</si>
  <si>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</si>
  <si>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</si>
  <si>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</si>
  <si>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</si>
  <si>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</si>
  <si>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</si>
  <si>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</si>
  <si>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</si>
  <si>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</si>
  <si>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</si>
  <si>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</si>
  <si>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</si>
  <si>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</si>
  <si>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</si>
  <si>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</si>
  <si>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</si>
  <si>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</si>
  <si>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</si>
  <si>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</si>
  <si>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</si>
  <si>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</si>
  <si>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</si>
  <si>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</si>
  <si>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</si>
  <si>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</si>
  <si>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</si>
  <si>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</si>
  <si>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</si>
  <si>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</si>
  <si>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</si>
  <si>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</si>
  <si>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調   査   年</t>
  </si>
  <si>
    <t>単  　   　位</t>
  </si>
  <si>
    <t>百万円</t>
  </si>
  <si>
    <t>農業産出額（実額）</t>
  </si>
  <si>
    <t>1)海面漁業
経営体数</t>
  </si>
  <si>
    <t>農林水産省　　　　　　　　　　　（生産農業所得統計）</t>
  </si>
  <si>
    <t>製造業(従業者4人以上の事業所）</t>
  </si>
  <si>
    <t>百万円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</si>
  <si>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2013年漁業センサス</t>
    </r>
    <r>
      <rPr>
        <sz val="11"/>
        <rFont val="ＭＳ 明朝"/>
        <family val="1"/>
      </rPr>
      <t>）</t>
    </r>
  </si>
  <si>
    <t>海面漁業　　　　       漁獲量</t>
  </si>
  <si>
    <t>㎞</t>
  </si>
  <si>
    <t>－</t>
  </si>
  <si>
    <t>2)海面漁業
・養殖業
生産額</t>
  </si>
  <si>
    <t>農林水産省
（海面漁業生産統計調査）</t>
  </si>
  <si>
    <t>経済産業省
（工業統計調査）</t>
  </si>
  <si>
    <t>戸・件</t>
  </si>
  <si>
    <t>国土交通省 
 (住宅着工統計)</t>
  </si>
  <si>
    <t>3)道路実延長
（一般道路）</t>
  </si>
  <si>
    <r>
      <t xml:space="preserve">国土交通省
</t>
    </r>
    <r>
      <rPr>
        <sz val="10"/>
        <rFont val="ＭＳ 明朝"/>
        <family val="1"/>
      </rPr>
      <t>(道路統計年報)　</t>
    </r>
  </si>
  <si>
    <t>日本放送協会
（放送受信契約数統計要覧）</t>
  </si>
  <si>
    <t>自動車
保有台数</t>
  </si>
  <si>
    <t>台</t>
  </si>
  <si>
    <t>放送受信
契約数</t>
  </si>
  <si>
    <t>着工住宅
新設
戸数・件数</t>
  </si>
  <si>
    <t>(一財)自動車検査
登録情報協会
 (自動車保有台数)</t>
  </si>
  <si>
    <t>1)年間の海上作業日数が30日未満の経営体は含まない。 2)捕鯨業を除く。</t>
  </si>
  <si>
    <t>3)道路実延長
（一般道路）</t>
  </si>
  <si>
    <t>ここで入力</t>
  </si>
  <si>
    <t>道＋市</t>
  </si>
  <si>
    <t>県＋市</t>
  </si>
  <si>
    <t>県＋市＋市+市</t>
  </si>
  <si>
    <t>県+市</t>
  </si>
  <si>
    <t>県+市+市</t>
  </si>
  <si>
    <t>府+市</t>
  </si>
  <si>
    <t>府+市+市</t>
  </si>
  <si>
    <t>１      都道府県　</t>
  </si>
  <si>
    <t>　現況指標　(4)</t>
  </si>
  <si>
    <t>海面漁業
保有漁船
隻数</t>
  </si>
  <si>
    <t>海面漁業
就業者数</t>
  </si>
  <si>
    <t>総　数</t>
  </si>
  <si>
    <r>
      <t>農林水産省　　　</t>
    </r>
    <r>
      <rPr>
        <sz val="11"/>
        <rFont val="ＭＳ 明朝"/>
        <family val="1"/>
      </rPr>
      <t>（漁業産出額）</t>
    </r>
  </si>
  <si>
    <t>平成29年</t>
  </si>
  <si>
    <t>平成29年</t>
  </si>
  <si>
    <t>平成29年</t>
  </si>
  <si>
    <t>平成30年6月1日</t>
  </si>
  <si>
    <t>平成29年</t>
  </si>
  <si>
    <t>平成30年</t>
  </si>
  <si>
    <t>平成29年4月1日</t>
  </si>
  <si>
    <t>3) 東日本大震災の影響により、福島県の市町村道の一部は最新データになっていない部分がある。</t>
  </si>
  <si>
    <t>平成31年3月31日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</si>
</sst>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0_ "/>
    <numFmt numFmtId="187" formatCode="#,##0.00_ "/>
    <numFmt numFmtId="188" formatCode="#,##0_ "/>
    <numFmt numFmtId="189" formatCode="#,##0_);[Red]\(#,##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#,###,##0_ ;_ * \-##,###,##0_ ;_ * &quot;0&quot;_ ;_ @_ "/>
    <numFmt numFmtId="196" formatCode="###,###,##0;&quot;-&quot;##,###,##0"/>
    <numFmt numFmtId="197" formatCode="#,##0.0;"/>
    <numFmt numFmtId="198" formatCode="* #,##0;* \-#,##0;* &quot;-&quot;;@"/>
    <numFmt numFmtId="199" formatCode="#,##0;&quot;▲ &quot;#,##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1" fontId="4" fillId="0" borderId="0" xfId="48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88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0" xfId="48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0" xfId="48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58" fontId="4" fillId="0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181" fontId="4" fillId="0" borderId="22" xfId="48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showGridLines="0" tabSelected="1" view="pageBreakPreview" zoomScaleNormal="75" zoomScaleSheetLayoutView="100" zoomScalePageLayoutView="0" workbookViewId="0" topLeftCell="A1">
      <selection activeCell="A1" sqref="A1:J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5" width="17.00390625" style="1" customWidth="1"/>
    <col min="6" max="10" width="17.75390625" style="1" customWidth="1"/>
    <col min="11" max="11" width="17.375" style="1" customWidth="1"/>
    <col min="12" max="17" width="18.25390625" style="1" customWidth="1"/>
    <col min="18" max="18" width="14.625" style="1" customWidth="1"/>
    <col min="19" max="19" width="17.375" style="1" bestFit="1" customWidth="1"/>
    <col min="20" max="20" width="23.375" style="1" customWidth="1"/>
    <col min="21" max="21" width="17.00390625" style="1" customWidth="1"/>
    <col min="22" max="22" width="4.00390625" style="1" customWidth="1"/>
    <col min="23" max="23" width="15.75390625" style="1" customWidth="1"/>
    <col min="24" max="16384" width="8.625" style="1" customWidth="1"/>
  </cols>
  <sheetData>
    <row r="1" spans="1:56" s="51" customFormat="1" ht="30" customHeight="1">
      <c r="A1" s="80" t="s">
        <v>149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150</v>
      </c>
      <c r="L1" s="81"/>
      <c r="M1" s="81"/>
      <c r="N1" s="81"/>
      <c r="O1" s="81"/>
      <c r="P1" s="81"/>
      <c r="Q1" s="81"/>
      <c r="R1" s="81"/>
      <c r="T1" s="52"/>
      <c r="V1" s="53"/>
      <c r="W1" s="53"/>
      <c r="X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</row>
    <row r="2" spans="1:56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3" ht="16.5" customHeight="1">
      <c r="A3" s="29"/>
      <c r="B3" s="85" t="s">
        <v>0</v>
      </c>
      <c r="C3" s="30"/>
      <c r="D3" s="67" t="s">
        <v>117</v>
      </c>
      <c r="E3" s="68"/>
      <c r="F3" s="83" t="s">
        <v>118</v>
      </c>
      <c r="G3" s="83" t="s">
        <v>152</v>
      </c>
      <c r="H3" s="65" t="s">
        <v>151</v>
      </c>
      <c r="I3" s="83" t="s">
        <v>123</v>
      </c>
      <c r="J3" s="65" t="s">
        <v>126</v>
      </c>
      <c r="K3" s="87" t="s">
        <v>120</v>
      </c>
      <c r="L3" s="79"/>
      <c r="M3" s="64"/>
      <c r="N3" s="91" t="s">
        <v>137</v>
      </c>
      <c r="O3" s="83" t="s">
        <v>131</v>
      </c>
      <c r="P3" s="83" t="s">
        <v>134</v>
      </c>
      <c r="Q3" s="92" t="s">
        <v>136</v>
      </c>
      <c r="R3" s="89" t="s">
        <v>62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33" customHeight="1">
      <c r="A4" s="5"/>
      <c r="B4" s="86"/>
      <c r="C4" s="14"/>
      <c r="D4" s="55" t="s">
        <v>153</v>
      </c>
      <c r="E4" s="55" t="s">
        <v>1</v>
      </c>
      <c r="F4" s="88"/>
      <c r="G4" s="88"/>
      <c r="H4" s="66"/>
      <c r="I4" s="84"/>
      <c r="J4" s="82"/>
      <c r="K4" s="56" t="s">
        <v>64</v>
      </c>
      <c r="L4" s="55" t="s">
        <v>2</v>
      </c>
      <c r="M4" s="54" t="s">
        <v>63</v>
      </c>
      <c r="N4" s="90"/>
      <c r="O4" s="88"/>
      <c r="P4" s="88"/>
      <c r="Q4" s="93"/>
      <c r="R4" s="90"/>
      <c r="T4" s="1" t="s">
        <v>140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8" customHeight="1">
      <c r="A5" s="36"/>
      <c r="B5" s="46" t="s">
        <v>114</v>
      </c>
      <c r="C5" s="47"/>
      <c r="D5" s="67" t="s">
        <v>155</v>
      </c>
      <c r="E5" s="68"/>
      <c r="F5" s="78">
        <v>41579</v>
      </c>
      <c r="G5" s="79"/>
      <c r="H5" s="64"/>
      <c r="I5" s="24" t="s">
        <v>156</v>
      </c>
      <c r="J5" s="25" t="s">
        <v>157</v>
      </c>
      <c r="K5" s="63" t="s">
        <v>158</v>
      </c>
      <c r="L5" s="64"/>
      <c r="M5" s="48" t="s">
        <v>159</v>
      </c>
      <c r="N5" s="25" t="s">
        <v>160</v>
      </c>
      <c r="O5" s="49" t="s">
        <v>161</v>
      </c>
      <c r="P5" s="62" t="s">
        <v>163</v>
      </c>
      <c r="Q5" s="62" t="s">
        <v>163</v>
      </c>
      <c r="R5" s="50" t="s">
        <v>3</v>
      </c>
      <c r="T5" s="1" t="s">
        <v>141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8" customHeight="1">
      <c r="A6" s="15"/>
      <c r="B6" s="20" t="s">
        <v>115</v>
      </c>
      <c r="C6" s="21"/>
      <c r="D6" s="71" t="s">
        <v>5</v>
      </c>
      <c r="E6" s="72"/>
      <c r="F6" s="12" t="s">
        <v>6</v>
      </c>
      <c r="G6" s="22" t="s">
        <v>7</v>
      </c>
      <c r="H6" s="22" t="s">
        <v>8</v>
      </c>
      <c r="I6" s="23" t="s">
        <v>9</v>
      </c>
      <c r="J6" s="22" t="s">
        <v>121</v>
      </c>
      <c r="K6" s="26" t="s">
        <v>66</v>
      </c>
      <c r="L6" s="23" t="s">
        <v>7</v>
      </c>
      <c r="M6" s="23" t="s">
        <v>116</v>
      </c>
      <c r="N6" s="22" t="s">
        <v>129</v>
      </c>
      <c r="O6" s="22" t="s">
        <v>124</v>
      </c>
      <c r="P6" s="22" t="s">
        <v>135</v>
      </c>
      <c r="Q6" s="22" t="s">
        <v>125</v>
      </c>
      <c r="R6" s="12" t="s">
        <v>4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8" customHeight="1">
      <c r="A7" s="15"/>
      <c r="B7" s="20" t="s">
        <v>10</v>
      </c>
      <c r="C7" s="21"/>
      <c r="D7" s="24">
        <f>RANK(D50,D9:D55,0)</f>
        <v>22</v>
      </c>
      <c r="E7" s="22">
        <f>RANK(E50,E9:E55,0)</f>
        <v>22</v>
      </c>
      <c r="F7" s="22">
        <f aca="true" t="shared" si="0" ref="F7:L7">RANK(F50,F9:F55,0)</f>
        <v>2</v>
      </c>
      <c r="G7" s="22">
        <f t="shared" si="0"/>
        <v>2</v>
      </c>
      <c r="H7" s="22">
        <f t="shared" si="0"/>
        <v>2</v>
      </c>
      <c r="I7" s="24">
        <f>RANK(I50,I9:I55,0)</f>
        <v>2</v>
      </c>
      <c r="J7" s="25">
        <f>RANK(J50,J9:J55,0)</f>
        <v>2</v>
      </c>
      <c r="K7" s="26">
        <f t="shared" si="0"/>
        <v>38</v>
      </c>
      <c r="L7" s="24">
        <f t="shared" si="0"/>
        <v>39</v>
      </c>
      <c r="M7" s="23">
        <f>RANK(M50,M9:M55,0)</f>
        <v>40</v>
      </c>
      <c r="N7" s="22">
        <f>RANK(N50,N9:N55,0)</f>
        <v>32</v>
      </c>
      <c r="O7" s="22">
        <f>RANK(O50,O9:O55,0)</f>
        <v>31</v>
      </c>
      <c r="P7" s="22">
        <f>RANK(P50,P9:P55,0)</f>
        <v>31</v>
      </c>
      <c r="Q7" s="22">
        <f>RANK(Q50,Q9:Q55,0)</f>
        <v>27</v>
      </c>
      <c r="R7" s="12" t="s">
        <v>11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20" ht="16.5" customHeight="1">
      <c r="A8" s="5"/>
      <c r="B8" s="31" t="s">
        <v>61</v>
      </c>
      <c r="C8" s="14"/>
      <c r="D8" s="2">
        <v>93787</v>
      </c>
      <c r="E8" s="2">
        <v>59950</v>
      </c>
      <c r="F8" s="2">
        <f>SUM(F9:F55)</f>
        <v>94507</v>
      </c>
      <c r="G8" s="2">
        <f>SUM(G9:G55)</f>
        <v>180985</v>
      </c>
      <c r="H8" s="2">
        <f>SUM(H9:H55)</f>
        <v>152998</v>
      </c>
      <c r="I8" s="3">
        <v>3258020</v>
      </c>
      <c r="J8" s="2">
        <v>1460616</v>
      </c>
      <c r="K8" s="2">
        <v>188249</v>
      </c>
      <c r="L8" s="2">
        <v>7697321</v>
      </c>
      <c r="M8" s="2">
        <v>319166725</v>
      </c>
      <c r="N8" s="3">
        <v>942370</v>
      </c>
      <c r="O8" s="3">
        <v>1270170.9</v>
      </c>
      <c r="P8" s="3">
        <v>81789318</v>
      </c>
      <c r="Q8" s="3">
        <f>SUM(Q9:Q55)</f>
        <v>44714066</v>
      </c>
      <c r="R8" s="13" t="s">
        <v>12</v>
      </c>
      <c r="T8" s="27"/>
    </row>
    <row r="9" spans="1:21" ht="33.75" customHeight="1">
      <c r="A9" s="5"/>
      <c r="B9" s="32" t="s">
        <v>13</v>
      </c>
      <c r="C9" s="14"/>
      <c r="D9" s="3">
        <v>12762</v>
      </c>
      <c r="E9" s="3">
        <v>5483</v>
      </c>
      <c r="F9" s="3">
        <v>12882</v>
      </c>
      <c r="G9" s="3">
        <v>29652</v>
      </c>
      <c r="H9" s="3">
        <v>22494</v>
      </c>
      <c r="I9" s="3">
        <v>738957</v>
      </c>
      <c r="J9" s="33">
        <v>275228</v>
      </c>
      <c r="K9" s="3">
        <v>5080</v>
      </c>
      <c r="L9" s="3">
        <v>167634</v>
      </c>
      <c r="M9" s="3">
        <v>6130693</v>
      </c>
      <c r="N9" s="3">
        <v>35888</v>
      </c>
      <c r="O9" s="3">
        <v>96735.6</v>
      </c>
      <c r="P9" s="3">
        <v>3774027</v>
      </c>
      <c r="Q9" s="3">
        <v>1929582</v>
      </c>
      <c r="R9" s="13" t="s">
        <v>67</v>
      </c>
      <c r="S9" s="1" t="s">
        <v>142</v>
      </c>
      <c r="T9" s="18"/>
      <c r="U9" s="59"/>
    </row>
    <row r="10" spans="1:20" ht="16.5" customHeight="1">
      <c r="A10" s="5"/>
      <c r="B10" s="32" t="s">
        <v>14</v>
      </c>
      <c r="C10" s="14"/>
      <c r="D10" s="3">
        <v>3103</v>
      </c>
      <c r="E10" s="3">
        <v>2188</v>
      </c>
      <c r="F10" s="3">
        <v>4501</v>
      </c>
      <c r="G10" s="3">
        <v>9879</v>
      </c>
      <c r="H10" s="3">
        <v>5780</v>
      </c>
      <c r="I10" s="3">
        <v>102496</v>
      </c>
      <c r="J10" s="33">
        <v>64082</v>
      </c>
      <c r="K10" s="3">
        <v>1368</v>
      </c>
      <c r="L10" s="3">
        <v>56739</v>
      </c>
      <c r="M10" s="3">
        <v>1912133</v>
      </c>
      <c r="N10" s="3">
        <v>6431</v>
      </c>
      <c r="O10" s="3">
        <v>20539.7</v>
      </c>
      <c r="P10" s="3">
        <v>1006449</v>
      </c>
      <c r="Q10" s="3">
        <v>501372</v>
      </c>
      <c r="R10" s="13" t="s">
        <v>71</v>
      </c>
      <c r="T10" s="18"/>
    </row>
    <row r="11" spans="1:20" ht="16.5" customHeight="1">
      <c r="A11" s="5"/>
      <c r="B11" s="32" t="s">
        <v>15</v>
      </c>
      <c r="C11" s="14"/>
      <c r="D11" s="3">
        <v>2693</v>
      </c>
      <c r="E11" s="3">
        <v>1023</v>
      </c>
      <c r="F11" s="3">
        <v>3365</v>
      </c>
      <c r="G11" s="3">
        <v>6289</v>
      </c>
      <c r="H11" s="3">
        <v>5740</v>
      </c>
      <c r="I11" s="3">
        <v>75792</v>
      </c>
      <c r="J11" s="33">
        <v>39336</v>
      </c>
      <c r="K11" s="3">
        <v>2087</v>
      </c>
      <c r="L11" s="3">
        <v>86662</v>
      </c>
      <c r="M11" s="3">
        <v>2525650</v>
      </c>
      <c r="N11" s="3">
        <v>8365</v>
      </c>
      <c r="O11" s="3">
        <v>33777.9</v>
      </c>
      <c r="P11" s="3">
        <v>1031408</v>
      </c>
      <c r="Q11" s="3">
        <v>480655</v>
      </c>
      <c r="R11" s="13" t="s">
        <v>72</v>
      </c>
      <c r="T11" s="18"/>
    </row>
    <row r="12" spans="1:21" ht="16.5" customHeight="1">
      <c r="A12" s="5"/>
      <c r="B12" s="32" t="s">
        <v>16</v>
      </c>
      <c r="C12" s="14"/>
      <c r="D12" s="3">
        <v>1900</v>
      </c>
      <c r="E12" s="3">
        <v>1120</v>
      </c>
      <c r="F12" s="3">
        <v>2311</v>
      </c>
      <c r="G12" s="3">
        <v>6516</v>
      </c>
      <c r="H12" s="3">
        <v>4704</v>
      </c>
      <c r="I12" s="3">
        <v>158328</v>
      </c>
      <c r="J12" s="33">
        <v>81944</v>
      </c>
      <c r="K12" s="3">
        <v>2629</v>
      </c>
      <c r="L12" s="3">
        <v>117177</v>
      </c>
      <c r="M12" s="3">
        <v>4469649</v>
      </c>
      <c r="N12" s="3">
        <v>19646</v>
      </c>
      <c r="O12" s="3">
        <v>26074.6</v>
      </c>
      <c r="P12" s="3">
        <v>1705292</v>
      </c>
      <c r="Q12" s="3">
        <v>828136</v>
      </c>
      <c r="R12" s="13" t="s">
        <v>73</v>
      </c>
      <c r="S12" s="1" t="s">
        <v>143</v>
      </c>
      <c r="T12" s="18"/>
      <c r="U12" s="59"/>
    </row>
    <row r="13" spans="1:20" ht="16.5" customHeight="1">
      <c r="A13" s="5"/>
      <c r="B13" s="32" t="s">
        <v>17</v>
      </c>
      <c r="C13" s="14"/>
      <c r="D13" s="3">
        <v>1792</v>
      </c>
      <c r="E13" s="3">
        <v>1426</v>
      </c>
      <c r="F13" s="3">
        <v>758</v>
      </c>
      <c r="G13" s="3">
        <v>1011</v>
      </c>
      <c r="H13" s="3">
        <v>1031</v>
      </c>
      <c r="I13" s="3">
        <v>5986</v>
      </c>
      <c r="J13" s="33">
        <v>3031</v>
      </c>
      <c r="K13" s="3">
        <v>1758</v>
      </c>
      <c r="L13" s="3">
        <v>63009</v>
      </c>
      <c r="M13" s="3">
        <v>1375450</v>
      </c>
      <c r="N13" s="3">
        <v>4357</v>
      </c>
      <c r="O13" s="3">
        <v>24462.1</v>
      </c>
      <c r="P13" s="3">
        <v>812349</v>
      </c>
      <c r="Q13" s="3">
        <v>401350</v>
      </c>
      <c r="R13" s="13" t="s">
        <v>74</v>
      </c>
      <c r="T13" s="18"/>
    </row>
    <row r="14" spans="1:20" ht="33.75" customHeight="1">
      <c r="A14" s="5"/>
      <c r="B14" s="32" t="s">
        <v>18</v>
      </c>
      <c r="C14" s="14"/>
      <c r="D14" s="3">
        <v>2441</v>
      </c>
      <c r="E14" s="3">
        <v>2068</v>
      </c>
      <c r="F14" s="5">
        <v>359</v>
      </c>
      <c r="G14" s="5">
        <v>474</v>
      </c>
      <c r="H14" s="5">
        <v>516</v>
      </c>
      <c r="I14" s="3">
        <v>4461</v>
      </c>
      <c r="J14" s="17">
        <v>2476</v>
      </c>
      <c r="K14" s="3">
        <v>2482</v>
      </c>
      <c r="L14" s="3">
        <v>101074</v>
      </c>
      <c r="M14" s="3">
        <v>2898660</v>
      </c>
      <c r="N14" s="3">
        <v>6362</v>
      </c>
      <c r="O14" s="3">
        <v>17265.6</v>
      </c>
      <c r="P14" s="3">
        <v>935215</v>
      </c>
      <c r="Q14" s="3">
        <v>398388</v>
      </c>
      <c r="R14" s="13" t="s">
        <v>75</v>
      </c>
      <c r="T14" s="18"/>
    </row>
    <row r="15" spans="1:20" ht="16.5" customHeight="1">
      <c r="A15" s="5"/>
      <c r="B15" s="32" t="s">
        <v>19</v>
      </c>
      <c r="C15" s="14"/>
      <c r="D15" s="3">
        <v>2071</v>
      </c>
      <c r="E15" s="3">
        <v>1567</v>
      </c>
      <c r="F15" s="3">
        <v>14</v>
      </c>
      <c r="G15" s="3">
        <v>343</v>
      </c>
      <c r="H15" s="3">
        <v>32</v>
      </c>
      <c r="I15" s="3">
        <v>52846</v>
      </c>
      <c r="J15" s="17">
        <v>10105</v>
      </c>
      <c r="K15" s="3">
        <v>3559</v>
      </c>
      <c r="L15" s="3">
        <v>158584</v>
      </c>
      <c r="M15" s="3">
        <v>5120375</v>
      </c>
      <c r="N15" s="3">
        <v>12761</v>
      </c>
      <c r="O15" s="3">
        <v>40243.8</v>
      </c>
      <c r="P15" s="3">
        <v>1657793</v>
      </c>
      <c r="Q15" s="3">
        <v>672753</v>
      </c>
      <c r="R15" s="13" t="s">
        <v>76</v>
      </c>
      <c r="T15" s="18"/>
    </row>
    <row r="16" spans="1:20" ht="16.5" customHeight="1">
      <c r="A16" s="5"/>
      <c r="B16" s="32" t="s">
        <v>20</v>
      </c>
      <c r="C16" s="14"/>
      <c r="D16" s="3">
        <v>4967</v>
      </c>
      <c r="E16" s="3">
        <v>3549</v>
      </c>
      <c r="F16" s="5">
        <v>413</v>
      </c>
      <c r="G16" s="3">
        <v>1435</v>
      </c>
      <c r="H16" s="5">
        <v>511</v>
      </c>
      <c r="I16" s="3">
        <v>295345</v>
      </c>
      <c r="J16" s="17">
        <v>22792</v>
      </c>
      <c r="K16" s="3">
        <v>5043</v>
      </c>
      <c r="L16" s="3">
        <v>271055</v>
      </c>
      <c r="M16" s="3">
        <v>12279488</v>
      </c>
      <c r="N16" s="3">
        <v>20125</v>
      </c>
      <c r="O16" s="3">
        <v>59555.2</v>
      </c>
      <c r="P16" s="3">
        <v>2612377</v>
      </c>
      <c r="Q16" s="3">
        <v>993970</v>
      </c>
      <c r="R16" s="13" t="s">
        <v>77</v>
      </c>
      <c r="T16" s="18"/>
    </row>
    <row r="17" spans="1:20" ht="16.5" customHeight="1">
      <c r="A17" s="5"/>
      <c r="B17" s="32" t="s">
        <v>21</v>
      </c>
      <c r="C17" s="14"/>
      <c r="D17" s="3">
        <v>2828</v>
      </c>
      <c r="E17" s="3">
        <v>1763</v>
      </c>
      <c r="F17" s="32" t="s">
        <v>65</v>
      </c>
      <c r="G17" s="32" t="s">
        <v>65</v>
      </c>
      <c r="H17" s="32" t="s">
        <v>65</v>
      </c>
      <c r="I17" s="32" t="s">
        <v>65</v>
      </c>
      <c r="J17" s="32" t="s">
        <v>65</v>
      </c>
      <c r="K17" s="3">
        <v>4210</v>
      </c>
      <c r="L17" s="3">
        <v>206152</v>
      </c>
      <c r="M17" s="3">
        <v>9233280</v>
      </c>
      <c r="N17" s="3">
        <v>13348</v>
      </c>
      <c r="O17" s="3">
        <v>26145.8</v>
      </c>
      <c r="P17" s="3">
        <v>1732634</v>
      </c>
      <c r="Q17" s="3">
        <v>705855</v>
      </c>
      <c r="R17" s="13" t="s">
        <v>78</v>
      </c>
      <c r="T17" s="18"/>
    </row>
    <row r="18" spans="1:20" ht="16.5" customHeight="1">
      <c r="A18" s="5"/>
      <c r="B18" s="32" t="s">
        <v>22</v>
      </c>
      <c r="C18" s="14"/>
      <c r="D18" s="3">
        <v>2550</v>
      </c>
      <c r="E18" s="3">
        <v>1427</v>
      </c>
      <c r="F18" s="32" t="s">
        <v>65</v>
      </c>
      <c r="G18" s="32" t="s">
        <v>65</v>
      </c>
      <c r="H18" s="32" t="s">
        <v>65</v>
      </c>
      <c r="I18" s="32" t="s">
        <v>65</v>
      </c>
      <c r="J18" s="32" t="s">
        <v>65</v>
      </c>
      <c r="K18" s="3">
        <v>4763</v>
      </c>
      <c r="L18" s="3">
        <v>211738</v>
      </c>
      <c r="M18" s="3">
        <v>9029035</v>
      </c>
      <c r="N18" s="3">
        <v>12861</v>
      </c>
      <c r="O18" s="3">
        <v>36290.3</v>
      </c>
      <c r="P18" s="3">
        <v>1801022</v>
      </c>
      <c r="Q18" s="3">
        <v>702303</v>
      </c>
      <c r="R18" s="13" t="s">
        <v>79</v>
      </c>
      <c r="T18" s="18"/>
    </row>
    <row r="19" spans="1:20" ht="33.75" customHeight="1">
      <c r="A19" s="5"/>
      <c r="B19" s="32" t="s">
        <v>23</v>
      </c>
      <c r="C19" s="14"/>
      <c r="D19" s="3">
        <v>1980</v>
      </c>
      <c r="E19" s="3">
        <v>1685</v>
      </c>
      <c r="F19" s="32" t="s">
        <v>65</v>
      </c>
      <c r="G19" s="32" t="s">
        <v>65</v>
      </c>
      <c r="H19" s="32" t="s">
        <v>65</v>
      </c>
      <c r="I19" s="32" t="s">
        <v>65</v>
      </c>
      <c r="J19" s="32" t="s">
        <v>65</v>
      </c>
      <c r="K19" s="3">
        <v>10902</v>
      </c>
      <c r="L19" s="3">
        <v>396691</v>
      </c>
      <c r="M19" s="3">
        <v>13507456</v>
      </c>
      <c r="N19" s="3">
        <v>58517</v>
      </c>
      <c r="O19" s="3">
        <v>49339</v>
      </c>
      <c r="P19" s="3">
        <v>4131569</v>
      </c>
      <c r="Q19" s="3">
        <v>2472479</v>
      </c>
      <c r="R19" s="13" t="s">
        <v>80</v>
      </c>
      <c r="S19" s="1" t="s">
        <v>143</v>
      </c>
      <c r="T19" s="18"/>
    </row>
    <row r="20" spans="1:20" ht="16.5" customHeight="1">
      <c r="A20" s="5"/>
      <c r="B20" s="32" t="s">
        <v>24</v>
      </c>
      <c r="C20" s="14"/>
      <c r="D20" s="3">
        <v>4700</v>
      </c>
      <c r="E20" s="3">
        <v>3265</v>
      </c>
      <c r="F20" s="3">
        <v>2441</v>
      </c>
      <c r="G20" s="3">
        <v>4734</v>
      </c>
      <c r="H20" s="3">
        <v>4019</v>
      </c>
      <c r="I20" s="3">
        <v>120101</v>
      </c>
      <c r="J20" s="33">
        <v>28554</v>
      </c>
      <c r="K20" s="3">
        <v>4774</v>
      </c>
      <c r="L20" s="3">
        <v>207400</v>
      </c>
      <c r="M20" s="3">
        <v>12126270</v>
      </c>
      <c r="N20" s="3">
        <v>46807</v>
      </c>
      <c r="O20" s="3">
        <v>42183.2</v>
      </c>
      <c r="P20" s="3">
        <v>3652956</v>
      </c>
      <c r="Q20" s="3">
        <v>2170223</v>
      </c>
      <c r="R20" s="13" t="s">
        <v>81</v>
      </c>
      <c r="S20" s="1" t="s">
        <v>143</v>
      </c>
      <c r="T20" s="18"/>
    </row>
    <row r="21" spans="1:20" ht="16.5" customHeight="1">
      <c r="A21" s="5"/>
      <c r="B21" s="32" t="s">
        <v>25</v>
      </c>
      <c r="C21" s="14"/>
      <c r="D21" s="5">
        <v>274</v>
      </c>
      <c r="E21" s="5">
        <v>252</v>
      </c>
      <c r="F21" s="3">
        <v>604</v>
      </c>
      <c r="G21" s="3">
        <v>972</v>
      </c>
      <c r="H21" s="3">
        <v>655</v>
      </c>
      <c r="I21" s="3">
        <v>40616</v>
      </c>
      <c r="J21" s="57">
        <v>17969</v>
      </c>
      <c r="K21" s="3">
        <v>10322</v>
      </c>
      <c r="L21" s="3">
        <v>251310</v>
      </c>
      <c r="M21" s="3">
        <v>7628318</v>
      </c>
      <c r="N21" s="3">
        <v>144813</v>
      </c>
      <c r="O21" s="3">
        <v>25209.4</v>
      </c>
      <c r="P21" s="3">
        <v>4414981</v>
      </c>
      <c r="Q21" s="3">
        <v>4788441</v>
      </c>
      <c r="R21" s="13" t="s">
        <v>82</v>
      </c>
      <c r="T21" s="18"/>
    </row>
    <row r="22" spans="1:20" ht="16.5" customHeight="1">
      <c r="A22" s="5"/>
      <c r="B22" s="32" t="s">
        <v>26</v>
      </c>
      <c r="C22" s="14"/>
      <c r="D22" s="3">
        <v>839</v>
      </c>
      <c r="E22" s="5">
        <v>673</v>
      </c>
      <c r="F22" s="3">
        <v>1157</v>
      </c>
      <c r="G22" s="3">
        <v>2273</v>
      </c>
      <c r="H22" s="3">
        <v>2096</v>
      </c>
      <c r="I22" s="3">
        <v>32396</v>
      </c>
      <c r="J22" s="33">
        <v>18862</v>
      </c>
      <c r="K22" s="3">
        <v>7604</v>
      </c>
      <c r="L22" s="3">
        <v>359025</v>
      </c>
      <c r="M22" s="3">
        <v>17956427</v>
      </c>
      <c r="N22" s="3">
        <v>72449</v>
      </c>
      <c r="O22" s="3">
        <v>27591.999999999996</v>
      </c>
      <c r="P22" s="3">
        <v>4018887</v>
      </c>
      <c r="Q22" s="3">
        <v>3239463</v>
      </c>
      <c r="R22" s="13" t="s">
        <v>68</v>
      </c>
      <c r="S22" s="1" t="s">
        <v>144</v>
      </c>
      <c r="T22" s="18"/>
    </row>
    <row r="23" spans="1:20" ht="16.5" customHeight="1">
      <c r="A23" s="5"/>
      <c r="B23" s="32" t="s">
        <v>27</v>
      </c>
      <c r="C23" s="14"/>
      <c r="D23" s="3">
        <v>2488</v>
      </c>
      <c r="E23" s="3">
        <v>1970</v>
      </c>
      <c r="F23" s="3">
        <v>1798</v>
      </c>
      <c r="G23" s="3">
        <v>2579</v>
      </c>
      <c r="H23" s="3">
        <v>2499</v>
      </c>
      <c r="I23" s="3">
        <v>30021</v>
      </c>
      <c r="J23" s="33">
        <v>13555</v>
      </c>
      <c r="K23" s="3">
        <v>5312</v>
      </c>
      <c r="L23" s="3">
        <v>187330</v>
      </c>
      <c r="M23" s="3">
        <v>4865827</v>
      </c>
      <c r="N23" s="3">
        <v>11672</v>
      </c>
      <c r="O23" s="3">
        <v>39070.9</v>
      </c>
      <c r="P23" s="3">
        <v>1845161</v>
      </c>
      <c r="Q23" s="3">
        <v>861330</v>
      </c>
      <c r="R23" s="13" t="s">
        <v>83</v>
      </c>
      <c r="S23" s="1" t="s">
        <v>145</v>
      </c>
      <c r="T23" s="18"/>
    </row>
    <row r="24" spans="1:20" ht="33.75" customHeight="1">
      <c r="A24" s="5"/>
      <c r="B24" s="32" t="s">
        <v>28</v>
      </c>
      <c r="C24" s="14"/>
      <c r="D24" s="3">
        <v>661</v>
      </c>
      <c r="E24" s="3">
        <v>563</v>
      </c>
      <c r="F24" s="5">
        <v>301</v>
      </c>
      <c r="G24" s="3">
        <v>1428</v>
      </c>
      <c r="H24" s="3">
        <v>568</v>
      </c>
      <c r="I24" s="3">
        <v>23690</v>
      </c>
      <c r="J24" s="33">
        <v>11136</v>
      </c>
      <c r="K24" s="3">
        <v>2700</v>
      </c>
      <c r="L24" s="3">
        <v>124909</v>
      </c>
      <c r="M24" s="3">
        <v>3863544</v>
      </c>
      <c r="N24" s="3">
        <v>6402</v>
      </c>
      <c r="O24" s="3">
        <v>14453</v>
      </c>
      <c r="P24" s="3">
        <v>902339</v>
      </c>
      <c r="Q24" s="3">
        <v>385552</v>
      </c>
      <c r="R24" s="13" t="s">
        <v>84</v>
      </c>
      <c r="T24" s="18"/>
    </row>
    <row r="25" spans="1:20" ht="16.5" customHeight="1">
      <c r="A25" s="5"/>
      <c r="B25" s="32" t="s">
        <v>29</v>
      </c>
      <c r="C25" s="14"/>
      <c r="D25" s="5">
        <v>548</v>
      </c>
      <c r="E25" s="5">
        <v>453</v>
      </c>
      <c r="F25" s="3">
        <v>1718</v>
      </c>
      <c r="G25" s="3">
        <v>3296</v>
      </c>
      <c r="H25" s="3">
        <v>2425</v>
      </c>
      <c r="I25" s="3">
        <v>37473</v>
      </c>
      <c r="J25" s="33">
        <v>18280</v>
      </c>
      <c r="K25" s="3">
        <v>2858</v>
      </c>
      <c r="L25" s="3">
        <v>104419</v>
      </c>
      <c r="M25" s="3">
        <v>3020576</v>
      </c>
      <c r="N25" s="3">
        <v>7609</v>
      </c>
      <c r="O25" s="3">
        <v>13569.1</v>
      </c>
      <c r="P25" s="3">
        <v>914544</v>
      </c>
      <c r="Q25" s="3">
        <v>432405</v>
      </c>
      <c r="R25" s="13" t="s">
        <v>85</v>
      </c>
      <c r="T25" s="18"/>
    </row>
    <row r="26" spans="1:20" ht="16.5" customHeight="1">
      <c r="A26" s="5"/>
      <c r="B26" s="32" t="s">
        <v>30</v>
      </c>
      <c r="C26" s="14"/>
      <c r="D26" s="5">
        <v>473</v>
      </c>
      <c r="E26" s="5">
        <v>425</v>
      </c>
      <c r="F26" s="3">
        <v>1012</v>
      </c>
      <c r="G26" s="3">
        <v>1735</v>
      </c>
      <c r="H26" s="3">
        <v>1498</v>
      </c>
      <c r="I26" s="3">
        <v>11731</v>
      </c>
      <c r="J26" s="33">
        <v>8768</v>
      </c>
      <c r="K26" s="3">
        <v>2124</v>
      </c>
      <c r="L26" s="3">
        <v>73300</v>
      </c>
      <c r="M26" s="3">
        <v>2106160</v>
      </c>
      <c r="N26" s="3">
        <v>4337</v>
      </c>
      <c r="O26" s="3">
        <v>11440.3</v>
      </c>
      <c r="P26" s="3">
        <v>669723</v>
      </c>
      <c r="Q26" s="3">
        <v>274170</v>
      </c>
      <c r="R26" s="13" t="s">
        <v>86</v>
      </c>
      <c r="T26" s="18"/>
    </row>
    <row r="27" spans="1:20" ht="16.5" customHeight="1">
      <c r="A27" s="5"/>
      <c r="B27" s="32" t="s">
        <v>31</v>
      </c>
      <c r="C27" s="14"/>
      <c r="D27" s="3">
        <v>940</v>
      </c>
      <c r="E27" s="5">
        <v>852</v>
      </c>
      <c r="F27" s="32" t="s">
        <v>65</v>
      </c>
      <c r="G27" s="32" t="s">
        <v>65</v>
      </c>
      <c r="H27" s="32" t="s">
        <v>65</v>
      </c>
      <c r="I27" s="32" t="s">
        <v>65</v>
      </c>
      <c r="J27" s="34" t="s">
        <v>65</v>
      </c>
      <c r="K27" s="3">
        <v>1738</v>
      </c>
      <c r="L27" s="3">
        <v>73146</v>
      </c>
      <c r="M27" s="3">
        <v>2532665</v>
      </c>
      <c r="N27" s="3">
        <v>4518</v>
      </c>
      <c r="O27" s="3">
        <v>11397.4</v>
      </c>
      <c r="P27" s="3">
        <v>759845</v>
      </c>
      <c r="Q27" s="3">
        <v>311422</v>
      </c>
      <c r="R27" s="13" t="s">
        <v>87</v>
      </c>
      <c r="T27" s="18"/>
    </row>
    <row r="28" spans="1:20" ht="16.5" customHeight="1">
      <c r="A28" s="5"/>
      <c r="B28" s="32" t="s">
        <v>32</v>
      </c>
      <c r="C28" s="14"/>
      <c r="D28" s="3">
        <v>2475</v>
      </c>
      <c r="E28" s="3">
        <v>2145</v>
      </c>
      <c r="F28" s="32" t="s">
        <v>65</v>
      </c>
      <c r="G28" s="32" t="s">
        <v>65</v>
      </c>
      <c r="H28" s="32" t="s">
        <v>65</v>
      </c>
      <c r="I28" s="32" t="s">
        <v>65</v>
      </c>
      <c r="J28" s="34" t="s">
        <v>65</v>
      </c>
      <c r="K28" s="3">
        <v>4932</v>
      </c>
      <c r="L28" s="3">
        <v>202731</v>
      </c>
      <c r="M28" s="3">
        <v>6168135</v>
      </c>
      <c r="N28" s="3">
        <v>12477</v>
      </c>
      <c r="O28" s="3">
        <v>49408.3</v>
      </c>
      <c r="P28" s="3">
        <v>1907732</v>
      </c>
      <c r="Q28" s="3">
        <v>802151</v>
      </c>
      <c r="R28" s="13" t="s">
        <v>88</v>
      </c>
      <c r="T28" s="18"/>
    </row>
    <row r="29" spans="1:20" ht="33.75" customHeight="1">
      <c r="A29" s="5"/>
      <c r="B29" s="32" t="s">
        <v>33</v>
      </c>
      <c r="C29" s="14"/>
      <c r="D29" s="3">
        <v>1173</v>
      </c>
      <c r="E29" s="3">
        <v>717</v>
      </c>
      <c r="F29" s="32" t="s">
        <v>65</v>
      </c>
      <c r="G29" s="32" t="s">
        <v>65</v>
      </c>
      <c r="H29" s="32" t="s">
        <v>65</v>
      </c>
      <c r="I29" s="32" t="s">
        <v>65</v>
      </c>
      <c r="J29" s="34" t="s">
        <v>65</v>
      </c>
      <c r="K29" s="3">
        <v>5621</v>
      </c>
      <c r="L29" s="3">
        <v>201329</v>
      </c>
      <c r="M29" s="3">
        <v>5627149</v>
      </c>
      <c r="N29" s="3">
        <v>11254</v>
      </c>
      <c r="O29" s="3">
        <v>31711.4</v>
      </c>
      <c r="P29" s="3">
        <v>1687667</v>
      </c>
      <c r="Q29" s="3">
        <v>711251</v>
      </c>
      <c r="R29" s="13" t="s">
        <v>89</v>
      </c>
      <c r="T29" s="18"/>
    </row>
    <row r="30" spans="1:20" ht="16.5" customHeight="1">
      <c r="A30" s="5"/>
      <c r="B30" s="32" t="s">
        <v>34</v>
      </c>
      <c r="C30" s="14"/>
      <c r="D30" s="3">
        <v>2263</v>
      </c>
      <c r="E30" s="3">
        <v>1661</v>
      </c>
      <c r="F30" s="3">
        <v>2678</v>
      </c>
      <c r="G30" s="3">
        <v>5750</v>
      </c>
      <c r="H30" s="3">
        <v>3492</v>
      </c>
      <c r="I30" s="35">
        <v>202227</v>
      </c>
      <c r="J30" s="33">
        <v>60388</v>
      </c>
      <c r="K30" s="3">
        <v>9138</v>
      </c>
      <c r="L30" s="3">
        <v>405154</v>
      </c>
      <c r="M30" s="3">
        <v>16787113</v>
      </c>
      <c r="N30" s="3">
        <v>23405</v>
      </c>
      <c r="O30" s="3">
        <v>38108.8</v>
      </c>
      <c r="P30" s="3">
        <v>2893838</v>
      </c>
      <c r="Q30" s="3">
        <v>1364455</v>
      </c>
      <c r="R30" s="13" t="s">
        <v>90</v>
      </c>
      <c r="S30" s="1" t="s">
        <v>146</v>
      </c>
      <c r="T30" s="18"/>
    </row>
    <row r="31" spans="1:20" ht="16.5" customHeight="1">
      <c r="A31" s="5"/>
      <c r="B31" s="32" t="s">
        <v>35</v>
      </c>
      <c r="C31" s="14"/>
      <c r="D31" s="3">
        <v>3232</v>
      </c>
      <c r="E31" s="3">
        <v>2333</v>
      </c>
      <c r="F31" s="3">
        <v>2348</v>
      </c>
      <c r="G31" s="3">
        <v>4319</v>
      </c>
      <c r="H31" s="3">
        <v>4021</v>
      </c>
      <c r="I31" s="3">
        <v>69970</v>
      </c>
      <c r="J31" s="33">
        <v>17737</v>
      </c>
      <c r="K31" s="3">
        <v>15576</v>
      </c>
      <c r="L31" s="3">
        <v>846075</v>
      </c>
      <c r="M31" s="3">
        <v>46968055</v>
      </c>
      <c r="N31" s="3">
        <v>66978</v>
      </c>
      <c r="O31" s="3">
        <v>52207.5</v>
      </c>
      <c r="P31" s="3">
        <v>5282965</v>
      </c>
      <c r="Q31" s="3">
        <v>2657993</v>
      </c>
      <c r="R31" s="13" t="s">
        <v>91</v>
      </c>
      <c r="S31" s="1" t="s">
        <v>145</v>
      </c>
      <c r="T31" s="18"/>
    </row>
    <row r="32" spans="1:20" ht="16.5" customHeight="1">
      <c r="A32" s="5"/>
      <c r="B32" s="32" t="s">
        <v>36</v>
      </c>
      <c r="C32" s="14"/>
      <c r="D32" s="3">
        <v>1122</v>
      </c>
      <c r="E32" s="3">
        <v>639</v>
      </c>
      <c r="F32" s="3">
        <v>4118</v>
      </c>
      <c r="G32" s="3">
        <v>7791</v>
      </c>
      <c r="H32" s="3">
        <v>7791</v>
      </c>
      <c r="I32" s="3">
        <v>154672</v>
      </c>
      <c r="J32" s="33">
        <v>50654</v>
      </c>
      <c r="K32" s="3">
        <v>3447</v>
      </c>
      <c r="L32" s="3">
        <v>200475</v>
      </c>
      <c r="M32" s="3">
        <v>10503438</v>
      </c>
      <c r="N32" s="3">
        <v>10616</v>
      </c>
      <c r="O32" s="3">
        <v>26314</v>
      </c>
      <c r="P32" s="3">
        <v>1521312</v>
      </c>
      <c r="Q32" s="3">
        <v>645337</v>
      </c>
      <c r="R32" s="13" t="s">
        <v>92</v>
      </c>
      <c r="T32" s="18"/>
    </row>
    <row r="33" spans="1:20" ht="16.5" customHeight="1">
      <c r="A33" s="5"/>
      <c r="B33" s="32" t="s">
        <v>37</v>
      </c>
      <c r="C33" s="14"/>
      <c r="D33" s="3">
        <v>647</v>
      </c>
      <c r="E33" s="5">
        <v>534</v>
      </c>
      <c r="F33" s="32" t="s">
        <v>65</v>
      </c>
      <c r="G33" s="32" t="s">
        <v>65</v>
      </c>
      <c r="H33" s="32" t="s">
        <v>65</v>
      </c>
      <c r="I33" s="32" t="s">
        <v>65</v>
      </c>
      <c r="J33" s="34" t="s">
        <v>65</v>
      </c>
      <c r="K33" s="3">
        <v>2691</v>
      </c>
      <c r="L33" s="3">
        <v>158175</v>
      </c>
      <c r="M33" s="3">
        <v>7793596</v>
      </c>
      <c r="N33" s="3">
        <v>9459</v>
      </c>
      <c r="O33" s="3">
        <v>12912.6</v>
      </c>
      <c r="P33" s="3">
        <v>1039045</v>
      </c>
      <c r="Q33" s="3">
        <v>465764</v>
      </c>
      <c r="R33" s="13" t="s">
        <v>93</v>
      </c>
      <c r="T33" s="18"/>
    </row>
    <row r="34" spans="1:20" ht="33.75" customHeight="1">
      <c r="A34" s="5"/>
      <c r="B34" s="32" t="s">
        <v>38</v>
      </c>
      <c r="C34" s="14"/>
      <c r="D34" s="5">
        <v>737</v>
      </c>
      <c r="E34" s="5">
        <v>552</v>
      </c>
      <c r="F34" s="3">
        <v>814</v>
      </c>
      <c r="G34" s="33">
        <v>1421</v>
      </c>
      <c r="H34" s="3">
        <v>1246</v>
      </c>
      <c r="I34" s="3">
        <v>8677</v>
      </c>
      <c r="J34" s="33">
        <v>3848</v>
      </c>
      <c r="K34" s="3">
        <v>4215</v>
      </c>
      <c r="L34" s="3">
        <v>144940</v>
      </c>
      <c r="M34" s="3">
        <v>5735817</v>
      </c>
      <c r="N34" s="3">
        <v>14704</v>
      </c>
      <c r="O34" s="3">
        <v>16659.3</v>
      </c>
      <c r="P34" s="3">
        <v>1338224</v>
      </c>
      <c r="Q34" s="3">
        <v>907572</v>
      </c>
      <c r="R34" s="13" t="s">
        <v>94</v>
      </c>
      <c r="S34" s="1" t="s">
        <v>147</v>
      </c>
      <c r="T34" s="18"/>
    </row>
    <row r="35" spans="1:20" ht="16.5" customHeight="1">
      <c r="A35" s="5"/>
      <c r="B35" s="32" t="s">
        <v>39</v>
      </c>
      <c r="C35" s="14"/>
      <c r="D35" s="5">
        <v>357</v>
      </c>
      <c r="E35" s="5">
        <v>334</v>
      </c>
      <c r="F35" s="5">
        <v>589</v>
      </c>
      <c r="G35" s="3">
        <v>1036</v>
      </c>
      <c r="H35" s="3">
        <v>810</v>
      </c>
      <c r="I35" s="3">
        <v>19291</v>
      </c>
      <c r="J35" s="33">
        <v>4419</v>
      </c>
      <c r="K35" s="3">
        <v>15784</v>
      </c>
      <c r="L35" s="3">
        <v>443034</v>
      </c>
      <c r="M35" s="3">
        <v>16995712</v>
      </c>
      <c r="N35" s="3">
        <v>75659</v>
      </c>
      <c r="O35" s="3">
        <v>20525.4</v>
      </c>
      <c r="P35" s="3">
        <v>3776494</v>
      </c>
      <c r="Q35" s="3">
        <v>2765677</v>
      </c>
      <c r="R35" s="13" t="s">
        <v>95</v>
      </c>
      <c r="S35" s="1" t="s">
        <v>148</v>
      </c>
      <c r="T35" s="18"/>
    </row>
    <row r="36" spans="1:20" ht="16.5" customHeight="1">
      <c r="A36" s="5"/>
      <c r="B36" s="32" t="s">
        <v>40</v>
      </c>
      <c r="C36" s="14"/>
      <c r="D36" s="3">
        <v>1634</v>
      </c>
      <c r="E36" s="3">
        <v>1007</v>
      </c>
      <c r="F36" s="3">
        <v>3168</v>
      </c>
      <c r="G36" s="3">
        <v>5334</v>
      </c>
      <c r="H36" s="3">
        <v>5650</v>
      </c>
      <c r="I36" s="3">
        <v>41036</v>
      </c>
      <c r="J36" s="33">
        <v>49868</v>
      </c>
      <c r="K36" s="3">
        <v>7798</v>
      </c>
      <c r="L36" s="3">
        <v>361956</v>
      </c>
      <c r="M36" s="3">
        <v>15665881</v>
      </c>
      <c r="N36" s="3">
        <v>31245</v>
      </c>
      <c r="O36" s="3">
        <v>37869.799999999996</v>
      </c>
      <c r="P36" s="3">
        <v>3034057</v>
      </c>
      <c r="Q36" s="3">
        <v>1826037</v>
      </c>
      <c r="R36" s="13" t="s">
        <v>96</v>
      </c>
      <c r="S36" s="1" t="s">
        <v>145</v>
      </c>
      <c r="T36" s="18"/>
    </row>
    <row r="37" spans="1:20" ht="16.5" customHeight="1">
      <c r="A37" s="5"/>
      <c r="B37" s="32" t="s">
        <v>41</v>
      </c>
      <c r="C37" s="14"/>
      <c r="D37" s="5">
        <v>430</v>
      </c>
      <c r="E37" s="5">
        <v>359</v>
      </c>
      <c r="F37" s="32" t="s">
        <v>65</v>
      </c>
      <c r="G37" s="32" t="s">
        <v>65</v>
      </c>
      <c r="H37" s="32" t="s">
        <v>65</v>
      </c>
      <c r="I37" s="32" t="s">
        <v>65</v>
      </c>
      <c r="J37" s="34" t="s">
        <v>65</v>
      </c>
      <c r="K37" s="3">
        <v>1881</v>
      </c>
      <c r="L37" s="3">
        <v>61556</v>
      </c>
      <c r="M37" s="3">
        <v>2091690</v>
      </c>
      <c r="N37" s="3">
        <v>6287</v>
      </c>
      <c r="O37" s="3">
        <v>13013.2</v>
      </c>
      <c r="P37" s="3">
        <v>835112</v>
      </c>
      <c r="Q37" s="3">
        <v>442933</v>
      </c>
      <c r="R37" s="13" t="s">
        <v>97</v>
      </c>
      <c r="T37" s="18"/>
    </row>
    <row r="38" spans="1:20" ht="16.5" customHeight="1">
      <c r="A38" s="5"/>
      <c r="B38" s="32" t="s">
        <v>42</v>
      </c>
      <c r="C38" s="14"/>
      <c r="D38" s="3">
        <v>1225</v>
      </c>
      <c r="E38" s="3">
        <v>1169</v>
      </c>
      <c r="F38" s="3">
        <v>2033</v>
      </c>
      <c r="G38" s="3">
        <v>2907</v>
      </c>
      <c r="H38" s="3">
        <v>2892</v>
      </c>
      <c r="I38" s="3">
        <v>18801</v>
      </c>
      <c r="J38" s="33">
        <v>13380</v>
      </c>
      <c r="K38" s="3">
        <v>1699</v>
      </c>
      <c r="L38" s="3">
        <v>53037</v>
      </c>
      <c r="M38" s="3">
        <v>2664674</v>
      </c>
      <c r="N38" s="3">
        <v>4935</v>
      </c>
      <c r="O38" s="3">
        <v>14136</v>
      </c>
      <c r="P38" s="3">
        <v>754789</v>
      </c>
      <c r="Q38" s="3">
        <v>351004</v>
      </c>
      <c r="R38" s="13" t="s">
        <v>69</v>
      </c>
      <c r="T38" s="18"/>
    </row>
    <row r="39" spans="1:20" ht="33.75" customHeight="1">
      <c r="A39" s="5"/>
      <c r="B39" s="32" t="s">
        <v>43</v>
      </c>
      <c r="C39" s="14"/>
      <c r="D39" s="3">
        <v>765</v>
      </c>
      <c r="E39" s="5">
        <v>489</v>
      </c>
      <c r="F39" s="3">
        <v>669</v>
      </c>
      <c r="G39" s="3">
        <v>1320</v>
      </c>
      <c r="H39" s="3">
        <v>756</v>
      </c>
      <c r="I39" s="3">
        <v>74191</v>
      </c>
      <c r="J39" s="33">
        <v>20503</v>
      </c>
      <c r="K39" s="3">
        <v>825</v>
      </c>
      <c r="L39" s="3">
        <v>33874</v>
      </c>
      <c r="M39" s="3">
        <v>803989</v>
      </c>
      <c r="N39" s="3">
        <v>2957</v>
      </c>
      <c r="O39" s="3">
        <v>9357</v>
      </c>
      <c r="P39" s="3">
        <v>466823</v>
      </c>
      <c r="Q39" s="3">
        <v>212657</v>
      </c>
      <c r="R39" s="13" t="s">
        <v>98</v>
      </c>
      <c r="T39" s="18"/>
    </row>
    <row r="40" spans="1:20" ht="16.5" customHeight="1">
      <c r="A40" s="5"/>
      <c r="B40" s="32" t="s">
        <v>44</v>
      </c>
      <c r="C40" s="14"/>
      <c r="D40" s="5">
        <v>613</v>
      </c>
      <c r="E40" s="5">
        <v>368</v>
      </c>
      <c r="F40" s="3">
        <v>1929</v>
      </c>
      <c r="G40" s="3">
        <v>3032</v>
      </c>
      <c r="H40" s="3">
        <v>2655</v>
      </c>
      <c r="I40" s="3">
        <v>132871</v>
      </c>
      <c r="J40" s="33">
        <v>21983</v>
      </c>
      <c r="K40" s="3">
        <v>1122</v>
      </c>
      <c r="L40" s="3">
        <v>41542</v>
      </c>
      <c r="M40" s="3">
        <v>1172090</v>
      </c>
      <c r="N40" s="3">
        <v>3374</v>
      </c>
      <c r="O40" s="3">
        <v>18930.9</v>
      </c>
      <c r="P40" s="3">
        <v>555173</v>
      </c>
      <c r="Q40" s="3">
        <v>267808</v>
      </c>
      <c r="R40" s="13" t="s">
        <v>99</v>
      </c>
      <c r="T40" s="18"/>
    </row>
    <row r="41" spans="1:20" ht="16.5" customHeight="1">
      <c r="A41" s="5"/>
      <c r="B41" s="32" t="s">
        <v>45</v>
      </c>
      <c r="C41" s="14"/>
      <c r="D41" s="3">
        <v>1505</v>
      </c>
      <c r="E41" s="3">
        <v>947</v>
      </c>
      <c r="F41" s="3">
        <v>1183</v>
      </c>
      <c r="G41" s="3">
        <v>1658</v>
      </c>
      <c r="H41" s="3">
        <v>2177</v>
      </c>
      <c r="I41" s="3">
        <v>3600</v>
      </c>
      <c r="J41" s="33">
        <v>7648</v>
      </c>
      <c r="K41" s="3">
        <v>3186</v>
      </c>
      <c r="L41" s="3">
        <v>145720</v>
      </c>
      <c r="M41" s="3">
        <v>7603182</v>
      </c>
      <c r="N41" s="3">
        <v>13118</v>
      </c>
      <c r="O41" s="3">
        <v>32711.199999999997</v>
      </c>
      <c r="P41" s="3">
        <v>1544120</v>
      </c>
      <c r="Q41" s="3">
        <v>686951</v>
      </c>
      <c r="R41" s="13" t="s">
        <v>100</v>
      </c>
      <c r="S41" s="1" t="s">
        <v>145</v>
      </c>
      <c r="T41" s="18"/>
    </row>
    <row r="42" spans="1:20" ht="16.5" customHeight="1">
      <c r="A42" s="5"/>
      <c r="B42" s="32" t="s">
        <v>46</v>
      </c>
      <c r="C42" s="14"/>
      <c r="D42" s="3">
        <v>1237</v>
      </c>
      <c r="E42" s="3">
        <v>726</v>
      </c>
      <c r="F42" s="3">
        <v>2538</v>
      </c>
      <c r="G42" s="3">
        <v>4003</v>
      </c>
      <c r="H42" s="3">
        <v>3889</v>
      </c>
      <c r="I42" s="3">
        <v>16106</v>
      </c>
      <c r="J42" s="33">
        <v>25392</v>
      </c>
      <c r="K42" s="3">
        <v>4802</v>
      </c>
      <c r="L42" s="3">
        <v>216899</v>
      </c>
      <c r="M42" s="3">
        <v>10171291</v>
      </c>
      <c r="N42" s="3">
        <v>18434</v>
      </c>
      <c r="O42" s="3">
        <v>29984</v>
      </c>
      <c r="P42" s="3">
        <v>1906196</v>
      </c>
      <c r="Q42" s="3">
        <v>1095129</v>
      </c>
      <c r="R42" s="13" t="s">
        <v>101</v>
      </c>
      <c r="S42" s="1" t="s">
        <v>145</v>
      </c>
      <c r="T42" s="18"/>
    </row>
    <row r="43" spans="1:20" ht="16.5" customHeight="1">
      <c r="A43" s="5"/>
      <c r="B43" s="32" t="s">
        <v>47</v>
      </c>
      <c r="C43" s="14"/>
      <c r="D43" s="3">
        <v>676</v>
      </c>
      <c r="E43" s="5">
        <v>488</v>
      </c>
      <c r="F43" s="3">
        <v>3618</v>
      </c>
      <c r="G43" s="3">
        <v>5106</v>
      </c>
      <c r="H43" s="3">
        <v>4734</v>
      </c>
      <c r="I43" s="3">
        <v>25792</v>
      </c>
      <c r="J43" s="33">
        <v>15679</v>
      </c>
      <c r="K43" s="3">
        <v>1709</v>
      </c>
      <c r="L43" s="3">
        <v>93054</v>
      </c>
      <c r="M43" s="3">
        <v>6109748</v>
      </c>
      <c r="N43" s="3">
        <v>8369</v>
      </c>
      <c r="O43" s="3">
        <v>17167</v>
      </c>
      <c r="P43" s="3">
        <v>1074100</v>
      </c>
      <c r="Q43" s="3">
        <v>564837</v>
      </c>
      <c r="R43" s="13" t="s">
        <v>102</v>
      </c>
      <c r="T43" s="18"/>
    </row>
    <row r="44" spans="1:20" ht="33.75" customHeight="1">
      <c r="A44" s="5"/>
      <c r="B44" s="32" t="s">
        <v>48</v>
      </c>
      <c r="C44" s="14"/>
      <c r="D44" s="3">
        <v>1037</v>
      </c>
      <c r="E44" s="3">
        <v>768</v>
      </c>
      <c r="F44" s="3">
        <v>1599</v>
      </c>
      <c r="G44" s="3">
        <v>2512</v>
      </c>
      <c r="H44" s="3">
        <v>2916</v>
      </c>
      <c r="I44" s="3">
        <v>10591</v>
      </c>
      <c r="J44" s="33">
        <v>10743</v>
      </c>
      <c r="K44" s="3">
        <v>1137</v>
      </c>
      <c r="L44" s="3">
        <v>47398</v>
      </c>
      <c r="M44" s="3">
        <v>1780840</v>
      </c>
      <c r="N44" s="3">
        <v>4335</v>
      </c>
      <c r="O44" s="3">
        <v>16240.1</v>
      </c>
      <c r="P44" s="3">
        <v>621197</v>
      </c>
      <c r="Q44" s="3">
        <v>258875</v>
      </c>
      <c r="R44" s="13" t="s">
        <v>103</v>
      </c>
      <c r="T44" s="18"/>
    </row>
    <row r="45" spans="1:20" ht="16.5" customHeight="1">
      <c r="A45" s="5"/>
      <c r="B45" s="32" t="s">
        <v>49</v>
      </c>
      <c r="C45" s="14"/>
      <c r="D45" s="3">
        <v>835</v>
      </c>
      <c r="E45" s="5">
        <v>490</v>
      </c>
      <c r="F45" s="3">
        <v>1591</v>
      </c>
      <c r="G45" s="3">
        <v>2484</v>
      </c>
      <c r="H45" s="3">
        <v>3155</v>
      </c>
      <c r="I45" s="3">
        <v>16373</v>
      </c>
      <c r="J45" s="33">
        <v>21306</v>
      </c>
      <c r="K45" s="3">
        <v>1847</v>
      </c>
      <c r="L45" s="3">
        <v>69578</v>
      </c>
      <c r="M45" s="3">
        <v>2576333</v>
      </c>
      <c r="N45" s="3">
        <v>5913</v>
      </c>
      <c r="O45" s="3">
        <v>10654.6</v>
      </c>
      <c r="P45" s="3">
        <v>789006</v>
      </c>
      <c r="Q45" s="3">
        <v>354394</v>
      </c>
      <c r="R45" s="13" t="s">
        <v>104</v>
      </c>
      <c r="T45" s="18"/>
    </row>
    <row r="46" spans="1:20" ht="16.5" customHeight="1">
      <c r="A46" s="5"/>
      <c r="B46" s="32" t="s">
        <v>50</v>
      </c>
      <c r="C46" s="14"/>
      <c r="D46" s="3">
        <v>1259</v>
      </c>
      <c r="E46" s="3">
        <v>998</v>
      </c>
      <c r="F46" s="3">
        <v>4045</v>
      </c>
      <c r="G46" s="3">
        <v>7416</v>
      </c>
      <c r="H46" s="3">
        <v>6674</v>
      </c>
      <c r="I46" s="3">
        <v>79699</v>
      </c>
      <c r="J46" s="33">
        <v>85123</v>
      </c>
      <c r="K46" s="3">
        <v>2152</v>
      </c>
      <c r="L46" s="3">
        <v>77264</v>
      </c>
      <c r="M46" s="3">
        <v>4178495</v>
      </c>
      <c r="N46" s="3">
        <v>7178</v>
      </c>
      <c r="O46" s="3">
        <v>19181.4</v>
      </c>
      <c r="P46" s="3">
        <v>1021523</v>
      </c>
      <c r="Q46" s="3">
        <v>519660</v>
      </c>
      <c r="R46" s="13" t="s">
        <v>105</v>
      </c>
      <c r="T46" s="18"/>
    </row>
    <row r="47" spans="1:20" ht="16.5" customHeight="1">
      <c r="A47" s="5"/>
      <c r="B47" s="32" t="s">
        <v>51</v>
      </c>
      <c r="C47" s="14"/>
      <c r="D47" s="3">
        <v>1193</v>
      </c>
      <c r="E47" s="3">
        <v>1107</v>
      </c>
      <c r="F47" s="3">
        <v>2244</v>
      </c>
      <c r="G47" s="3">
        <v>3970</v>
      </c>
      <c r="H47" s="3">
        <v>3321</v>
      </c>
      <c r="I47" s="3">
        <v>65625</v>
      </c>
      <c r="J47" s="33">
        <v>49678</v>
      </c>
      <c r="K47" s="3">
        <v>1146</v>
      </c>
      <c r="L47" s="3">
        <v>26069</v>
      </c>
      <c r="M47" s="3">
        <v>580975</v>
      </c>
      <c r="N47" s="3">
        <v>3288</v>
      </c>
      <c r="O47" s="3">
        <v>14873.5</v>
      </c>
      <c r="P47" s="3">
        <v>562916</v>
      </c>
      <c r="Q47" s="3">
        <v>272381</v>
      </c>
      <c r="R47" s="13" t="s">
        <v>106</v>
      </c>
      <c r="T47" s="18"/>
    </row>
    <row r="48" spans="1:20" ht="16.5" customHeight="1">
      <c r="A48" s="5"/>
      <c r="B48" s="32" t="s">
        <v>52</v>
      </c>
      <c r="C48" s="14"/>
      <c r="D48" s="3">
        <v>2194</v>
      </c>
      <c r="E48" s="3">
        <v>1785</v>
      </c>
      <c r="F48" s="3">
        <v>2734</v>
      </c>
      <c r="G48" s="3">
        <v>5140</v>
      </c>
      <c r="H48" s="3">
        <v>5345</v>
      </c>
      <c r="I48" s="3">
        <v>25600</v>
      </c>
      <c r="J48" s="33">
        <v>34659</v>
      </c>
      <c r="K48" s="3">
        <v>5219</v>
      </c>
      <c r="L48" s="3">
        <v>219552</v>
      </c>
      <c r="M48" s="3">
        <v>9738415</v>
      </c>
      <c r="N48" s="3">
        <v>40704</v>
      </c>
      <c r="O48" s="3">
        <v>38744.3</v>
      </c>
      <c r="P48" s="3">
        <v>3397868</v>
      </c>
      <c r="Q48" s="3">
        <v>1767813</v>
      </c>
      <c r="R48" s="13" t="s">
        <v>107</v>
      </c>
      <c r="S48" s="1" t="s">
        <v>146</v>
      </c>
      <c r="T48" s="18"/>
    </row>
    <row r="49" spans="1:20" ht="16.5" customHeight="1">
      <c r="A49" s="5"/>
      <c r="B49" s="32" t="s">
        <v>53</v>
      </c>
      <c r="C49" s="14"/>
      <c r="D49" s="3">
        <v>1311</v>
      </c>
      <c r="E49" s="3">
        <v>967</v>
      </c>
      <c r="F49" s="3">
        <v>1871</v>
      </c>
      <c r="G49" s="3">
        <v>4260</v>
      </c>
      <c r="H49" s="3">
        <v>5194</v>
      </c>
      <c r="I49" s="3">
        <v>8047</v>
      </c>
      <c r="J49" s="33">
        <v>33076</v>
      </c>
      <c r="K49" s="3">
        <v>1326</v>
      </c>
      <c r="L49" s="3">
        <v>61207</v>
      </c>
      <c r="M49" s="3">
        <v>1865551</v>
      </c>
      <c r="N49" s="3">
        <v>5574</v>
      </c>
      <c r="O49" s="3">
        <v>11353.8</v>
      </c>
      <c r="P49" s="3">
        <v>680153</v>
      </c>
      <c r="Q49" s="3">
        <v>280258</v>
      </c>
      <c r="R49" s="13" t="s">
        <v>108</v>
      </c>
      <c r="T49" s="18"/>
    </row>
    <row r="50" spans="1:20" ht="33.75" customHeight="1">
      <c r="A50" s="5"/>
      <c r="B50" s="32" t="s">
        <v>54</v>
      </c>
      <c r="C50" s="14"/>
      <c r="D50" s="3">
        <v>1632</v>
      </c>
      <c r="E50" s="3">
        <v>1075</v>
      </c>
      <c r="F50" s="3">
        <v>7690</v>
      </c>
      <c r="G50" s="3">
        <v>14310</v>
      </c>
      <c r="H50" s="3">
        <v>12025</v>
      </c>
      <c r="I50" s="3">
        <v>317069</v>
      </c>
      <c r="J50" s="33">
        <v>105693</v>
      </c>
      <c r="K50" s="3">
        <v>1638</v>
      </c>
      <c r="L50" s="3">
        <v>57358</v>
      </c>
      <c r="M50" s="3">
        <v>1829520</v>
      </c>
      <c r="N50" s="3">
        <v>6726</v>
      </c>
      <c r="O50" s="3">
        <v>18599.4</v>
      </c>
      <c r="P50" s="3">
        <v>954522</v>
      </c>
      <c r="Q50" s="3">
        <v>515635</v>
      </c>
      <c r="R50" s="13" t="s">
        <v>109</v>
      </c>
      <c r="T50" s="18"/>
    </row>
    <row r="51" spans="1:20" ht="33.75" customHeight="1">
      <c r="A51" s="5"/>
      <c r="B51" s="32" t="s">
        <v>55</v>
      </c>
      <c r="C51" s="14"/>
      <c r="D51" s="3">
        <v>3423</v>
      </c>
      <c r="E51" s="3">
        <v>2241</v>
      </c>
      <c r="F51" s="3">
        <v>3467</v>
      </c>
      <c r="G51" s="3">
        <v>6882</v>
      </c>
      <c r="H51" s="3">
        <v>5794</v>
      </c>
      <c r="I51" s="3">
        <v>17952</v>
      </c>
      <c r="J51" s="33">
        <v>44433</v>
      </c>
      <c r="K51" s="3">
        <v>2022</v>
      </c>
      <c r="L51" s="3">
        <v>92874</v>
      </c>
      <c r="M51" s="3">
        <v>2839232</v>
      </c>
      <c r="N51" s="3">
        <v>17234</v>
      </c>
      <c r="O51" s="3">
        <v>26908.300000000003</v>
      </c>
      <c r="P51" s="3">
        <v>1392877</v>
      </c>
      <c r="Q51" s="3">
        <v>602965</v>
      </c>
      <c r="R51" s="13" t="s">
        <v>110</v>
      </c>
      <c r="S51" s="1" t="s">
        <v>145</v>
      </c>
      <c r="T51" s="18"/>
    </row>
    <row r="52" spans="1:20" ht="16.5" customHeight="1">
      <c r="A52" s="5"/>
      <c r="B52" s="32" t="s">
        <v>56</v>
      </c>
      <c r="C52" s="14"/>
      <c r="D52" s="3">
        <v>1273</v>
      </c>
      <c r="E52" s="3">
        <v>805</v>
      </c>
      <c r="F52" s="3">
        <v>2371</v>
      </c>
      <c r="G52" s="3">
        <v>4110</v>
      </c>
      <c r="H52" s="3">
        <v>3544</v>
      </c>
      <c r="I52" s="3">
        <v>31872</v>
      </c>
      <c r="J52" s="33">
        <v>36100</v>
      </c>
      <c r="K52" s="3">
        <v>1459</v>
      </c>
      <c r="L52" s="3">
        <v>66570</v>
      </c>
      <c r="M52" s="3">
        <v>4094974</v>
      </c>
      <c r="N52" s="3">
        <v>7549</v>
      </c>
      <c r="O52" s="3">
        <v>18846.1</v>
      </c>
      <c r="P52" s="3">
        <v>924027</v>
      </c>
      <c r="Q52" s="3">
        <v>407089</v>
      </c>
      <c r="R52" s="13" t="s">
        <v>111</v>
      </c>
      <c r="T52" s="18"/>
    </row>
    <row r="53" spans="1:20" ht="16.5" customHeight="1">
      <c r="A53" s="5"/>
      <c r="B53" s="32" t="s">
        <v>57</v>
      </c>
      <c r="C53" s="14"/>
      <c r="D53" s="3">
        <v>3524</v>
      </c>
      <c r="E53" s="3">
        <v>1229</v>
      </c>
      <c r="F53" s="3">
        <v>1153</v>
      </c>
      <c r="G53" s="3">
        <v>2677</v>
      </c>
      <c r="H53" s="3">
        <v>1736</v>
      </c>
      <c r="I53" s="3">
        <v>96540</v>
      </c>
      <c r="J53" s="33">
        <v>33630</v>
      </c>
      <c r="K53" s="3">
        <v>1411</v>
      </c>
      <c r="L53" s="3">
        <v>56066</v>
      </c>
      <c r="M53" s="3">
        <v>1691666</v>
      </c>
      <c r="N53" s="3">
        <v>6708</v>
      </c>
      <c r="O53" s="3">
        <v>20793.5</v>
      </c>
      <c r="P53" s="3">
        <v>948320</v>
      </c>
      <c r="Q53" s="3">
        <v>398388</v>
      </c>
      <c r="R53" s="13" t="s">
        <v>112</v>
      </c>
      <c r="T53" s="18"/>
    </row>
    <row r="54" spans="1:20" ht="16.5" customHeight="1">
      <c r="A54" s="5"/>
      <c r="B54" s="32" t="s">
        <v>58</v>
      </c>
      <c r="C54" s="14"/>
      <c r="D54" s="3">
        <v>5000</v>
      </c>
      <c r="E54" s="3">
        <v>1718</v>
      </c>
      <c r="F54" s="3">
        <v>3807</v>
      </c>
      <c r="G54" s="3">
        <v>7200</v>
      </c>
      <c r="H54" s="3">
        <v>5680</v>
      </c>
      <c r="I54" s="3">
        <v>75227</v>
      </c>
      <c r="J54" s="33">
        <v>77621</v>
      </c>
      <c r="K54" s="3">
        <v>2035</v>
      </c>
      <c r="L54" s="3">
        <v>70438</v>
      </c>
      <c r="M54" s="3">
        <v>2067643</v>
      </c>
      <c r="N54" s="3">
        <v>9819</v>
      </c>
      <c r="O54" s="3">
        <v>28576.6</v>
      </c>
      <c r="P54" s="3">
        <v>1355156</v>
      </c>
      <c r="Q54" s="3">
        <v>642815</v>
      </c>
      <c r="R54" s="13" t="s">
        <v>70</v>
      </c>
      <c r="T54" s="18"/>
    </row>
    <row r="55" spans="1:33" ht="16.5" customHeight="1">
      <c r="A55" s="15"/>
      <c r="B55" s="10" t="s">
        <v>59</v>
      </c>
      <c r="C55" s="16"/>
      <c r="D55" s="6">
        <v>1005</v>
      </c>
      <c r="E55" s="5">
        <v>547</v>
      </c>
      <c r="F55" s="6">
        <v>2616</v>
      </c>
      <c r="G55" s="6">
        <v>3731</v>
      </c>
      <c r="H55" s="6">
        <v>2933</v>
      </c>
      <c r="I55" s="6">
        <v>15954</v>
      </c>
      <c r="J55" s="33">
        <v>20935</v>
      </c>
      <c r="K55" s="6">
        <v>1118</v>
      </c>
      <c r="L55" s="6">
        <v>26042</v>
      </c>
      <c r="M55" s="6">
        <v>479865</v>
      </c>
      <c r="N55" s="6">
        <v>16803</v>
      </c>
      <c r="O55" s="6">
        <v>9037.8</v>
      </c>
      <c r="P55" s="6">
        <v>1145535</v>
      </c>
      <c r="Q55" s="6">
        <v>376388</v>
      </c>
      <c r="R55" s="9" t="s">
        <v>113</v>
      </c>
      <c r="S55" s="5"/>
      <c r="T55" s="1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48" customHeight="1">
      <c r="A56" s="36"/>
      <c r="B56" s="37" t="s">
        <v>60</v>
      </c>
      <c r="C56" s="38"/>
      <c r="D56" s="69" t="s">
        <v>119</v>
      </c>
      <c r="E56" s="70"/>
      <c r="F56" s="76" t="s">
        <v>122</v>
      </c>
      <c r="G56" s="73"/>
      <c r="H56" s="77"/>
      <c r="I56" s="40" t="s">
        <v>127</v>
      </c>
      <c r="J56" s="39" t="s">
        <v>154</v>
      </c>
      <c r="K56" s="73" t="s">
        <v>128</v>
      </c>
      <c r="L56" s="74"/>
      <c r="M56" s="75"/>
      <c r="N56" s="41" t="s">
        <v>130</v>
      </c>
      <c r="O56" s="42" t="s">
        <v>132</v>
      </c>
      <c r="P56" s="43" t="s">
        <v>138</v>
      </c>
      <c r="Q56" s="44" t="s">
        <v>133</v>
      </c>
      <c r="R56" s="45" t="s">
        <v>60</v>
      </c>
      <c r="S56" s="5"/>
      <c r="T56" s="58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20" ht="14.25">
      <c r="A57" s="61" t="s">
        <v>139</v>
      </c>
      <c r="C57" s="28"/>
      <c r="D57" s="28"/>
      <c r="E57" s="28"/>
      <c r="F57" s="28"/>
      <c r="G57" s="28"/>
      <c r="H57" s="28"/>
      <c r="I57" s="28"/>
      <c r="J57" s="28"/>
      <c r="K57" s="60" t="s">
        <v>162</v>
      </c>
      <c r="T57" s="59"/>
    </row>
    <row r="58" ht="14.25" customHeight="1">
      <c r="T58" s="59"/>
    </row>
    <row r="59" spans="8:20" ht="14.25">
      <c r="H59" s="4">
        <f>SUM(D9:D55)</f>
        <v>93787</v>
      </c>
      <c r="I59" s="4">
        <f aca="true" t="shared" si="1" ref="I59:Q59">SUM(E9:E55)</f>
        <v>59950</v>
      </c>
      <c r="J59" s="4">
        <f t="shared" si="1"/>
        <v>94507</v>
      </c>
      <c r="K59" s="4">
        <f t="shared" si="1"/>
        <v>180985</v>
      </c>
      <c r="L59" s="4">
        <f t="shared" si="1"/>
        <v>152998</v>
      </c>
      <c r="M59" s="4"/>
      <c r="N59" s="4">
        <f t="shared" si="1"/>
        <v>1460614</v>
      </c>
      <c r="O59" s="4">
        <f t="shared" si="1"/>
        <v>188249</v>
      </c>
      <c r="P59" s="4">
        <f>SUM(P9:P55)</f>
        <v>81789318</v>
      </c>
      <c r="Q59" s="4">
        <f t="shared" si="1"/>
        <v>319166725</v>
      </c>
      <c r="R59" s="4" t="e">
        <f>SUM(#REF!)</f>
        <v>#REF!</v>
      </c>
      <c r="S59" s="4"/>
      <c r="T59" s="4"/>
    </row>
    <row r="61" spans="2:10" ht="15" customHeight="1">
      <c r="B61" s="11"/>
      <c r="H61" s="7"/>
      <c r="J61" s="7"/>
    </row>
    <row r="62" spans="8:9" ht="14.25">
      <c r="H62" s="4"/>
      <c r="I62" s="4"/>
    </row>
    <row r="63" ht="7.5" customHeight="1"/>
    <row r="64" ht="12.75" customHeight="1">
      <c r="B64" s="11"/>
    </row>
    <row r="65" spans="8:18" s="8" customFormat="1" ht="14.25">
      <c r="H65" s="8">
        <v>18</v>
      </c>
      <c r="I65" s="8">
        <v>17.57</v>
      </c>
      <c r="J65" s="8">
        <v>17.43</v>
      </c>
      <c r="K65" s="8">
        <v>17.43</v>
      </c>
      <c r="L65" s="8">
        <v>17.43</v>
      </c>
      <c r="N65" s="8">
        <v>17.43</v>
      </c>
      <c r="O65" s="8">
        <v>14</v>
      </c>
      <c r="P65" s="8">
        <v>14.14</v>
      </c>
      <c r="Q65" s="8">
        <v>14.57</v>
      </c>
      <c r="R65" s="8">
        <v>18</v>
      </c>
    </row>
    <row r="67" spans="14:15" ht="14.25">
      <c r="N67" s="8">
        <f>SUM(H65:N66)</f>
        <v>105.29000000000002</v>
      </c>
      <c r="O67" s="8">
        <f>SUM(O65:T65)</f>
        <v>60.71</v>
      </c>
    </row>
  </sheetData>
  <sheetProtection/>
  <mergeCells count="22">
    <mergeCell ref="O3:O4"/>
    <mergeCell ref="P3:P4"/>
    <mergeCell ref="Q3:Q4"/>
    <mergeCell ref="A1:J1"/>
    <mergeCell ref="K1:R1"/>
    <mergeCell ref="J3:J4"/>
    <mergeCell ref="I3:I4"/>
    <mergeCell ref="B3:B4"/>
    <mergeCell ref="K3:M3"/>
    <mergeCell ref="F3:F4"/>
    <mergeCell ref="G3:G4"/>
    <mergeCell ref="R3:R4"/>
    <mergeCell ref="N3:N4"/>
    <mergeCell ref="K5:L5"/>
    <mergeCell ref="H3:H4"/>
    <mergeCell ref="D3:E3"/>
    <mergeCell ref="D56:E56"/>
    <mergeCell ref="D6:E6"/>
    <mergeCell ref="D5:E5"/>
    <mergeCell ref="K56:M56"/>
    <mergeCell ref="F56:H56"/>
    <mergeCell ref="F5:H5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7" r:id="rId1"/>
  <ignoredErrors>
    <ignoredError sqref="D7:E7 L7:M7" formulaRange="1"/>
    <ignoredError sqref="N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2018-10-26T11:13:14Z</cp:lastPrinted>
  <dcterms:modified xsi:type="dcterms:W3CDTF">2019-12-12T04:18:49Z</dcterms:modified>
  <cp:category/>
  <cp:version/>
  <cp:contentType/>
  <cp:contentStatus/>
</cp:coreProperties>
</file>