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380" activeTab="0"/>
  </bookViews>
  <sheets>
    <sheet name="23-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<sst xmlns="http://schemas.openxmlformats.org/spreadsheetml/2006/main" count="53" uniqueCount="31">
  <si>
    <t>計</t>
  </si>
  <si>
    <t>資料  県警察本部 「交通統計」</t>
  </si>
  <si>
    <t>(うち75歳以上）</t>
  </si>
  <si>
    <t>65歳以上</t>
  </si>
  <si>
    <t>64歳</t>
  </si>
  <si>
    <t>～</t>
  </si>
  <si>
    <t>50歳代</t>
  </si>
  <si>
    <t>-</t>
  </si>
  <si>
    <t>40歳代</t>
  </si>
  <si>
    <t>30歳代</t>
  </si>
  <si>
    <t>29歳</t>
  </si>
  <si>
    <t>24歳</t>
  </si>
  <si>
    <t>19歳</t>
  </si>
  <si>
    <t>（中学生）</t>
  </si>
  <si>
    <t>15歳</t>
  </si>
  <si>
    <t>（小学生）</t>
  </si>
  <si>
    <t>12歳</t>
  </si>
  <si>
    <t>(未就園児・就園児)</t>
  </si>
  <si>
    <t xml:space="preserve">6歳未満  </t>
  </si>
  <si>
    <t>年</t>
  </si>
  <si>
    <t>平成</t>
  </si>
  <si>
    <t>女</t>
  </si>
  <si>
    <t>男</t>
  </si>
  <si>
    <t>負傷者</t>
  </si>
  <si>
    <t>死   者</t>
  </si>
  <si>
    <t>総   数</t>
  </si>
  <si>
    <t>年齢</t>
  </si>
  <si>
    <t xml:space="preserve">単位：人 </t>
  </si>
  <si>
    <r>
      <t>２３－４　年齢別交通事故死傷者数　</t>
    </r>
    <r>
      <rPr>
        <sz val="12"/>
        <color indexed="8"/>
        <rFont val="ＭＳ 明朝"/>
        <family val="1"/>
      </rPr>
      <t>（平成30年）</t>
    </r>
  </si>
  <si>
    <t>(5)</t>
  </si>
  <si>
    <t>(10)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</si>
</sst>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48" applyFont="1" applyFill="1" applyBorder="1" applyAlignment="1">
      <alignment horizontal="right"/>
    </xf>
    <xf numFmtId="0" fontId="11" fillId="0" borderId="0" xfId="61" applyFill="1">
      <alignment/>
      <protection/>
    </xf>
    <xf numFmtId="38" fontId="6" fillId="0" borderId="0" xfId="50" applyFont="1" applyFill="1" applyAlignment="1">
      <alignment/>
    </xf>
    <xf numFmtId="38" fontId="10" fillId="0" borderId="0" xfId="50" applyFont="1" applyFill="1" applyAlignment="1">
      <alignment/>
    </xf>
    <xf numFmtId="0" fontId="11" fillId="0" borderId="0" xfId="61" applyFill="1" applyAlignment="1">
      <alignment vertical="top"/>
      <protection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5" fillId="0" borderId="10" xfId="50" applyFont="1" applyFill="1" applyBorder="1" applyAlignment="1">
      <alignment vertical="center"/>
    </xf>
    <xf numFmtId="0" fontId="11" fillId="0" borderId="0" xfId="61" applyFill="1" applyBorder="1">
      <alignment/>
      <protection/>
    </xf>
    <xf numFmtId="185" fontId="6" fillId="0" borderId="0" xfId="48" applyNumberFormat="1" applyFont="1" applyFill="1" applyBorder="1" applyAlignment="1">
      <alignment horizontal="right"/>
    </xf>
    <xf numFmtId="38" fontId="6" fillId="0" borderId="12" xfId="50" applyFont="1" applyFill="1" applyBorder="1" applyAlignment="1">
      <alignment vertical="center"/>
    </xf>
    <xf numFmtId="38" fontId="5" fillId="0" borderId="0" xfId="50" applyFont="1" applyFill="1" applyBorder="1" applyAlignment="1">
      <alignment/>
    </xf>
    <xf numFmtId="38" fontId="6" fillId="0" borderId="12" xfId="50" applyFont="1" applyFill="1" applyBorder="1" applyAlignment="1">
      <alignment/>
    </xf>
    <xf numFmtId="38" fontId="6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 horizontal="center" wrapText="1"/>
    </xf>
    <xf numFmtId="38" fontId="6" fillId="0" borderId="0" xfId="50" applyFont="1" applyFill="1" applyBorder="1" applyAlignment="1">
      <alignment horizontal="left"/>
    </xf>
    <xf numFmtId="181" fontId="0" fillId="0" borderId="0" xfId="48" applyFont="1" applyFill="1" applyBorder="1" applyAlignment="1">
      <alignment horizontal="right"/>
    </xf>
    <xf numFmtId="181" fontId="6" fillId="0" borderId="0" xfId="48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left" wrapText="1"/>
    </xf>
    <xf numFmtId="38" fontId="6" fillId="0" borderId="0" xfId="50" applyFont="1" applyFill="1" applyBorder="1" applyAlignment="1">
      <alignment wrapText="1"/>
    </xf>
    <xf numFmtId="38" fontId="6" fillId="0" borderId="0" xfId="50" applyFont="1" applyFill="1" applyBorder="1" applyAlignment="1" quotePrefix="1">
      <alignment/>
    </xf>
    <xf numFmtId="38" fontId="6" fillId="0" borderId="0" xfId="50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38" fontId="6" fillId="0" borderId="0" xfId="50" applyFont="1" applyFill="1" applyBorder="1" applyAlignment="1">
      <alignment/>
    </xf>
    <xf numFmtId="38" fontId="6" fillId="0" borderId="13" xfId="50" applyFont="1" applyFill="1" applyBorder="1" applyAlignment="1">
      <alignment horizontal="distributed" vertical="center"/>
    </xf>
    <xf numFmtId="38" fontId="6" fillId="0" borderId="14" xfId="50" applyFont="1" applyFill="1" applyBorder="1" applyAlignment="1">
      <alignment horizontal="distributed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/>
    </xf>
    <xf numFmtId="38" fontId="5" fillId="0" borderId="10" xfId="50" applyFont="1" applyFill="1" applyBorder="1" applyAlignment="1">
      <alignment/>
    </xf>
    <xf numFmtId="38" fontId="6" fillId="0" borderId="15" xfId="50" applyFont="1" applyFill="1" applyBorder="1" applyAlignment="1">
      <alignment/>
    </xf>
    <xf numFmtId="38" fontId="5" fillId="0" borderId="15" xfId="50" applyFont="1" applyFill="1" applyBorder="1" applyAlignment="1">
      <alignment/>
    </xf>
    <xf numFmtId="38" fontId="10" fillId="0" borderId="0" xfId="50" applyFont="1" applyFill="1" applyBorder="1" applyAlignment="1">
      <alignment horizontal="right"/>
    </xf>
    <xf numFmtId="0" fontId="11" fillId="0" borderId="0" xfId="61" applyFill="1" applyAlignment="1">
      <alignment vertical="center"/>
      <protection/>
    </xf>
    <xf numFmtId="49" fontId="6" fillId="0" borderId="0" xfId="48" applyNumberFormat="1" applyFont="1" applyFill="1" applyBorder="1" applyAlignment="1">
      <alignment horizontal="right"/>
    </xf>
    <xf numFmtId="38" fontId="6" fillId="0" borderId="10" xfId="50" applyFont="1" applyFill="1" applyBorder="1" applyAlignment="1">
      <alignment horizontal="distributed" vertical="center"/>
    </xf>
    <xf numFmtId="38" fontId="6" fillId="0" borderId="16" xfId="50" applyFont="1" applyFill="1" applyBorder="1" applyAlignment="1">
      <alignment horizontal="distributed" vertical="center"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17" xfId="61" applyFont="1" applyFill="1" applyBorder="1" applyAlignment="1">
      <alignment horizontal="distributed" vertical="center"/>
      <protection/>
    </xf>
    <xf numFmtId="38" fontId="6" fillId="0" borderId="15" xfId="50" applyFont="1" applyFill="1" applyBorder="1" applyAlignment="1">
      <alignment horizontal="distributed" vertical="center"/>
    </xf>
    <xf numFmtId="38" fontId="6" fillId="0" borderId="10" xfId="50" applyFont="1" applyFill="1" applyBorder="1" applyAlignment="1">
      <alignment horizontal="distributed" vertical="center"/>
    </xf>
    <xf numFmtId="38" fontId="7" fillId="0" borderId="0" xfId="50" applyFont="1" applyFill="1" applyAlignment="1">
      <alignment horizontal="center" vertical="top"/>
    </xf>
    <xf numFmtId="38" fontId="6" fillId="0" borderId="0" xfId="50" applyFont="1" applyFill="1" applyBorder="1" applyAlignment="1">
      <alignment horizontal="center"/>
    </xf>
    <xf numFmtId="38" fontId="6" fillId="0" borderId="0" xfId="50" applyFont="1" applyFill="1" applyBorder="1" applyAlignment="1">
      <alignment horizontal="distributed" vertical="center"/>
    </xf>
    <xf numFmtId="38" fontId="6" fillId="0" borderId="0" xfId="50" applyFont="1" applyFill="1" applyBorder="1" applyAlignment="1">
      <alignment horizontal="distributed"/>
    </xf>
    <xf numFmtId="38" fontId="14" fillId="0" borderId="0" xfId="50" applyFont="1" applyFill="1" applyBorder="1" applyAlignment="1">
      <alignment horizontal="distributed" vertical="center"/>
    </xf>
    <xf numFmtId="38" fontId="15" fillId="0" borderId="0" xfId="50" applyFont="1" applyFill="1" applyBorder="1" applyAlignment="1">
      <alignment horizontal="center" vertical="top"/>
    </xf>
    <xf numFmtId="38" fontId="15" fillId="0" borderId="0" xfId="50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桁区切り_256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_25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SheetLayoutView="75" zoomScalePageLayoutView="0" workbookViewId="0" topLeftCell="A1">
      <selection activeCell="A1" sqref="A1:N1"/>
    </sheetView>
  </sheetViews>
  <sheetFormatPr defaultColWidth="10.25390625" defaultRowHeight="12.75"/>
  <cols>
    <col min="1" max="1" width="0.875" style="2" customWidth="1"/>
    <col min="2" max="2" width="4.625" style="2" customWidth="1"/>
    <col min="3" max="3" width="7.00390625" style="2" customWidth="1"/>
    <col min="4" max="4" width="6.125" style="2" customWidth="1"/>
    <col min="5" max="5" width="0.74609375" style="2" customWidth="1"/>
    <col min="6" max="14" width="12.375" style="2" customWidth="1"/>
    <col min="15" max="16384" width="10.25390625" style="2" customWidth="1"/>
  </cols>
  <sheetData>
    <row r="1" spans="1:14" s="33" customFormat="1" ht="30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4.75" customHeight="1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2" t="s">
        <v>27</v>
      </c>
    </row>
    <row r="3" spans="1:14" ht="29.25" customHeight="1">
      <c r="A3" s="31"/>
      <c r="B3" s="39" t="s">
        <v>26</v>
      </c>
      <c r="C3" s="39"/>
      <c r="D3" s="39"/>
      <c r="E3" s="30"/>
      <c r="F3" s="36" t="s">
        <v>25</v>
      </c>
      <c r="G3" s="37"/>
      <c r="H3" s="38"/>
      <c r="I3" s="36" t="s">
        <v>24</v>
      </c>
      <c r="J3" s="37"/>
      <c r="K3" s="38"/>
      <c r="L3" s="36" t="s">
        <v>23</v>
      </c>
      <c r="M3" s="37"/>
      <c r="N3" s="37"/>
    </row>
    <row r="4" spans="1:15" ht="28.5" customHeight="1">
      <c r="A4" s="29"/>
      <c r="B4" s="40"/>
      <c r="C4" s="40"/>
      <c r="D4" s="40"/>
      <c r="E4" s="28"/>
      <c r="F4" s="27" t="s">
        <v>0</v>
      </c>
      <c r="G4" s="26" t="s">
        <v>22</v>
      </c>
      <c r="H4" s="26" t="s">
        <v>21</v>
      </c>
      <c r="I4" s="27" t="s">
        <v>0</v>
      </c>
      <c r="J4" s="26" t="s">
        <v>22</v>
      </c>
      <c r="K4" s="26" t="s">
        <v>21</v>
      </c>
      <c r="L4" s="27" t="s">
        <v>0</v>
      </c>
      <c r="M4" s="26" t="s">
        <v>22</v>
      </c>
      <c r="N4" s="25" t="s">
        <v>21</v>
      </c>
      <c r="O4" s="9"/>
    </row>
    <row r="5" spans="1:14" ht="4.5" customHeight="1">
      <c r="A5" s="9"/>
      <c r="B5" s="9"/>
      <c r="C5" s="23"/>
      <c r="D5" s="9"/>
      <c r="E5" s="13"/>
      <c r="F5" s="24"/>
      <c r="G5" s="24"/>
      <c r="H5" s="24"/>
      <c r="I5" s="24"/>
      <c r="J5" s="24"/>
      <c r="K5" s="24"/>
      <c r="L5" s="24"/>
      <c r="M5" s="24"/>
      <c r="N5" s="24"/>
    </row>
    <row r="6" spans="1:14" ht="21" customHeight="1">
      <c r="A6" s="42" t="s">
        <v>20</v>
      </c>
      <c r="B6" s="42"/>
      <c r="C6" s="22">
        <v>28</v>
      </c>
      <c r="D6" s="23" t="s">
        <v>19</v>
      </c>
      <c r="E6" s="13"/>
      <c r="F6" s="1">
        <v>7457</v>
      </c>
      <c r="G6" s="1">
        <v>3914</v>
      </c>
      <c r="H6" s="1">
        <v>3543</v>
      </c>
      <c r="I6" s="1">
        <v>41</v>
      </c>
      <c r="J6" s="1">
        <v>29</v>
      </c>
      <c r="K6" s="1">
        <v>12</v>
      </c>
      <c r="L6" s="1">
        <v>7416</v>
      </c>
      <c r="M6" s="1">
        <v>3885</v>
      </c>
      <c r="N6" s="1">
        <v>3531</v>
      </c>
    </row>
    <row r="7" spans="1:14" ht="21" customHeight="1">
      <c r="A7" s="12"/>
      <c r="B7" s="21"/>
      <c r="C7" s="22">
        <v>29</v>
      </c>
      <c r="D7" s="21"/>
      <c r="E7" s="13"/>
      <c r="F7" s="1">
        <v>6781</v>
      </c>
      <c r="G7" s="1">
        <v>3577</v>
      </c>
      <c r="H7" s="1">
        <v>3204</v>
      </c>
      <c r="I7" s="1">
        <v>47</v>
      </c>
      <c r="J7" s="1">
        <v>27</v>
      </c>
      <c r="K7" s="1">
        <v>20</v>
      </c>
      <c r="L7" s="1">
        <v>6734</v>
      </c>
      <c r="M7" s="1">
        <v>3550</v>
      </c>
      <c r="N7" s="1">
        <v>3184</v>
      </c>
    </row>
    <row r="8" spans="1:14" ht="34.5" customHeight="1">
      <c r="A8" s="12"/>
      <c r="B8" s="21"/>
      <c r="C8" s="22">
        <v>30</v>
      </c>
      <c r="D8" s="21"/>
      <c r="E8" s="13"/>
      <c r="F8" s="1">
        <f>SUM(G8:H8)</f>
        <v>6072</v>
      </c>
      <c r="G8" s="1">
        <f>SUM(G9:G22)</f>
        <v>3131</v>
      </c>
      <c r="H8" s="1">
        <f>SUM(H9:H22)</f>
        <v>2941</v>
      </c>
      <c r="I8" s="1">
        <f>SUM(J8:K8)</f>
        <v>36</v>
      </c>
      <c r="J8" s="1">
        <f>SUM(J9:J22)</f>
        <v>23</v>
      </c>
      <c r="K8" s="1">
        <f>SUM(K9:K22)</f>
        <v>13</v>
      </c>
      <c r="L8" s="1">
        <f>SUM(M8:N8)</f>
        <v>6036</v>
      </c>
      <c r="M8" s="1">
        <f>SUM(M9:M22)</f>
        <v>3108</v>
      </c>
      <c r="N8" s="1">
        <f>SUM(N9:N22)</f>
        <v>2928</v>
      </c>
    </row>
    <row r="9" spans="1:14" ht="37.5" customHeight="1">
      <c r="A9" s="12"/>
      <c r="B9" s="44" t="s">
        <v>18</v>
      </c>
      <c r="C9" s="44"/>
      <c r="D9" s="44"/>
      <c r="E9" s="13"/>
      <c r="F9" s="1">
        <f>SUM(G9:H9)</f>
        <v>122</v>
      </c>
      <c r="G9" s="1">
        <f>SUM(J9,M9)</f>
        <v>72</v>
      </c>
      <c r="H9" s="1">
        <f>SUM(K9,N9)</f>
        <v>50</v>
      </c>
      <c r="I9" s="1" t="s">
        <v>7</v>
      </c>
      <c r="J9" s="1" t="s">
        <v>7</v>
      </c>
      <c r="K9" s="1" t="s">
        <v>7</v>
      </c>
      <c r="L9" s="1">
        <f>SUM(M9:N9)</f>
        <v>122</v>
      </c>
      <c r="M9" s="1">
        <v>72</v>
      </c>
      <c r="N9" s="1">
        <v>50</v>
      </c>
    </row>
    <row r="10" spans="1:14" ht="14.25">
      <c r="A10" s="12"/>
      <c r="B10" s="46" t="s">
        <v>17</v>
      </c>
      <c r="C10" s="46"/>
      <c r="D10" s="46"/>
      <c r="E10" s="13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2"/>
      <c r="B11" s="19">
        <v>6</v>
      </c>
      <c r="C11" s="15" t="s">
        <v>5</v>
      </c>
      <c r="D11" s="20" t="s">
        <v>16</v>
      </c>
      <c r="E11" s="13"/>
      <c r="F11" s="1">
        <f>SUM(G11:H11)</f>
        <v>169</v>
      </c>
      <c r="G11" s="1">
        <f>SUM(J11,M11)</f>
        <v>85</v>
      </c>
      <c r="H11" s="1">
        <f>SUM(K11,N11)</f>
        <v>84</v>
      </c>
      <c r="I11" s="1">
        <v>1</v>
      </c>
      <c r="J11" s="1">
        <v>1</v>
      </c>
      <c r="K11" s="1" t="s">
        <v>7</v>
      </c>
      <c r="L11" s="1">
        <f>SUM(M11:N11)</f>
        <v>168</v>
      </c>
      <c r="M11" s="1">
        <v>84</v>
      </c>
      <c r="N11" s="1">
        <v>84</v>
      </c>
    </row>
    <row r="12" spans="1:14" ht="14.25">
      <c r="A12" s="12"/>
      <c r="B12" s="47" t="s">
        <v>15</v>
      </c>
      <c r="C12" s="47"/>
      <c r="D12" s="47"/>
      <c r="E12" s="13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2"/>
      <c r="B13" s="19">
        <v>13</v>
      </c>
      <c r="C13" s="15" t="s">
        <v>5</v>
      </c>
      <c r="D13" s="15" t="s">
        <v>14</v>
      </c>
      <c r="E13" s="13"/>
      <c r="F13" s="1">
        <f>SUM(G13:H13)</f>
        <v>70</v>
      </c>
      <c r="G13" s="1">
        <f>SUM(J13,M13)</f>
        <v>38</v>
      </c>
      <c r="H13" s="1">
        <f>SUM(K13,N13)</f>
        <v>32</v>
      </c>
      <c r="I13" s="1" t="s">
        <v>7</v>
      </c>
      <c r="J13" s="1" t="s">
        <v>7</v>
      </c>
      <c r="K13" s="1" t="s">
        <v>7</v>
      </c>
      <c r="L13" s="1">
        <f>SUM(M13:N13)</f>
        <v>70</v>
      </c>
      <c r="M13" s="1">
        <v>38</v>
      </c>
      <c r="N13" s="1">
        <v>32</v>
      </c>
    </row>
    <row r="14" spans="1:14" ht="14.25">
      <c r="A14" s="12"/>
      <c r="B14" s="47" t="s">
        <v>13</v>
      </c>
      <c r="C14" s="47"/>
      <c r="D14" s="47"/>
      <c r="E14" s="13"/>
      <c r="F14" s="1"/>
      <c r="G14" s="1"/>
      <c r="H14" s="1"/>
      <c r="I14" s="1"/>
      <c r="J14" s="18"/>
      <c r="K14" s="18"/>
      <c r="L14" s="1"/>
      <c r="M14" s="18"/>
      <c r="N14" s="18"/>
    </row>
    <row r="15" spans="1:14" ht="19.5" customHeight="1">
      <c r="A15" s="12"/>
      <c r="B15" s="16">
        <v>16</v>
      </c>
      <c r="C15" s="15" t="s">
        <v>5</v>
      </c>
      <c r="D15" s="14" t="s">
        <v>12</v>
      </c>
      <c r="E15" s="13"/>
      <c r="F15" s="1">
        <f aca="true" t="shared" si="0" ref="F15:F22">SUM(G15:H15)</f>
        <v>211</v>
      </c>
      <c r="G15" s="1">
        <f aca="true" t="shared" si="1" ref="G15:H22">SUM(J15,M15)</f>
        <v>117</v>
      </c>
      <c r="H15" s="1">
        <f t="shared" si="1"/>
        <v>94</v>
      </c>
      <c r="I15" s="1">
        <v>1</v>
      </c>
      <c r="J15" s="1">
        <v>1</v>
      </c>
      <c r="K15" s="1" t="s">
        <v>7</v>
      </c>
      <c r="L15" s="1">
        <f aca="true" t="shared" si="2" ref="L15:L22">SUM(M15:N15)</f>
        <v>210</v>
      </c>
      <c r="M15" s="1">
        <v>116</v>
      </c>
      <c r="N15" s="1">
        <v>94</v>
      </c>
    </row>
    <row r="16" spans="1:14" ht="19.5" customHeight="1">
      <c r="A16" s="12"/>
      <c r="B16" s="16">
        <v>20</v>
      </c>
      <c r="C16" s="15" t="s">
        <v>5</v>
      </c>
      <c r="D16" s="14" t="s">
        <v>11</v>
      </c>
      <c r="E16" s="13"/>
      <c r="F16" s="1">
        <f t="shared" si="0"/>
        <v>495</v>
      </c>
      <c r="G16" s="1">
        <f t="shared" si="1"/>
        <v>260</v>
      </c>
      <c r="H16" s="1">
        <f t="shared" si="1"/>
        <v>235</v>
      </c>
      <c r="I16" s="1">
        <f>SUM(J16:K16)</f>
        <v>1</v>
      </c>
      <c r="J16" s="1">
        <v>1</v>
      </c>
      <c r="K16" s="1" t="s">
        <v>7</v>
      </c>
      <c r="L16" s="1">
        <f t="shared" si="2"/>
        <v>494</v>
      </c>
      <c r="M16" s="1">
        <v>259</v>
      </c>
      <c r="N16" s="1">
        <v>235</v>
      </c>
    </row>
    <row r="17" spans="1:14" ht="19.5" customHeight="1">
      <c r="A17" s="12"/>
      <c r="B17" s="16">
        <v>25</v>
      </c>
      <c r="C17" s="15" t="s">
        <v>5</v>
      </c>
      <c r="D17" s="14" t="s">
        <v>10</v>
      </c>
      <c r="E17" s="13"/>
      <c r="F17" s="1">
        <f t="shared" si="0"/>
        <v>547</v>
      </c>
      <c r="G17" s="1">
        <f t="shared" si="1"/>
        <v>291</v>
      </c>
      <c r="H17" s="1">
        <f t="shared" si="1"/>
        <v>256</v>
      </c>
      <c r="I17" s="1">
        <v>1</v>
      </c>
      <c r="J17" s="1">
        <v>1</v>
      </c>
      <c r="K17" s="1" t="s">
        <v>7</v>
      </c>
      <c r="L17" s="1">
        <f t="shared" si="2"/>
        <v>546</v>
      </c>
      <c r="M17" s="1">
        <v>290</v>
      </c>
      <c r="N17" s="1">
        <v>256</v>
      </c>
    </row>
    <row r="18" spans="1:14" ht="19.5" customHeight="1">
      <c r="A18" s="12"/>
      <c r="B18" s="44" t="s">
        <v>9</v>
      </c>
      <c r="C18" s="44"/>
      <c r="D18" s="44"/>
      <c r="E18" s="13"/>
      <c r="F18" s="1">
        <f t="shared" si="0"/>
        <v>1052</v>
      </c>
      <c r="G18" s="1">
        <f t="shared" si="1"/>
        <v>581</v>
      </c>
      <c r="H18" s="1">
        <f t="shared" si="1"/>
        <v>471</v>
      </c>
      <c r="I18" s="1">
        <f>SUM(J18:K18)</f>
        <v>2</v>
      </c>
      <c r="J18" s="1">
        <v>1</v>
      </c>
      <c r="K18" s="1">
        <v>1</v>
      </c>
      <c r="L18" s="1">
        <f t="shared" si="2"/>
        <v>1050</v>
      </c>
      <c r="M18" s="1">
        <v>580</v>
      </c>
      <c r="N18" s="1">
        <v>470</v>
      </c>
    </row>
    <row r="19" spans="1:14" ht="19.5" customHeight="1">
      <c r="A19" s="12"/>
      <c r="B19" s="44" t="s">
        <v>8</v>
      </c>
      <c r="C19" s="44"/>
      <c r="D19" s="44"/>
      <c r="E19" s="13"/>
      <c r="F19" s="1">
        <f t="shared" si="0"/>
        <v>1081</v>
      </c>
      <c r="G19" s="1">
        <f t="shared" si="1"/>
        <v>550</v>
      </c>
      <c r="H19" s="1">
        <f t="shared" si="1"/>
        <v>531</v>
      </c>
      <c r="I19" s="1">
        <f>SUM(J19:K19)</f>
        <v>2</v>
      </c>
      <c r="J19" s="1">
        <v>2</v>
      </c>
      <c r="K19" s="17" t="s">
        <v>7</v>
      </c>
      <c r="L19" s="1">
        <f t="shared" si="2"/>
        <v>1079</v>
      </c>
      <c r="M19" s="1">
        <v>548</v>
      </c>
      <c r="N19" s="1">
        <v>531</v>
      </c>
    </row>
    <row r="20" spans="1:14" ht="19.5" customHeight="1">
      <c r="A20" s="12"/>
      <c r="B20" s="44" t="s">
        <v>6</v>
      </c>
      <c r="C20" s="44"/>
      <c r="D20" s="44"/>
      <c r="E20" s="13"/>
      <c r="F20" s="1">
        <f t="shared" si="0"/>
        <v>865</v>
      </c>
      <c r="G20" s="1">
        <f t="shared" si="1"/>
        <v>431</v>
      </c>
      <c r="H20" s="1">
        <f t="shared" si="1"/>
        <v>434</v>
      </c>
      <c r="I20" s="1">
        <f>SUM(J20:K20)</f>
        <v>4</v>
      </c>
      <c r="J20" s="1">
        <v>2</v>
      </c>
      <c r="K20" s="1">
        <v>2</v>
      </c>
      <c r="L20" s="1">
        <f t="shared" si="2"/>
        <v>861</v>
      </c>
      <c r="M20" s="1">
        <v>429</v>
      </c>
      <c r="N20" s="1">
        <v>432</v>
      </c>
    </row>
    <row r="21" spans="1:14" ht="19.5" customHeight="1">
      <c r="A21" s="12"/>
      <c r="B21" s="16">
        <v>60</v>
      </c>
      <c r="C21" s="15" t="s">
        <v>5</v>
      </c>
      <c r="D21" s="14" t="s">
        <v>4</v>
      </c>
      <c r="E21" s="13"/>
      <c r="F21" s="1">
        <f t="shared" si="0"/>
        <v>387</v>
      </c>
      <c r="G21" s="1">
        <f t="shared" si="1"/>
        <v>213</v>
      </c>
      <c r="H21" s="1">
        <f t="shared" si="1"/>
        <v>174</v>
      </c>
      <c r="I21" s="1">
        <f>SUM(J21:K21)</f>
        <v>7</v>
      </c>
      <c r="J21" s="1">
        <v>5</v>
      </c>
      <c r="K21" s="1">
        <v>2</v>
      </c>
      <c r="L21" s="1">
        <f t="shared" si="2"/>
        <v>380</v>
      </c>
      <c r="M21" s="1">
        <v>208</v>
      </c>
      <c r="N21" s="1">
        <v>172</v>
      </c>
    </row>
    <row r="22" spans="1:14" s="9" customFormat="1" ht="19.5" customHeight="1">
      <c r="A22" s="12"/>
      <c r="B22" s="43" t="s">
        <v>3</v>
      </c>
      <c r="C22" s="43"/>
      <c r="D22" s="43"/>
      <c r="E22" s="11"/>
      <c r="F22" s="1">
        <f t="shared" si="0"/>
        <v>1073</v>
      </c>
      <c r="G22" s="1">
        <f t="shared" si="1"/>
        <v>493</v>
      </c>
      <c r="H22" s="1">
        <f t="shared" si="1"/>
        <v>580</v>
      </c>
      <c r="I22" s="1">
        <f>SUM(J22:K22)</f>
        <v>17</v>
      </c>
      <c r="J22" s="1">
        <v>9</v>
      </c>
      <c r="K22" s="1">
        <v>8</v>
      </c>
      <c r="L22" s="1">
        <f t="shared" si="2"/>
        <v>1056</v>
      </c>
      <c r="M22" s="1">
        <v>484</v>
      </c>
      <c r="N22" s="1">
        <v>572</v>
      </c>
    </row>
    <row r="23" spans="1:14" s="9" customFormat="1" ht="19.5" customHeight="1">
      <c r="A23" s="12"/>
      <c r="B23" s="45" t="s">
        <v>2</v>
      </c>
      <c r="C23" s="45"/>
      <c r="D23" s="45"/>
      <c r="E23" s="11"/>
      <c r="F23" s="10">
        <v>-421</v>
      </c>
      <c r="G23" s="10">
        <v>-178</v>
      </c>
      <c r="H23" s="10">
        <v>-243</v>
      </c>
      <c r="I23" s="34" t="s">
        <v>30</v>
      </c>
      <c r="J23" s="34" t="s">
        <v>29</v>
      </c>
      <c r="K23" s="34" t="s">
        <v>29</v>
      </c>
      <c r="L23" s="10">
        <v>-411</v>
      </c>
      <c r="M23" s="10">
        <v>-173</v>
      </c>
      <c r="N23" s="10">
        <v>-238</v>
      </c>
    </row>
    <row r="24" spans="1:14" s="5" customFormat="1" ht="4.5" customHeight="1">
      <c r="A24" s="8"/>
      <c r="B24" s="35"/>
      <c r="C24" s="35"/>
      <c r="D24" s="35"/>
      <c r="E24" s="7"/>
      <c r="F24" s="6"/>
      <c r="G24" s="6"/>
      <c r="H24" s="6"/>
      <c r="I24" s="6"/>
      <c r="J24" s="6"/>
      <c r="K24" s="6"/>
      <c r="L24" s="6"/>
      <c r="M24" s="6"/>
      <c r="N24" s="6"/>
    </row>
    <row r="25" spans="1:14" ht="14.25">
      <c r="A25" s="4" t="s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sheetProtection/>
  <mergeCells count="16">
    <mergeCell ref="B19:D19"/>
    <mergeCell ref="B20:D20"/>
    <mergeCell ref="B23:D23"/>
    <mergeCell ref="B10:D10"/>
    <mergeCell ref="B12:D12"/>
    <mergeCell ref="B14:D14"/>
    <mergeCell ref="B24:D24"/>
    <mergeCell ref="F3:H3"/>
    <mergeCell ref="I3:K3"/>
    <mergeCell ref="L3:N3"/>
    <mergeCell ref="B3:D4"/>
    <mergeCell ref="A1:N1"/>
    <mergeCell ref="A6:B6"/>
    <mergeCell ref="B22:D22"/>
    <mergeCell ref="B9:D9"/>
    <mergeCell ref="B18:D18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2019-11-06T06:20:25Z</cp:lastPrinted>
  <dcterms:created xsi:type="dcterms:W3CDTF">1999-12-20T00:38:11Z</dcterms:created>
  <dcterms:modified xsi:type="dcterms:W3CDTF">2019-12-25T23:50:50Z</dcterms:modified>
  <cp:category/>
  <cp:version/>
  <cp:contentType/>
  <cp:contentStatus/>
</cp:coreProperties>
</file>