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50" tabRatio="601" activeTab="0"/>
  </bookViews>
  <sheets>
    <sheet name="12-3データ" sheetId="1" r:id="rId1"/>
  </sheets>
  <definedNames>
    <definedName name="_xlnm.Print_Area" localSheetId="0">'12-3データ'!$A$1:$M$40</definedName>
  </definedNames>
  <calcPr fullCalcOnLoad="1"/>
</workbook>
</file>

<file path=xl/sharedStrings.xml><?xml version="1.0" encoding="utf-8"?>
<sst xmlns="http://schemas.openxmlformats.org/spreadsheetml/2006/main" count="186" uniqueCount="39">
  <si>
    <t>区分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</si>
  <si>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</si>
  <si>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</si>
  <si>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</si>
  <si>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</si>
  <si>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</si>
  <si>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</si>
  <si>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</si>
  <si>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</si>
  <si>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</si>
  <si>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>公債管理</t>
  </si>
  <si>
    <t>資料　県出納室調</t>
  </si>
  <si>
    <t>用地</t>
  </si>
  <si>
    <t>母子父子寡婦福祉資金</t>
  </si>
  <si>
    <t>総額</t>
  </si>
  <si>
    <t>公債費</t>
  </si>
  <si>
    <t>庁用管理費</t>
  </si>
  <si>
    <t>用地費</t>
  </si>
  <si>
    <t>土木費</t>
  </si>
  <si>
    <t>商工費</t>
  </si>
  <si>
    <t>農林
水産業費</t>
  </si>
  <si>
    <t>生活福祉費</t>
  </si>
  <si>
    <t>区　分</t>
  </si>
  <si>
    <t>単位：千円</t>
  </si>
  <si>
    <t>(2) 歳出</t>
  </si>
  <si>
    <t>県債</t>
  </si>
  <si>
    <t>諸収入</t>
  </si>
  <si>
    <t>繰越金</t>
  </si>
  <si>
    <t>繰入金</t>
  </si>
  <si>
    <t>財産
収入</t>
  </si>
  <si>
    <t>国   庫
支出金</t>
  </si>
  <si>
    <t>使用料及
び手数料</t>
  </si>
  <si>
    <t>分担金及
び負担金</t>
  </si>
  <si>
    <t>区　分</t>
  </si>
  <si>
    <t xml:space="preserve">        単位：千円</t>
  </si>
  <si>
    <r>
      <rPr>
        <sz val="18"/>
        <color indexed="8"/>
        <rFont val="ＭＳ 明朝"/>
        <family val="1"/>
      </rPr>
      <t>１２－３  県特別会計費目別歳入歳出決算額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（平成30年度）</t>
    </r>
  </si>
  <si>
    <t>国民健康保険</t>
  </si>
  <si>
    <t>(1) 歳入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</si>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</sst>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#,##0_ "/>
    <numFmt numFmtId="188" formatCode="#,##0.000;&quot;△ &quot;#,##0.000"/>
  </numFmts>
  <fonts count="5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0" xfId="59" applyFont="1" applyFill="1">
      <alignment/>
      <protection/>
    </xf>
    <xf numFmtId="0" fontId="5" fillId="0" borderId="11" xfId="0" applyFont="1" applyFill="1" applyBorder="1" applyAlignment="1">
      <alignment/>
    </xf>
    <xf numFmtId="0" fontId="12" fillId="0" borderId="10" xfId="59" applyFont="1" applyFill="1" applyBorder="1">
      <alignment/>
      <protection/>
    </xf>
    <xf numFmtId="0" fontId="9" fillId="0" borderId="0" xfId="59" applyFont="1" applyFill="1" applyAlignment="1">
      <alignment horizontal="right"/>
      <protection/>
    </xf>
    <xf numFmtId="188" fontId="14" fillId="0" borderId="0" xfId="59" applyNumberFormat="1" applyFont="1" applyFill="1" applyAlignment="1">
      <alignment shrinkToFit="1"/>
      <protection/>
    </xf>
    <xf numFmtId="0" fontId="7" fillId="0" borderId="0" xfId="59" applyFont="1" applyFill="1">
      <alignment/>
      <protection/>
    </xf>
    <xf numFmtId="0" fontId="0" fillId="0" borderId="0" xfId="0" applyFont="1" applyFill="1" applyAlignment="1">
      <alignment/>
    </xf>
    <xf numFmtId="0" fontId="15" fillId="0" borderId="12" xfId="59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5" fillId="0" borderId="0" xfId="59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0" fontId="15" fillId="0" borderId="0" xfId="59" applyFont="1" applyFill="1" applyBorder="1">
      <alignment/>
      <protection/>
    </xf>
    <xf numFmtId="181" fontId="10" fillId="0" borderId="0" xfId="47" applyFont="1" applyFill="1" applyBorder="1" applyAlignment="1">
      <alignment/>
    </xf>
    <xf numFmtId="0" fontId="10" fillId="0" borderId="13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 wrapText="1"/>
    </xf>
    <xf numFmtId="181" fontId="10" fillId="0" borderId="15" xfId="47" applyFont="1" applyFill="1" applyBorder="1" applyAlignment="1">
      <alignment horizontal="center" vertical="center"/>
    </xf>
    <xf numFmtId="0" fontId="15" fillId="0" borderId="0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shrinkToFit="1"/>
    </xf>
    <xf numFmtId="0" fontId="15" fillId="0" borderId="0" xfId="59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181" fontId="10" fillId="0" borderId="0" xfId="47" applyFont="1" applyFill="1" applyBorder="1" applyAlignment="1">
      <alignment horizontal="right"/>
    </xf>
    <xf numFmtId="0" fontId="16" fillId="0" borderId="0" xfId="59" applyFont="1" applyFill="1">
      <alignment/>
      <protection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wrapText="1"/>
    </xf>
    <xf numFmtId="3" fontId="10" fillId="0" borderId="0" xfId="47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標準_162　県特別会計費目別歳入歳出決算額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SheetLayoutView="100" zoomScalePageLayoutView="0" workbookViewId="0" topLeftCell="A1">
      <selection activeCell="B1" sqref="B1:M1"/>
    </sheetView>
  </sheetViews>
  <sheetFormatPr defaultColWidth="10.25390625" defaultRowHeight="12.75"/>
  <cols>
    <col min="1" max="1" width="0.12890625" style="5" customWidth="1"/>
    <col min="2" max="2" width="0.875" style="5" customWidth="1"/>
    <col min="3" max="3" width="22.75390625" style="5" customWidth="1"/>
    <col min="4" max="4" width="0.37109375" style="5" customWidth="1"/>
    <col min="5" max="13" width="11.875" style="5" customWidth="1"/>
    <col min="14" max="16384" width="10.25390625" style="5" customWidth="1"/>
  </cols>
  <sheetData>
    <row r="1" spans="2:13" ht="30" customHeight="1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24.75" customHeight="1">
      <c r="B2" s="3" t="s">
        <v>37</v>
      </c>
      <c r="D2" s="1"/>
      <c r="E2" s="1"/>
      <c r="F2" s="1"/>
      <c r="G2" s="1"/>
      <c r="H2" s="1"/>
      <c r="I2" s="1"/>
      <c r="J2" s="1"/>
      <c r="K2" s="1"/>
      <c r="L2" s="11"/>
      <c r="M2" s="34" t="s">
        <v>34</v>
      </c>
    </row>
    <row r="3" spans="1:13" s="19" customFormat="1" ht="30" customHeight="1">
      <c r="A3" s="12"/>
      <c r="B3" s="13"/>
      <c r="C3" s="14" t="s">
        <v>33</v>
      </c>
      <c r="D3" s="15"/>
      <c r="E3" s="16" t="s">
        <v>14</v>
      </c>
      <c r="F3" s="17" t="s">
        <v>32</v>
      </c>
      <c r="G3" s="17" t="s">
        <v>31</v>
      </c>
      <c r="H3" s="17" t="s">
        <v>30</v>
      </c>
      <c r="I3" s="17" t="s">
        <v>29</v>
      </c>
      <c r="J3" s="16" t="s">
        <v>28</v>
      </c>
      <c r="K3" s="16" t="s">
        <v>27</v>
      </c>
      <c r="L3" s="16" t="s">
        <v>26</v>
      </c>
      <c r="M3" s="18" t="s">
        <v>25</v>
      </c>
    </row>
    <row r="4" spans="2:13" s="19" customFormat="1" ht="4.5" customHeight="1">
      <c r="B4" s="20"/>
      <c r="C4" s="21"/>
      <c r="D4" s="22"/>
      <c r="E4" s="23"/>
      <c r="F4" s="24"/>
      <c r="G4" s="24"/>
      <c r="H4" s="24"/>
      <c r="I4" s="24"/>
      <c r="J4" s="21"/>
      <c r="K4" s="21"/>
      <c r="L4" s="21"/>
      <c r="M4" s="21"/>
    </row>
    <row r="5" spans="2:13" s="36" customFormat="1" ht="24.75" customHeight="1">
      <c r="B5" s="37"/>
      <c r="C5" s="38" t="s">
        <v>14</v>
      </c>
      <c r="D5" s="39"/>
      <c r="E5" s="43">
        <f>SUM(E6:E18)</f>
        <v>230563007</v>
      </c>
      <c r="F5" s="40">
        <f>SUM(F6:F18)</f>
        <v>44426111</v>
      </c>
      <c r="G5" s="40">
        <f aca="true" t="shared" si="0" ref="G5:M5">SUM(G6:G18)</f>
        <v>921647</v>
      </c>
      <c r="H5" s="40">
        <f t="shared" si="0"/>
        <v>51875909</v>
      </c>
      <c r="I5" s="40">
        <f t="shared" si="0"/>
        <v>189407</v>
      </c>
      <c r="J5" s="40">
        <f t="shared" si="0"/>
        <v>14485562</v>
      </c>
      <c r="K5" s="40">
        <f t="shared" si="0"/>
        <v>2071974</v>
      </c>
      <c r="L5" s="40">
        <f t="shared" si="0"/>
        <v>51844097</v>
      </c>
      <c r="M5" s="40">
        <f t="shared" si="0"/>
        <v>64748300</v>
      </c>
    </row>
    <row r="6" spans="2:13" s="19" customFormat="1" ht="24.75" customHeight="1">
      <c r="B6" s="25"/>
      <c r="C6" s="27" t="s">
        <v>13</v>
      </c>
      <c r="D6" s="20"/>
      <c r="E6" s="44">
        <f>SUM(F6:M6)</f>
        <v>461222</v>
      </c>
      <c r="F6" s="26" t="s">
        <v>38</v>
      </c>
      <c r="G6" s="26" t="s">
        <v>38</v>
      </c>
      <c r="H6" s="26" t="s">
        <v>38</v>
      </c>
      <c r="I6" s="26" t="s">
        <v>38</v>
      </c>
      <c r="J6" s="26" t="s">
        <v>38</v>
      </c>
      <c r="K6" s="26">
        <v>314960</v>
      </c>
      <c r="L6" s="26">
        <v>146262</v>
      </c>
      <c r="M6" s="26" t="s">
        <v>38</v>
      </c>
    </row>
    <row r="7" spans="2:13" s="19" customFormat="1" ht="19.5" customHeight="1">
      <c r="B7" s="25"/>
      <c r="C7" s="2" t="s">
        <v>4</v>
      </c>
      <c r="D7" s="20"/>
      <c r="E7" s="44">
        <f aca="true" t="shared" si="1" ref="E7:E17">SUM(F7:M7)</f>
        <v>341319</v>
      </c>
      <c r="F7" s="26" t="s">
        <v>38</v>
      </c>
      <c r="G7" s="26" t="s">
        <v>38</v>
      </c>
      <c r="H7" s="26" t="s">
        <v>38</v>
      </c>
      <c r="I7" s="26" t="s">
        <v>38</v>
      </c>
      <c r="J7" s="26">
        <v>2357</v>
      </c>
      <c r="K7" s="26">
        <v>283415</v>
      </c>
      <c r="L7" s="26">
        <v>55547</v>
      </c>
      <c r="M7" s="26" t="s">
        <v>38</v>
      </c>
    </row>
    <row r="8" spans="2:13" s="19" customFormat="1" ht="19.5" customHeight="1">
      <c r="B8" s="25"/>
      <c r="C8" s="2" t="s">
        <v>1</v>
      </c>
      <c r="D8" s="20"/>
      <c r="E8" s="44">
        <f t="shared" si="1"/>
        <v>157656</v>
      </c>
      <c r="F8" s="26" t="s">
        <v>38</v>
      </c>
      <c r="G8" s="26" t="s">
        <v>38</v>
      </c>
      <c r="H8" s="26" t="s">
        <v>38</v>
      </c>
      <c r="I8" s="26" t="s">
        <v>38</v>
      </c>
      <c r="J8" s="26">
        <v>79</v>
      </c>
      <c r="K8" s="26">
        <v>156611</v>
      </c>
      <c r="L8" s="26">
        <v>966</v>
      </c>
      <c r="M8" s="26" t="s">
        <v>38</v>
      </c>
    </row>
    <row r="9" spans="2:13" s="19" customFormat="1" ht="24.75" customHeight="1">
      <c r="B9" s="25"/>
      <c r="C9" s="2" t="s">
        <v>2</v>
      </c>
      <c r="D9" s="20"/>
      <c r="E9" s="44">
        <f t="shared" si="1"/>
        <v>346528</v>
      </c>
      <c r="F9" s="26" t="s">
        <v>38</v>
      </c>
      <c r="G9" s="26" t="s">
        <v>38</v>
      </c>
      <c r="H9" s="26">
        <v>151480</v>
      </c>
      <c r="I9" s="26">
        <v>106779</v>
      </c>
      <c r="J9" s="26">
        <v>88153</v>
      </c>
      <c r="K9" s="26">
        <v>6</v>
      </c>
      <c r="L9" s="26">
        <v>110</v>
      </c>
      <c r="M9" s="26">
        <v>0</v>
      </c>
    </row>
    <row r="10" spans="2:13" s="19" customFormat="1" ht="19.5" customHeight="1">
      <c r="B10" s="25"/>
      <c r="C10" s="2" t="s">
        <v>3</v>
      </c>
      <c r="D10" s="20"/>
      <c r="E10" s="44">
        <f t="shared" si="1"/>
        <v>994877</v>
      </c>
      <c r="F10" s="26" t="s">
        <v>38</v>
      </c>
      <c r="G10" s="26" t="s">
        <v>38</v>
      </c>
      <c r="H10" s="26" t="s">
        <v>38</v>
      </c>
      <c r="I10" s="26" t="s">
        <v>38</v>
      </c>
      <c r="J10" s="26">
        <v>500</v>
      </c>
      <c r="K10" s="26">
        <v>944131</v>
      </c>
      <c r="L10" s="26">
        <v>50246</v>
      </c>
      <c r="M10" s="26" t="s">
        <v>38</v>
      </c>
    </row>
    <row r="11" spans="2:13" s="19" customFormat="1" ht="19.5" customHeight="1">
      <c r="B11" s="25"/>
      <c r="C11" s="35" t="s">
        <v>9</v>
      </c>
      <c r="D11" s="20"/>
      <c r="E11" s="44">
        <f t="shared" si="1"/>
        <v>217932</v>
      </c>
      <c r="F11" s="26" t="s">
        <v>38</v>
      </c>
      <c r="G11" s="26" t="s">
        <v>38</v>
      </c>
      <c r="H11" s="26" t="s">
        <v>38</v>
      </c>
      <c r="I11" s="26" t="s">
        <v>38</v>
      </c>
      <c r="J11" s="26">
        <v>6517</v>
      </c>
      <c r="K11" s="26">
        <v>29420</v>
      </c>
      <c r="L11" s="26">
        <v>181995</v>
      </c>
      <c r="M11" s="26" t="s">
        <v>38</v>
      </c>
    </row>
    <row r="12" spans="2:13" s="19" customFormat="1" ht="19.5" customHeight="1">
      <c r="B12" s="25"/>
      <c r="C12" s="2" t="s">
        <v>12</v>
      </c>
      <c r="D12" s="20"/>
      <c r="E12" s="44">
        <f t="shared" si="1"/>
        <v>2619111</v>
      </c>
      <c r="F12" s="26" t="s">
        <v>38</v>
      </c>
      <c r="G12" s="26" t="s">
        <v>38</v>
      </c>
      <c r="H12" s="26" t="s">
        <v>38</v>
      </c>
      <c r="I12" s="26" t="s">
        <v>38</v>
      </c>
      <c r="J12" s="26">
        <v>393</v>
      </c>
      <c r="K12" s="26">
        <v>618</v>
      </c>
      <c r="L12" s="26" t="s">
        <v>38</v>
      </c>
      <c r="M12" s="26">
        <v>2618100</v>
      </c>
    </row>
    <row r="13" spans="2:13" s="19" customFormat="1" ht="24.75" customHeight="1">
      <c r="B13" s="25"/>
      <c r="C13" s="2" t="s">
        <v>5</v>
      </c>
      <c r="D13" s="20"/>
      <c r="E13" s="44">
        <f t="shared" si="1"/>
        <v>267182</v>
      </c>
      <c r="F13" s="26" t="s">
        <v>38</v>
      </c>
      <c r="G13" s="26" t="s">
        <v>38</v>
      </c>
      <c r="H13" s="26" t="s">
        <v>38</v>
      </c>
      <c r="I13" s="26" t="s">
        <v>38</v>
      </c>
      <c r="J13" s="26" t="s">
        <v>38</v>
      </c>
      <c r="K13" s="26">
        <v>52033</v>
      </c>
      <c r="L13" s="26">
        <v>215149</v>
      </c>
      <c r="M13" s="26" t="s">
        <v>38</v>
      </c>
    </row>
    <row r="14" spans="2:13" s="19" customFormat="1" ht="19.5" customHeight="1">
      <c r="B14" s="25"/>
      <c r="C14" s="2" t="s">
        <v>8</v>
      </c>
      <c r="D14" s="20"/>
      <c r="E14" s="44">
        <f t="shared" si="1"/>
        <v>312045</v>
      </c>
      <c r="F14" s="26" t="s">
        <v>38</v>
      </c>
      <c r="G14" s="26">
        <v>163112</v>
      </c>
      <c r="H14" s="26" t="s">
        <v>38</v>
      </c>
      <c r="I14" s="26" t="s">
        <v>38</v>
      </c>
      <c r="J14" s="26">
        <v>61828</v>
      </c>
      <c r="K14" s="26">
        <v>5</v>
      </c>
      <c r="L14" s="26">
        <v>0</v>
      </c>
      <c r="M14" s="26">
        <v>87100</v>
      </c>
    </row>
    <row r="15" spans="2:13" s="19" customFormat="1" ht="19.5" customHeight="1">
      <c r="B15" s="25"/>
      <c r="C15" s="2" t="s">
        <v>6</v>
      </c>
      <c r="D15" s="20"/>
      <c r="E15" s="44">
        <f t="shared" si="1"/>
        <v>2519447</v>
      </c>
      <c r="F15" s="26" t="s">
        <v>38</v>
      </c>
      <c r="G15" s="26">
        <v>758535</v>
      </c>
      <c r="H15" s="26" t="s">
        <v>38</v>
      </c>
      <c r="I15" s="26">
        <v>10018</v>
      </c>
      <c r="J15" s="26">
        <v>637229</v>
      </c>
      <c r="K15" s="26">
        <v>2861</v>
      </c>
      <c r="L15" s="26">
        <v>92304</v>
      </c>
      <c r="M15" s="26">
        <v>1018500</v>
      </c>
    </row>
    <row r="16" spans="2:13" s="19" customFormat="1" ht="19.5" customHeight="1">
      <c r="B16" s="25"/>
      <c r="C16" s="2" t="s">
        <v>7</v>
      </c>
      <c r="D16" s="20"/>
      <c r="E16" s="44">
        <f t="shared" si="1"/>
        <v>1245544</v>
      </c>
      <c r="F16" s="26">
        <v>627250</v>
      </c>
      <c r="G16" s="26" t="s">
        <v>38</v>
      </c>
      <c r="H16" s="26">
        <v>178224</v>
      </c>
      <c r="I16" s="26" t="s">
        <v>38</v>
      </c>
      <c r="J16" s="26">
        <v>84421</v>
      </c>
      <c r="K16" s="45">
        <v>287914</v>
      </c>
      <c r="L16" s="26">
        <v>1135</v>
      </c>
      <c r="M16" s="26">
        <v>66600</v>
      </c>
    </row>
    <row r="17" spans="1:13" s="19" customFormat="1" ht="19.5" customHeight="1">
      <c r="A17" s="28"/>
      <c r="B17" s="20"/>
      <c r="C17" s="2" t="s">
        <v>10</v>
      </c>
      <c r="D17" s="20"/>
      <c r="E17" s="44">
        <f t="shared" si="1"/>
        <v>64129962</v>
      </c>
      <c r="F17" s="26" t="s">
        <v>38</v>
      </c>
      <c r="G17" s="26" t="s">
        <v>38</v>
      </c>
      <c r="H17" s="26" t="s">
        <v>38</v>
      </c>
      <c r="I17" s="26">
        <v>71824</v>
      </c>
      <c r="J17" s="26">
        <v>3100138</v>
      </c>
      <c r="K17" s="26" t="s">
        <v>38</v>
      </c>
      <c r="L17" s="26" t="s">
        <v>38</v>
      </c>
      <c r="M17" s="29">
        <v>60958000</v>
      </c>
    </row>
    <row r="18" spans="1:13" s="19" customFormat="1" ht="19.5" customHeight="1">
      <c r="A18" s="28"/>
      <c r="B18" s="20"/>
      <c r="C18" s="2" t="s">
        <v>36</v>
      </c>
      <c r="D18" s="20"/>
      <c r="E18" s="44">
        <f>SUM(F18:M18)</f>
        <v>156950182</v>
      </c>
      <c r="F18" s="26">
        <v>43798861</v>
      </c>
      <c r="G18" s="26" t="s">
        <v>38</v>
      </c>
      <c r="H18" s="26">
        <v>51546205</v>
      </c>
      <c r="I18" s="26">
        <v>786</v>
      </c>
      <c r="J18" s="26">
        <v>10503947</v>
      </c>
      <c r="K18" s="26" t="s">
        <v>38</v>
      </c>
      <c r="L18" s="26">
        <v>51100383</v>
      </c>
      <c r="M18" s="41" t="s">
        <v>38</v>
      </c>
    </row>
    <row r="19" spans="2:13" ht="6" customHeight="1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</row>
    <row r="20" spans="2:13" ht="19.5" customHeight="1">
      <c r="B20" s="10"/>
      <c r="C20" s="10"/>
      <c r="D20" s="10"/>
      <c r="E20" s="10"/>
      <c r="F20" s="10"/>
      <c r="H20" s="10"/>
      <c r="I20" s="10"/>
      <c r="J20" s="10"/>
      <c r="K20" s="10"/>
      <c r="L20" s="10"/>
      <c r="M20" s="10"/>
    </row>
    <row r="21" spans="2:12" ht="24.75" customHeight="1">
      <c r="B21" s="3" t="s">
        <v>24</v>
      </c>
      <c r="E21" s="9"/>
      <c r="L21" s="8" t="s">
        <v>23</v>
      </c>
    </row>
    <row r="22" spans="1:13" s="19" customFormat="1" ht="30" customHeight="1">
      <c r="A22" s="30" t="s">
        <v>0</v>
      </c>
      <c r="B22" s="30"/>
      <c r="C22" s="30" t="s">
        <v>22</v>
      </c>
      <c r="D22" s="30"/>
      <c r="E22" s="16" t="s">
        <v>14</v>
      </c>
      <c r="F22" s="16" t="s">
        <v>21</v>
      </c>
      <c r="G22" s="31" t="s">
        <v>20</v>
      </c>
      <c r="H22" s="32" t="s">
        <v>19</v>
      </c>
      <c r="I22" s="16" t="s">
        <v>18</v>
      </c>
      <c r="J22" s="16" t="s">
        <v>17</v>
      </c>
      <c r="K22" s="18" t="s">
        <v>16</v>
      </c>
      <c r="L22" s="18" t="s">
        <v>15</v>
      </c>
      <c r="M22" s="21"/>
    </row>
    <row r="23" spans="1:13" s="19" customFormat="1" ht="4.5" customHeight="1">
      <c r="A23" s="33"/>
      <c r="B23" s="33"/>
      <c r="C23" s="33"/>
      <c r="D23" s="33"/>
      <c r="E23" s="23"/>
      <c r="F23" s="24"/>
      <c r="G23" s="24"/>
      <c r="H23" s="24"/>
      <c r="I23" s="24"/>
      <c r="J23" s="21"/>
      <c r="K23" s="21"/>
      <c r="L23" s="21"/>
      <c r="M23" s="21"/>
    </row>
    <row r="24" spans="2:13" s="36" customFormat="1" ht="24.75" customHeight="1">
      <c r="B24" s="37"/>
      <c r="C24" s="38" t="s">
        <v>14</v>
      </c>
      <c r="D24" s="39"/>
      <c r="E24" s="43">
        <f>SUM(E25:E37)</f>
        <v>226281106</v>
      </c>
      <c r="F24" s="40">
        <f>SUM(F25:F37)</f>
        <v>155290765</v>
      </c>
      <c r="G24" s="40">
        <f aca="true" t="shared" si="2" ref="G24:L24">SUM(G25:G37)</f>
        <v>935251</v>
      </c>
      <c r="H24" s="40">
        <f t="shared" si="2"/>
        <v>194950</v>
      </c>
      <c r="I24" s="40">
        <f t="shared" si="2"/>
        <v>3396887</v>
      </c>
      <c r="J24" s="40">
        <f t="shared" si="2"/>
        <v>2082579</v>
      </c>
      <c r="K24" s="40">
        <f t="shared" si="2"/>
        <v>250712</v>
      </c>
      <c r="L24" s="40">
        <f t="shared" si="2"/>
        <v>64129962</v>
      </c>
      <c r="M24" s="40"/>
    </row>
    <row r="25" spans="2:13" s="19" customFormat="1" ht="24.75" customHeight="1">
      <c r="B25" s="25"/>
      <c r="C25" s="27" t="s">
        <v>13</v>
      </c>
      <c r="D25" s="20"/>
      <c r="E25" s="44">
        <f>SUM(F25:L25)</f>
        <v>228854</v>
      </c>
      <c r="F25" s="26">
        <v>228854</v>
      </c>
      <c r="G25" s="26" t="s">
        <v>38</v>
      </c>
      <c r="H25" s="26" t="s">
        <v>38</v>
      </c>
      <c r="I25" s="26" t="s">
        <v>38</v>
      </c>
      <c r="J25" s="26" t="s">
        <v>38</v>
      </c>
      <c r="K25" s="26" t="s">
        <v>38</v>
      </c>
      <c r="L25" s="26" t="s">
        <v>38</v>
      </c>
      <c r="M25" s="26"/>
    </row>
    <row r="26" spans="2:13" s="19" customFormat="1" ht="19.5" customHeight="1">
      <c r="B26" s="25"/>
      <c r="C26" s="2" t="s">
        <v>4</v>
      </c>
      <c r="D26" s="20"/>
      <c r="E26" s="44">
        <f aca="true" t="shared" si="3" ref="E26:E37">SUM(F26:L26)</f>
        <v>77222</v>
      </c>
      <c r="F26" s="26" t="s">
        <v>38</v>
      </c>
      <c r="G26" s="26">
        <v>77222</v>
      </c>
      <c r="H26" s="26" t="s">
        <v>38</v>
      </c>
      <c r="I26" s="26" t="s">
        <v>38</v>
      </c>
      <c r="J26" s="26" t="s">
        <v>38</v>
      </c>
      <c r="K26" s="26" t="s">
        <v>38</v>
      </c>
      <c r="L26" s="26" t="s">
        <v>38</v>
      </c>
      <c r="M26" s="26"/>
    </row>
    <row r="27" spans="2:13" s="19" customFormat="1" ht="19.5" customHeight="1">
      <c r="B27" s="25"/>
      <c r="C27" s="2" t="s">
        <v>1</v>
      </c>
      <c r="D27" s="20"/>
      <c r="E27" s="44">
        <f t="shared" si="3"/>
        <v>81</v>
      </c>
      <c r="F27" s="26" t="s">
        <v>38</v>
      </c>
      <c r="G27" s="26">
        <v>81</v>
      </c>
      <c r="H27" s="26" t="s">
        <v>38</v>
      </c>
      <c r="I27" s="26" t="s">
        <v>38</v>
      </c>
      <c r="J27" s="26" t="s">
        <v>38</v>
      </c>
      <c r="K27" s="26" t="s">
        <v>38</v>
      </c>
      <c r="L27" s="26" t="s">
        <v>38</v>
      </c>
      <c r="M27" s="26"/>
    </row>
    <row r="28" spans="2:13" s="19" customFormat="1" ht="24.75" customHeight="1">
      <c r="B28" s="25"/>
      <c r="C28" s="2" t="s">
        <v>2</v>
      </c>
      <c r="D28" s="20"/>
      <c r="E28" s="44">
        <f t="shared" si="3"/>
        <v>346512</v>
      </c>
      <c r="F28" s="26" t="s">
        <v>38</v>
      </c>
      <c r="G28" s="26">
        <v>346512</v>
      </c>
      <c r="H28" s="26" t="s">
        <v>38</v>
      </c>
      <c r="I28" s="26" t="s">
        <v>38</v>
      </c>
      <c r="J28" s="26" t="s">
        <v>38</v>
      </c>
      <c r="K28" s="26" t="s">
        <v>38</v>
      </c>
      <c r="L28" s="26" t="s">
        <v>38</v>
      </c>
      <c r="M28" s="26"/>
    </row>
    <row r="29" spans="2:13" s="19" customFormat="1" ht="19.5" customHeight="1">
      <c r="B29" s="25"/>
      <c r="C29" s="2" t="s">
        <v>3</v>
      </c>
      <c r="D29" s="20"/>
      <c r="E29" s="44">
        <f t="shared" si="3"/>
        <v>199457</v>
      </c>
      <c r="F29" s="26" t="s">
        <v>38</v>
      </c>
      <c r="G29" s="26">
        <v>199457</v>
      </c>
      <c r="H29" s="26" t="s">
        <v>38</v>
      </c>
      <c r="I29" s="26" t="s">
        <v>38</v>
      </c>
      <c r="J29" s="26" t="s">
        <v>38</v>
      </c>
      <c r="K29" s="26" t="s">
        <v>38</v>
      </c>
      <c r="L29" s="26" t="s">
        <v>38</v>
      </c>
      <c r="M29" s="26"/>
    </row>
    <row r="30" spans="2:13" s="19" customFormat="1" ht="19.5" customHeight="1">
      <c r="B30" s="25"/>
      <c r="C30" s="35" t="s">
        <v>9</v>
      </c>
      <c r="D30" s="20"/>
      <c r="E30" s="44">
        <f t="shared" si="3"/>
        <v>194950</v>
      </c>
      <c r="F30" s="26" t="s">
        <v>38</v>
      </c>
      <c r="G30" s="26" t="s">
        <v>38</v>
      </c>
      <c r="H30" s="26">
        <v>194950</v>
      </c>
      <c r="I30" s="26" t="s">
        <v>38</v>
      </c>
      <c r="J30" s="26" t="s">
        <v>38</v>
      </c>
      <c r="K30" s="26" t="s">
        <v>38</v>
      </c>
      <c r="L30" s="26" t="s">
        <v>38</v>
      </c>
      <c r="M30" s="26"/>
    </row>
    <row r="31" spans="2:13" s="19" customFormat="1" ht="19.5" customHeight="1">
      <c r="B31" s="25"/>
      <c r="C31" s="2" t="s">
        <v>12</v>
      </c>
      <c r="D31" s="20"/>
      <c r="E31" s="44">
        <f t="shared" si="3"/>
        <v>2082579</v>
      </c>
      <c r="F31" s="26" t="s">
        <v>38</v>
      </c>
      <c r="G31" s="26" t="s">
        <v>38</v>
      </c>
      <c r="H31" s="26" t="s">
        <v>38</v>
      </c>
      <c r="I31" s="26" t="s">
        <v>38</v>
      </c>
      <c r="J31" s="26">
        <v>2082579</v>
      </c>
      <c r="K31" s="26" t="s">
        <v>38</v>
      </c>
      <c r="L31" s="26" t="s">
        <v>38</v>
      </c>
      <c r="M31" s="26"/>
    </row>
    <row r="32" spans="2:13" s="19" customFormat="1" ht="24.75" customHeight="1">
      <c r="B32" s="25"/>
      <c r="C32" s="2" t="s">
        <v>5</v>
      </c>
      <c r="D32" s="20"/>
      <c r="E32" s="44">
        <f t="shared" si="3"/>
        <v>250712</v>
      </c>
      <c r="F32" s="26" t="s">
        <v>38</v>
      </c>
      <c r="G32" s="26" t="s">
        <v>38</v>
      </c>
      <c r="H32" s="26" t="s">
        <v>38</v>
      </c>
      <c r="I32" s="26" t="s">
        <v>38</v>
      </c>
      <c r="J32" s="26" t="s">
        <v>38</v>
      </c>
      <c r="K32" s="26">
        <v>250712</v>
      </c>
      <c r="L32" s="26" t="s">
        <v>38</v>
      </c>
      <c r="M32" s="26"/>
    </row>
    <row r="33" spans="2:13" s="19" customFormat="1" ht="19.5" customHeight="1">
      <c r="B33" s="25"/>
      <c r="C33" s="2" t="s">
        <v>8</v>
      </c>
      <c r="D33" s="20"/>
      <c r="E33" s="44">
        <f t="shared" si="3"/>
        <v>311979</v>
      </c>
      <c r="F33" s="26" t="s">
        <v>38</v>
      </c>
      <c r="G33" s="26">
        <v>311979</v>
      </c>
      <c r="H33" s="26" t="s">
        <v>38</v>
      </c>
      <c r="I33" s="26" t="s">
        <v>38</v>
      </c>
      <c r="J33" s="26" t="s">
        <v>38</v>
      </c>
      <c r="K33" s="26" t="s">
        <v>38</v>
      </c>
      <c r="L33" s="26" t="s">
        <v>38</v>
      </c>
      <c r="M33" s="26"/>
    </row>
    <row r="34" spans="2:13" s="19" customFormat="1" ht="19.5" customHeight="1">
      <c r="B34" s="25"/>
      <c r="C34" s="2" t="s">
        <v>6</v>
      </c>
      <c r="D34" s="20"/>
      <c r="E34" s="44">
        <f t="shared" si="3"/>
        <v>2517470</v>
      </c>
      <c r="F34" s="26" t="s">
        <v>38</v>
      </c>
      <c r="G34" s="26" t="s">
        <v>38</v>
      </c>
      <c r="H34" s="26" t="s">
        <v>38</v>
      </c>
      <c r="I34" s="26">
        <v>2517470</v>
      </c>
      <c r="J34" s="26" t="s">
        <v>38</v>
      </c>
      <c r="K34" s="26" t="s">
        <v>38</v>
      </c>
      <c r="L34" s="26" t="s">
        <v>38</v>
      </c>
      <c r="M34" s="26"/>
    </row>
    <row r="35" spans="2:13" s="19" customFormat="1" ht="19.5" customHeight="1">
      <c r="B35" s="25"/>
      <c r="C35" s="2" t="s">
        <v>7</v>
      </c>
      <c r="D35" s="20"/>
      <c r="E35" s="44">
        <f t="shared" si="3"/>
        <v>879417</v>
      </c>
      <c r="F35" s="26" t="s">
        <v>38</v>
      </c>
      <c r="G35" s="26" t="s">
        <v>38</v>
      </c>
      <c r="H35" s="26" t="s">
        <v>38</v>
      </c>
      <c r="I35" s="26">
        <v>879417</v>
      </c>
      <c r="J35" s="26" t="s">
        <v>38</v>
      </c>
      <c r="K35" s="45" t="s">
        <v>38</v>
      </c>
      <c r="L35" s="26" t="s">
        <v>38</v>
      </c>
      <c r="M35" s="26"/>
    </row>
    <row r="36" spans="1:13" s="19" customFormat="1" ht="19.5" customHeight="1">
      <c r="A36" s="28"/>
      <c r="B36" s="20"/>
      <c r="C36" s="2" t="s">
        <v>10</v>
      </c>
      <c r="D36" s="20"/>
      <c r="E36" s="44">
        <f t="shared" si="3"/>
        <v>64129962</v>
      </c>
      <c r="F36" s="26" t="s">
        <v>38</v>
      </c>
      <c r="G36" s="26" t="s">
        <v>38</v>
      </c>
      <c r="H36" s="26" t="s">
        <v>38</v>
      </c>
      <c r="I36" s="26" t="s">
        <v>38</v>
      </c>
      <c r="J36" s="26" t="s">
        <v>38</v>
      </c>
      <c r="K36" s="26" t="s">
        <v>38</v>
      </c>
      <c r="L36" s="26">
        <v>64129962</v>
      </c>
      <c r="M36" s="29"/>
    </row>
    <row r="37" spans="1:13" s="19" customFormat="1" ht="19.5" customHeight="1">
      <c r="A37" s="28"/>
      <c r="B37" s="20"/>
      <c r="C37" s="2" t="s">
        <v>36</v>
      </c>
      <c r="D37" s="20"/>
      <c r="E37" s="44">
        <f t="shared" si="3"/>
        <v>155061911</v>
      </c>
      <c r="F37" s="26">
        <v>155061911</v>
      </c>
      <c r="G37" s="26" t="s">
        <v>38</v>
      </c>
      <c r="H37" s="26" t="s">
        <v>38</v>
      </c>
      <c r="I37" s="26" t="s">
        <v>38</v>
      </c>
      <c r="J37" s="26" t="s">
        <v>38</v>
      </c>
      <c r="K37" s="26" t="s">
        <v>38</v>
      </c>
      <c r="L37" s="26" t="s">
        <v>38</v>
      </c>
      <c r="M37" s="29"/>
    </row>
    <row r="38" spans="1:13" ht="4.5" customHeight="1">
      <c r="A38" s="7"/>
      <c r="B38" s="4"/>
      <c r="C38" s="4"/>
      <c r="D38" s="4"/>
      <c r="E38" s="6"/>
      <c r="F38" s="4"/>
      <c r="G38" s="4"/>
      <c r="H38" s="4"/>
      <c r="I38" s="4"/>
      <c r="J38" s="4"/>
      <c r="K38" s="4"/>
      <c r="L38" s="4"/>
      <c r="M38" s="1"/>
    </row>
    <row r="39" ht="13.5">
      <c r="B39" s="42" t="s">
        <v>11</v>
      </c>
    </row>
  </sheetData>
  <sheetProtection/>
  <mergeCells count="1">
    <mergeCell ref="B1:M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2019-10-02T04:51:23Z</cp:lastPrinted>
  <dcterms:created xsi:type="dcterms:W3CDTF">2017-10-24T01:58:13Z</dcterms:created>
  <dcterms:modified xsi:type="dcterms:W3CDTF">2019-12-25T23:43:21Z</dcterms:modified>
  <cp:category/>
  <cp:version/>
  <cp:contentType/>
  <cp:contentStatus/>
</cp:coreProperties>
</file>