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activeTab="0"/>
  </bookViews>
  <sheets>
    <sheet name="9-5" sheetId="1" r:id="rId1"/>
  </sheets>
  <definedNames>
    <definedName name="_xlnm.Print_Area" localSheetId="0">'9-5'!$A$1:$U$35</definedName>
  </definedNames>
  <calcPr fullCalcOnLoad="1"/>
</workbook>
</file>

<file path=xl/sharedStrings.xml><?xml version="1.0" encoding="utf-8"?>
<sst xmlns="http://schemas.openxmlformats.org/spreadsheetml/2006/main" count="62" uniqueCount="45">
  <si>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</si>
  <si>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</si>
  <si>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</si>
  <si>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</si>
  <si>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</si>
  <si>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</si>
  <si>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</si>
  <si>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</si>
  <si>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</si>
  <si>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</si>
  <si>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</si>
  <si>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</si>
  <si>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</si>
  <si>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</si>
  <si>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不明</t>
  </si>
  <si>
    <t>米軍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</si>
  <si>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</si>
  <si>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</si>
  <si>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</si>
  <si>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</si>
  <si>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</si>
  <si>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</si>
  <si>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</si>
  <si>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</si>
  <si>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</si>
  <si>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</si>
  <si>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</si>
  <si>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</si>
  <si>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</si>
  <si>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</si>
  <si>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</si>
  <si>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</si>
  <si>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</si>
  <si>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</si>
  <si>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</si>
  <si>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小型二輪</t>
  </si>
  <si>
    <t>大型特殊車</t>
  </si>
  <si>
    <t>-</t>
  </si>
  <si>
    <t>1)総数</t>
  </si>
  <si>
    <t>(各年3月31日現在)</t>
  </si>
  <si>
    <t>1)軽自動車</t>
  </si>
  <si>
    <t>1）軽二輪を除く。また、米軍車両は住所地による。</t>
  </si>
  <si>
    <t>資料  九州運輸局長崎運輸支局「市町村別車両数」、長崎県軽自動車協会「軽自動車市区町村別保有車両数」</t>
  </si>
  <si>
    <t>９－５　市町別自動車　</t>
  </si>
  <si>
    <r>
      <rPr>
        <sz val="18"/>
        <color indexed="8"/>
        <rFont val="ＭＳ 明朝"/>
        <family val="1"/>
      </rPr>
      <t>　保有車両数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（平成31年）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</si>
</sst>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10" fillId="0" borderId="0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center" vertical="center"/>
    </xf>
    <xf numFmtId="0" fontId="11" fillId="0" borderId="0" xfId="48" applyNumberFormat="1" applyFont="1" applyFill="1" applyBorder="1" applyAlignment="1" quotePrefix="1">
      <alignment vertical="center"/>
    </xf>
    <xf numFmtId="0" fontId="11" fillId="0" borderId="0" xfId="48" applyNumberFormat="1" applyFont="1" applyFill="1" applyBorder="1" applyAlignment="1">
      <alignment horizontal="center" vertical="center"/>
    </xf>
    <xf numFmtId="0" fontId="11" fillId="0" borderId="0" xfId="48" applyNumberFormat="1" applyFont="1" applyFill="1" applyBorder="1" applyAlignment="1" quotePrefix="1">
      <alignment horizontal="center" vertical="center"/>
    </xf>
    <xf numFmtId="0" fontId="11" fillId="0" borderId="10" xfId="48" applyNumberFormat="1" applyFont="1" applyFill="1" applyBorder="1" applyAlignment="1" quotePrefix="1">
      <alignment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Border="1" applyAlignment="1">
      <alignment vertical="center"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distributed"/>
    </xf>
    <xf numFmtId="181" fontId="11" fillId="0" borderId="10" xfId="48" applyFont="1" applyFill="1" applyBorder="1" applyAlignment="1">
      <alignment horizontal="distributed"/>
    </xf>
    <xf numFmtId="181" fontId="11" fillId="0" borderId="10" xfId="48" applyFont="1" applyFill="1" applyBorder="1" applyAlignment="1">
      <alignment horizontal="right"/>
    </xf>
    <xf numFmtId="181" fontId="11" fillId="0" borderId="11" xfId="48" applyFont="1" applyFill="1" applyBorder="1" applyAlignment="1">
      <alignment/>
    </xf>
    <xf numFmtId="181" fontId="11" fillId="0" borderId="12" xfId="48" applyFont="1" applyFill="1" applyBorder="1" applyAlignment="1">
      <alignment/>
    </xf>
    <xf numFmtId="181" fontId="11" fillId="0" borderId="11" xfId="48" applyFont="1" applyFill="1" applyBorder="1" applyAlignment="1">
      <alignment horizontal="right"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/>
    </xf>
    <xf numFmtId="181" fontId="11" fillId="0" borderId="10" xfId="48" applyFont="1" applyFill="1" applyBorder="1" applyAlignment="1">
      <alignment/>
    </xf>
    <xf numFmtId="181" fontId="5" fillId="0" borderId="0" xfId="48" applyFont="1" applyFill="1" applyAlignment="1">
      <alignment wrapText="1"/>
    </xf>
    <xf numFmtId="181" fontId="11" fillId="0" borderId="0" xfId="48" applyFont="1" applyFill="1" applyBorder="1" applyAlignment="1">
      <alignment horizontal="distributed"/>
    </xf>
    <xf numFmtId="181" fontId="12" fillId="0" borderId="0" xfId="48" applyFont="1" applyFill="1" applyAlignment="1">
      <alignment horizontal="right" vertical="top"/>
    </xf>
    <xf numFmtId="181" fontId="7" fillId="0" borderId="0" xfId="48" applyFont="1" applyFill="1" applyAlignment="1">
      <alignment horizontal="left" vertical="top"/>
    </xf>
    <xf numFmtId="0" fontId="11" fillId="0" borderId="0" xfId="48" applyNumberFormat="1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15" xfId="48" applyFont="1" applyFill="1" applyBorder="1" applyAlignment="1">
      <alignment horizontal="center" vertical="center"/>
    </xf>
    <xf numFmtId="181" fontId="11" fillId="0" borderId="16" xfId="48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11" xfId="48" applyFont="1" applyFill="1" applyBorder="1" applyAlignment="1">
      <alignment horizontal="distributed" vertical="center"/>
    </xf>
    <xf numFmtId="181" fontId="11" fillId="0" borderId="12" xfId="48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horizontal="center" vertical="center" wrapText="1"/>
    </xf>
    <xf numFmtId="181" fontId="11" fillId="0" borderId="23" xfId="48" applyFont="1" applyFill="1" applyBorder="1" applyAlignment="1">
      <alignment horizontal="center" vertical="center"/>
    </xf>
    <xf numFmtId="181" fontId="11" fillId="0" borderId="21" xfId="48" applyFont="1" applyFill="1" applyBorder="1" applyAlignment="1">
      <alignment horizontal="center" vertical="center"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17" xfId="4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distributed" vertical="center"/>
    </xf>
    <xf numFmtId="181" fontId="11" fillId="0" borderId="15" xfId="48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distributed" vertical="center" wrapText="1"/>
    </xf>
    <xf numFmtId="181" fontId="11" fillId="0" borderId="22" xfId="48" applyFont="1" applyFill="1" applyBorder="1" applyAlignment="1">
      <alignment horizontal="distributed" vertical="center"/>
    </xf>
    <xf numFmtId="181" fontId="11" fillId="0" borderId="17" xfId="48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1.25" style="1" customWidth="1"/>
    <col min="2" max="2" width="2.75390625" style="1" customWidth="1"/>
    <col min="3" max="3" width="4.75390625" style="1" customWidth="1"/>
    <col min="4" max="5" width="3.75390625" style="1" bestFit="1" customWidth="1"/>
    <col min="6" max="6" width="1.25" style="1" customWidth="1"/>
    <col min="7" max="21" width="12.875" style="1" customWidth="1"/>
    <col min="22" max="25" width="10.75390625" style="1" customWidth="1"/>
    <col min="26" max="16384" width="8.625" style="1" customWidth="1"/>
  </cols>
  <sheetData>
    <row r="1" spans="1:21" ht="30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44</v>
      </c>
      <c r="O1" s="30"/>
      <c r="P1" s="30"/>
      <c r="Q1" s="30"/>
      <c r="R1" s="30"/>
      <c r="S1" s="30"/>
      <c r="T1" s="30"/>
      <c r="U1" s="30"/>
    </row>
    <row r="2" spans="1:21" ht="24.75" customHeight="1">
      <c r="A2" s="5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7" t="s">
        <v>0</v>
      </c>
    </row>
    <row r="3" spans="1:21" s="6" customFormat="1" ht="21.75" customHeight="1">
      <c r="A3" s="37" t="s">
        <v>22</v>
      </c>
      <c r="B3" s="37"/>
      <c r="C3" s="37"/>
      <c r="D3" s="37"/>
      <c r="E3" s="37"/>
      <c r="F3" s="38"/>
      <c r="G3" s="60" t="s">
        <v>38</v>
      </c>
      <c r="H3" s="32" t="s">
        <v>1</v>
      </c>
      <c r="I3" s="33"/>
      <c r="J3" s="33"/>
      <c r="K3" s="34"/>
      <c r="L3" s="35" t="s">
        <v>3</v>
      </c>
      <c r="M3" s="32" t="s">
        <v>2</v>
      </c>
      <c r="N3" s="33"/>
      <c r="O3" s="34"/>
      <c r="P3" s="52" t="s">
        <v>32</v>
      </c>
      <c r="Q3" s="53"/>
      <c r="R3" s="53"/>
      <c r="S3" s="54"/>
      <c r="T3" s="56" t="s">
        <v>35</v>
      </c>
      <c r="U3" s="46" t="s">
        <v>40</v>
      </c>
    </row>
    <row r="4" spans="1:21" s="6" customFormat="1" ht="16.5" customHeight="1">
      <c r="A4" s="39"/>
      <c r="B4" s="39"/>
      <c r="C4" s="39"/>
      <c r="D4" s="39"/>
      <c r="E4" s="39"/>
      <c r="F4" s="40"/>
      <c r="G4" s="61"/>
      <c r="H4" s="35" t="s">
        <v>4</v>
      </c>
      <c r="I4" s="35" t="s">
        <v>5</v>
      </c>
      <c r="J4" s="35" t="s">
        <v>6</v>
      </c>
      <c r="K4" s="35" t="s">
        <v>33</v>
      </c>
      <c r="L4" s="45"/>
      <c r="M4" s="43" t="s">
        <v>4</v>
      </c>
      <c r="N4" s="38" t="s">
        <v>5</v>
      </c>
      <c r="O4" s="35" t="s">
        <v>6</v>
      </c>
      <c r="P4" s="38" t="s">
        <v>4</v>
      </c>
      <c r="Q4" s="35" t="s">
        <v>5</v>
      </c>
      <c r="R4" s="35" t="s">
        <v>6</v>
      </c>
      <c r="S4" s="49" t="s">
        <v>36</v>
      </c>
      <c r="T4" s="57"/>
      <c r="U4" s="47"/>
    </row>
    <row r="5" spans="1:21" s="6" customFormat="1" ht="16.5" customHeight="1">
      <c r="A5" s="41"/>
      <c r="B5" s="41"/>
      <c r="C5" s="41"/>
      <c r="D5" s="41"/>
      <c r="E5" s="41"/>
      <c r="F5" s="42"/>
      <c r="G5" s="55"/>
      <c r="H5" s="51"/>
      <c r="I5" s="36"/>
      <c r="J5" s="36"/>
      <c r="K5" s="36"/>
      <c r="L5" s="36"/>
      <c r="M5" s="44"/>
      <c r="N5" s="55"/>
      <c r="O5" s="36"/>
      <c r="P5" s="59"/>
      <c r="Q5" s="36"/>
      <c r="R5" s="36"/>
      <c r="S5" s="50"/>
      <c r="T5" s="58"/>
      <c r="U5" s="48"/>
    </row>
    <row r="6" spans="1:21" s="6" customFormat="1" ht="10.5" customHeight="1">
      <c r="A6" s="7"/>
      <c r="B6" s="7"/>
      <c r="C6" s="7"/>
      <c r="D6" s="7"/>
      <c r="E6" s="7"/>
      <c r="F6" s="8"/>
      <c r="G6" s="3"/>
      <c r="H6" s="4"/>
      <c r="I6" s="3"/>
      <c r="J6" s="3"/>
      <c r="K6" s="3"/>
      <c r="L6" s="3"/>
      <c r="M6" s="4"/>
      <c r="N6" s="3"/>
      <c r="O6" s="3"/>
      <c r="P6" s="4"/>
      <c r="Q6" s="3"/>
      <c r="R6" s="3"/>
      <c r="S6" s="9"/>
      <c r="T6" s="9"/>
      <c r="U6" s="9"/>
    </row>
    <row r="7" spans="1:21" s="15" customFormat="1" ht="21.75" customHeight="1">
      <c r="A7" s="10"/>
      <c r="B7" s="31" t="s">
        <v>23</v>
      </c>
      <c r="C7" s="31"/>
      <c r="D7" s="12">
        <v>29</v>
      </c>
      <c r="E7" s="11" t="s">
        <v>24</v>
      </c>
      <c r="F7" s="13"/>
      <c r="G7" s="14">
        <v>920703</v>
      </c>
      <c r="H7" s="14">
        <v>48228</v>
      </c>
      <c r="I7" s="14">
        <v>18495</v>
      </c>
      <c r="J7" s="14">
        <v>29224</v>
      </c>
      <c r="K7" s="14">
        <v>509</v>
      </c>
      <c r="L7" s="14">
        <v>4354</v>
      </c>
      <c r="M7" s="14">
        <v>339244</v>
      </c>
      <c r="N7" s="14">
        <v>139824</v>
      </c>
      <c r="O7" s="14">
        <v>199420</v>
      </c>
      <c r="P7" s="14">
        <v>17086</v>
      </c>
      <c r="Q7" s="14">
        <v>12738</v>
      </c>
      <c r="R7" s="14">
        <v>1646</v>
      </c>
      <c r="S7" s="14">
        <v>2702</v>
      </c>
      <c r="T7" s="14">
        <v>16225</v>
      </c>
      <c r="U7" s="14">
        <v>495566</v>
      </c>
    </row>
    <row r="8" spans="1:21" s="15" customFormat="1" ht="21.75" customHeight="1">
      <c r="A8" s="10"/>
      <c r="B8" s="10"/>
      <c r="C8" s="16"/>
      <c r="D8" s="12">
        <v>30</v>
      </c>
      <c r="E8" s="10"/>
      <c r="F8" s="13"/>
      <c r="G8" s="14">
        <v>922902</v>
      </c>
      <c r="H8" s="14">
        <v>48249</v>
      </c>
      <c r="I8" s="14">
        <v>18687</v>
      </c>
      <c r="J8" s="14">
        <v>29031</v>
      </c>
      <c r="K8" s="14">
        <v>531</v>
      </c>
      <c r="L8" s="14">
        <v>4453</v>
      </c>
      <c r="M8" s="14">
        <v>339430</v>
      </c>
      <c r="N8" s="14">
        <v>144378</v>
      </c>
      <c r="O8" s="14">
        <v>195052</v>
      </c>
      <c r="P8" s="14">
        <v>17062</v>
      </c>
      <c r="Q8" s="14">
        <v>12798</v>
      </c>
      <c r="R8" s="14">
        <v>1640</v>
      </c>
      <c r="S8" s="14">
        <v>2693</v>
      </c>
      <c r="T8" s="14">
        <v>16262</v>
      </c>
      <c r="U8" s="14">
        <v>497446</v>
      </c>
    </row>
    <row r="9" spans="1:21" s="15" customFormat="1" ht="21.75" customHeight="1">
      <c r="A9" s="10"/>
      <c r="B9" s="10"/>
      <c r="C9" s="16"/>
      <c r="D9" s="12">
        <v>31</v>
      </c>
      <c r="E9" s="10"/>
      <c r="F9" s="13"/>
      <c r="G9" s="14">
        <f>SUM(H9,L9,M9,P9,T9,U9)</f>
        <v>925164</v>
      </c>
      <c r="H9" s="14">
        <f>SUM(H10:H32)</f>
        <v>48257</v>
      </c>
      <c r="I9" s="14">
        <f aca="true" t="shared" si="0" ref="I9:S9">SUM(I10:I32)</f>
        <v>18880</v>
      </c>
      <c r="J9" s="14">
        <f t="shared" si="0"/>
        <v>28818</v>
      </c>
      <c r="K9" s="14">
        <f t="shared" si="0"/>
        <v>559</v>
      </c>
      <c r="L9" s="14">
        <f t="shared" si="0"/>
        <v>4394</v>
      </c>
      <c r="M9" s="14">
        <f t="shared" si="0"/>
        <v>338988</v>
      </c>
      <c r="N9" s="14">
        <f t="shared" si="0"/>
        <v>148670</v>
      </c>
      <c r="O9" s="14">
        <f t="shared" si="0"/>
        <v>190318</v>
      </c>
      <c r="P9" s="14">
        <f t="shared" si="0"/>
        <v>17325</v>
      </c>
      <c r="Q9" s="14">
        <f t="shared" si="0"/>
        <v>12948</v>
      </c>
      <c r="R9" s="14">
        <f t="shared" si="0"/>
        <v>1680</v>
      </c>
      <c r="S9" s="14">
        <f t="shared" si="0"/>
        <v>2697</v>
      </c>
      <c r="T9" s="14">
        <f>SUM(T10:T32)</f>
        <v>16446</v>
      </c>
      <c r="U9" s="14">
        <f>SUM(U10:U32)</f>
        <v>499754</v>
      </c>
    </row>
    <row r="10" spans="1:21" s="24" customFormat="1" ht="30" customHeight="1">
      <c r="A10" s="18"/>
      <c r="B10" s="28" t="s">
        <v>7</v>
      </c>
      <c r="C10" s="28"/>
      <c r="D10" s="28"/>
      <c r="E10" s="28"/>
      <c r="F10" s="19"/>
      <c r="G10" s="17">
        <f aca="true" t="shared" si="1" ref="G10:G32">SUM(H10,L10,M10,P10,T10,U10)</f>
        <v>215004</v>
      </c>
      <c r="H10" s="17">
        <f>SUM(I10:K10)</f>
        <v>8310</v>
      </c>
      <c r="I10" s="17">
        <v>3047</v>
      </c>
      <c r="J10" s="17">
        <v>5178</v>
      </c>
      <c r="K10" s="17">
        <v>85</v>
      </c>
      <c r="L10" s="17">
        <v>1321</v>
      </c>
      <c r="M10" s="17">
        <f>SUM(N10:O10)</f>
        <v>95167</v>
      </c>
      <c r="N10" s="17">
        <v>42118</v>
      </c>
      <c r="O10" s="17">
        <v>53049</v>
      </c>
      <c r="P10" s="17">
        <f>SUM(Q10:S10)</f>
        <v>2865</v>
      </c>
      <c r="Q10" s="17">
        <v>2233</v>
      </c>
      <c r="R10" s="17">
        <v>333</v>
      </c>
      <c r="S10" s="17">
        <v>299</v>
      </c>
      <c r="T10" s="17">
        <v>4908</v>
      </c>
      <c r="U10" s="17">
        <v>102433</v>
      </c>
    </row>
    <row r="11" spans="1:21" s="24" customFormat="1" ht="21.75" customHeight="1">
      <c r="A11" s="18"/>
      <c r="B11" s="28" t="s">
        <v>8</v>
      </c>
      <c r="C11" s="28"/>
      <c r="D11" s="28"/>
      <c r="E11" s="28"/>
      <c r="F11" s="19"/>
      <c r="G11" s="17">
        <f t="shared" si="1"/>
        <v>168587</v>
      </c>
      <c r="H11" s="17">
        <f aca="true" t="shared" si="2" ref="H11:H32">SUM(I11:K11)</f>
        <v>8331</v>
      </c>
      <c r="I11" s="17">
        <v>3211</v>
      </c>
      <c r="J11" s="17">
        <v>5050</v>
      </c>
      <c r="K11" s="17">
        <v>70</v>
      </c>
      <c r="L11" s="17">
        <v>632</v>
      </c>
      <c r="M11" s="17">
        <f aca="true" t="shared" si="3" ref="M11:M32">SUM(N11:O11)</f>
        <v>68075</v>
      </c>
      <c r="N11" s="17">
        <v>30979</v>
      </c>
      <c r="O11" s="17">
        <v>37096</v>
      </c>
      <c r="P11" s="17">
        <f aca="true" t="shared" si="4" ref="P11:P32">SUM(Q11:S11)</f>
        <v>3009</v>
      </c>
      <c r="Q11" s="17">
        <v>2276</v>
      </c>
      <c r="R11" s="17">
        <v>357</v>
      </c>
      <c r="S11" s="17">
        <v>376</v>
      </c>
      <c r="T11" s="17">
        <v>3354</v>
      </c>
      <c r="U11" s="17">
        <v>85186</v>
      </c>
    </row>
    <row r="12" spans="1:21" s="24" customFormat="1" ht="21.75" customHeight="1">
      <c r="A12" s="18"/>
      <c r="B12" s="28" t="s">
        <v>9</v>
      </c>
      <c r="C12" s="28"/>
      <c r="D12" s="28"/>
      <c r="E12" s="28"/>
      <c r="F12" s="19"/>
      <c r="G12" s="17">
        <f t="shared" si="1"/>
        <v>36439</v>
      </c>
      <c r="H12" s="17">
        <f t="shared" si="2"/>
        <v>2447</v>
      </c>
      <c r="I12" s="17">
        <v>804</v>
      </c>
      <c r="J12" s="17">
        <v>1625</v>
      </c>
      <c r="K12" s="17">
        <v>18</v>
      </c>
      <c r="L12" s="17">
        <v>229</v>
      </c>
      <c r="M12" s="17">
        <f t="shared" si="3"/>
        <v>12079</v>
      </c>
      <c r="N12" s="17">
        <v>5036</v>
      </c>
      <c r="O12" s="17">
        <v>7043</v>
      </c>
      <c r="P12" s="17">
        <f t="shared" si="4"/>
        <v>755</v>
      </c>
      <c r="Q12" s="17">
        <v>578</v>
      </c>
      <c r="R12" s="17">
        <v>74</v>
      </c>
      <c r="S12" s="17">
        <v>103</v>
      </c>
      <c r="T12" s="17">
        <v>748</v>
      </c>
      <c r="U12" s="17">
        <v>20181</v>
      </c>
    </row>
    <row r="13" spans="1:21" s="24" customFormat="1" ht="21.75" customHeight="1">
      <c r="A13" s="18"/>
      <c r="B13" s="28" t="s">
        <v>10</v>
      </c>
      <c r="C13" s="28"/>
      <c r="D13" s="28"/>
      <c r="E13" s="28"/>
      <c r="F13" s="19"/>
      <c r="G13" s="17">
        <f t="shared" si="1"/>
        <v>110761</v>
      </c>
      <c r="H13" s="17">
        <f t="shared" si="2"/>
        <v>7409</v>
      </c>
      <c r="I13" s="17">
        <v>3160</v>
      </c>
      <c r="J13" s="17">
        <v>4118</v>
      </c>
      <c r="K13" s="17">
        <v>131</v>
      </c>
      <c r="L13" s="17">
        <v>514</v>
      </c>
      <c r="M13" s="17">
        <f t="shared" si="3"/>
        <v>39737</v>
      </c>
      <c r="N13" s="17">
        <v>17727</v>
      </c>
      <c r="O13" s="17">
        <v>22010</v>
      </c>
      <c r="P13" s="17">
        <f t="shared" si="4"/>
        <v>2338</v>
      </c>
      <c r="Q13" s="17">
        <v>1828</v>
      </c>
      <c r="R13" s="17">
        <v>188</v>
      </c>
      <c r="S13" s="17">
        <v>322</v>
      </c>
      <c r="T13" s="17">
        <v>1648</v>
      </c>
      <c r="U13" s="17">
        <v>59115</v>
      </c>
    </row>
    <row r="14" spans="1:21" s="24" customFormat="1" ht="21.75" customHeight="1">
      <c r="A14" s="18"/>
      <c r="B14" s="28" t="s">
        <v>11</v>
      </c>
      <c r="C14" s="28"/>
      <c r="D14" s="28"/>
      <c r="E14" s="28"/>
      <c r="F14" s="19"/>
      <c r="G14" s="17">
        <f t="shared" si="1"/>
        <v>69832</v>
      </c>
      <c r="H14" s="17">
        <f t="shared" si="2"/>
        <v>3628</v>
      </c>
      <c r="I14" s="17">
        <v>1632</v>
      </c>
      <c r="J14" s="17">
        <v>1909</v>
      </c>
      <c r="K14" s="17">
        <v>87</v>
      </c>
      <c r="L14" s="17">
        <v>176</v>
      </c>
      <c r="M14" s="17">
        <f t="shared" si="3"/>
        <v>26890</v>
      </c>
      <c r="N14" s="17">
        <v>12079</v>
      </c>
      <c r="O14" s="17">
        <v>14811</v>
      </c>
      <c r="P14" s="17">
        <f t="shared" si="4"/>
        <v>1209</v>
      </c>
      <c r="Q14" s="17">
        <v>955</v>
      </c>
      <c r="R14" s="17">
        <v>124</v>
      </c>
      <c r="S14" s="17">
        <v>130</v>
      </c>
      <c r="T14" s="17">
        <v>1356</v>
      </c>
      <c r="U14" s="25">
        <v>36573</v>
      </c>
    </row>
    <row r="15" spans="1:21" s="24" customFormat="1" ht="21.75" customHeight="1">
      <c r="A15" s="18"/>
      <c r="B15" s="28" t="s">
        <v>12</v>
      </c>
      <c r="C15" s="28"/>
      <c r="D15" s="28"/>
      <c r="E15" s="28"/>
      <c r="F15" s="19"/>
      <c r="G15" s="17">
        <f t="shared" si="1"/>
        <v>25108</v>
      </c>
      <c r="H15" s="17">
        <f t="shared" si="2"/>
        <v>1126</v>
      </c>
      <c r="I15" s="17">
        <v>462</v>
      </c>
      <c r="J15" s="17">
        <v>662</v>
      </c>
      <c r="K15" s="17">
        <v>2</v>
      </c>
      <c r="L15" s="17">
        <v>111</v>
      </c>
      <c r="M15" s="17">
        <f t="shared" si="3"/>
        <v>7516</v>
      </c>
      <c r="N15" s="17">
        <v>3334</v>
      </c>
      <c r="O15" s="17">
        <v>4182</v>
      </c>
      <c r="P15" s="17">
        <f t="shared" si="4"/>
        <v>590</v>
      </c>
      <c r="Q15" s="17">
        <v>412</v>
      </c>
      <c r="R15" s="17">
        <v>43</v>
      </c>
      <c r="S15" s="17">
        <v>135</v>
      </c>
      <c r="T15" s="17">
        <v>202</v>
      </c>
      <c r="U15" s="17">
        <v>15563</v>
      </c>
    </row>
    <row r="16" spans="1:21" s="24" customFormat="1" ht="21.75" customHeight="1">
      <c r="A16" s="18"/>
      <c r="B16" s="28" t="s">
        <v>13</v>
      </c>
      <c r="C16" s="28"/>
      <c r="D16" s="28"/>
      <c r="E16" s="28"/>
      <c r="F16" s="19"/>
      <c r="G16" s="17">
        <f t="shared" si="1"/>
        <v>19293</v>
      </c>
      <c r="H16" s="17">
        <f t="shared" si="2"/>
        <v>1022</v>
      </c>
      <c r="I16" s="17">
        <v>447</v>
      </c>
      <c r="J16" s="17">
        <v>563</v>
      </c>
      <c r="K16" s="17">
        <v>12</v>
      </c>
      <c r="L16" s="17">
        <v>57</v>
      </c>
      <c r="M16" s="17">
        <f t="shared" si="3"/>
        <v>6487</v>
      </c>
      <c r="N16" s="17">
        <v>2927</v>
      </c>
      <c r="O16" s="17">
        <v>3560</v>
      </c>
      <c r="P16" s="17">
        <f t="shared" si="4"/>
        <v>421</v>
      </c>
      <c r="Q16" s="17">
        <v>372</v>
      </c>
      <c r="R16" s="17">
        <v>29</v>
      </c>
      <c r="S16" s="17">
        <v>20</v>
      </c>
      <c r="T16" s="17">
        <v>265</v>
      </c>
      <c r="U16" s="25">
        <v>11041</v>
      </c>
    </row>
    <row r="17" spans="1:21" s="24" customFormat="1" ht="21.75" customHeight="1">
      <c r="A17" s="18"/>
      <c r="B17" s="28" t="s">
        <v>16</v>
      </c>
      <c r="C17" s="28"/>
      <c r="D17" s="28"/>
      <c r="E17" s="28"/>
      <c r="F17" s="19"/>
      <c r="G17" s="17">
        <f t="shared" si="1"/>
        <v>25470</v>
      </c>
      <c r="H17" s="17">
        <f t="shared" si="2"/>
        <v>1642</v>
      </c>
      <c r="I17" s="17">
        <v>695</v>
      </c>
      <c r="J17" s="17">
        <v>930</v>
      </c>
      <c r="K17" s="17">
        <v>17</v>
      </c>
      <c r="L17" s="17">
        <v>219</v>
      </c>
      <c r="M17" s="17">
        <f t="shared" si="3"/>
        <v>5902</v>
      </c>
      <c r="N17" s="17">
        <v>2021</v>
      </c>
      <c r="O17" s="17">
        <v>3881</v>
      </c>
      <c r="P17" s="17">
        <f t="shared" si="4"/>
        <v>890</v>
      </c>
      <c r="Q17" s="17">
        <v>613</v>
      </c>
      <c r="R17" s="17">
        <v>70</v>
      </c>
      <c r="S17" s="17">
        <v>207</v>
      </c>
      <c r="T17" s="17">
        <v>219</v>
      </c>
      <c r="U17" s="25">
        <v>16598</v>
      </c>
    </row>
    <row r="18" spans="1:21" s="24" customFormat="1" ht="21.75" customHeight="1">
      <c r="A18" s="18"/>
      <c r="B18" s="28" t="s">
        <v>17</v>
      </c>
      <c r="C18" s="28"/>
      <c r="D18" s="28"/>
      <c r="E18" s="28"/>
      <c r="F18" s="19"/>
      <c r="G18" s="17">
        <f t="shared" si="1"/>
        <v>23228</v>
      </c>
      <c r="H18" s="17">
        <f t="shared" si="2"/>
        <v>1340</v>
      </c>
      <c r="I18" s="17">
        <v>583</v>
      </c>
      <c r="J18" s="17">
        <v>749</v>
      </c>
      <c r="K18" s="17">
        <v>8</v>
      </c>
      <c r="L18" s="17">
        <v>101</v>
      </c>
      <c r="M18" s="17">
        <f t="shared" si="3"/>
        <v>4154</v>
      </c>
      <c r="N18" s="17">
        <v>1473</v>
      </c>
      <c r="O18" s="17">
        <v>2681</v>
      </c>
      <c r="P18" s="17">
        <f t="shared" si="4"/>
        <v>651</v>
      </c>
      <c r="Q18" s="17">
        <v>410</v>
      </c>
      <c r="R18" s="17">
        <v>69</v>
      </c>
      <c r="S18" s="17">
        <v>172</v>
      </c>
      <c r="T18" s="17">
        <v>228</v>
      </c>
      <c r="U18" s="17">
        <v>16754</v>
      </c>
    </row>
    <row r="19" spans="1:21" s="24" customFormat="1" ht="21.75" customHeight="1">
      <c r="A19" s="18"/>
      <c r="B19" s="28" t="s">
        <v>18</v>
      </c>
      <c r="C19" s="28"/>
      <c r="D19" s="28"/>
      <c r="E19" s="28"/>
      <c r="F19" s="19"/>
      <c r="G19" s="17">
        <f t="shared" si="1"/>
        <v>26966</v>
      </c>
      <c r="H19" s="17">
        <f t="shared" si="2"/>
        <v>1472</v>
      </c>
      <c r="I19" s="17">
        <v>607</v>
      </c>
      <c r="J19" s="17">
        <v>857</v>
      </c>
      <c r="K19" s="17">
        <v>8</v>
      </c>
      <c r="L19" s="17">
        <v>74</v>
      </c>
      <c r="M19" s="17">
        <f t="shared" si="3"/>
        <v>5066</v>
      </c>
      <c r="N19" s="17">
        <v>1517</v>
      </c>
      <c r="O19" s="17">
        <v>3549</v>
      </c>
      <c r="P19" s="17">
        <f t="shared" si="4"/>
        <v>782</v>
      </c>
      <c r="Q19" s="17">
        <v>455</v>
      </c>
      <c r="R19" s="17">
        <v>70</v>
      </c>
      <c r="S19" s="17">
        <v>257</v>
      </c>
      <c r="T19" s="17">
        <v>348</v>
      </c>
      <c r="U19" s="17">
        <v>19224</v>
      </c>
    </row>
    <row r="20" spans="1:21" s="24" customFormat="1" ht="21.75" customHeight="1">
      <c r="A20" s="18"/>
      <c r="B20" s="28" t="s">
        <v>19</v>
      </c>
      <c r="C20" s="28"/>
      <c r="D20" s="28"/>
      <c r="E20" s="28"/>
      <c r="F20" s="19"/>
      <c r="G20" s="17">
        <f t="shared" si="1"/>
        <v>23214</v>
      </c>
      <c r="H20" s="17">
        <f t="shared" si="2"/>
        <v>1282</v>
      </c>
      <c r="I20" s="17">
        <v>522</v>
      </c>
      <c r="J20" s="17">
        <v>742</v>
      </c>
      <c r="K20" s="17">
        <v>18</v>
      </c>
      <c r="L20" s="17">
        <v>122</v>
      </c>
      <c r="M20" s="17">
        <f t="shared" si="3"/>
        <v>7044</v>
      </c>
      <c r="N20" s="17">
        <v>3083</v>
      </c>
      <c r="O20" s="17">
        <v>3961</v>
      </c>
      <c r="P20" s="17">
        <f t="shared" si="4"/>
        <v>458</v>
      </c>
      <c r="Q20" s="17">
        <v>340</v>
      </c>
      <c r="R20" s="17">
        <v>39</v>
      </c>
      <c r="S20" s="17">
        <v>79</v>
      </c>
      <c r="T20" s="17">
        <v>329</v>
      </c>
      <c r="U20" s="17">
        <v>13979</v>
      </c>
    </row>
    <row r="21" spans="1:21" s="24" customFormat="1" ht="21.75" customHeight="1">
      <c r="A21" s="18"/>
      <c r="B21" s="28" t="s">
        <v>20</v>
      </c>
      <c r="C21" s="28"/>
      <c r="D21" s="28"/>
      <c r="E21" s="28"/>
      <c r="F21" s="19"/>
      <c r="G21" s="17">
        <f t="shared" si="1"/>
        <v>37419</v>
      </c>
      <c r="H21" s="17">
        <f t="shared" si="2"/>
        <v>2403</v>
      </c>
      <c r="I21" s="17">
        <v>709</v>
      </c>
      <c r="J21" s="17">
        <v>1673</v>
      </c>
      <c r="K21" s="17">
        <v>21</v>
      </c>
      <c r="L21" s="17">
        <v>141</v>
      </c>
      <c r="M21" s="17">
        <f t="shared" si="3"/>
        <v>11096</v>
      </c>
      <c r="N21" s="17">
        <v>4768</v>
      </c>
      <c r="O21" s="17">
        <v>6328</v>
      </c>
      <c r="P21" s="17">
        <f t="shared" si="4"/>
        <v>815</v>
      </c>
      <c r="Q21" s="17">
        <v>652</v>
      </c>
      <c r="R21" s="17">
        <v>56</v>
      </c>
      <c r="S21" s="17">
        <v>107</v>
      </c>
      <c r="T21" s="17">
        <v>622</v>
      </c>
      <c r="U21" s="17">
        <v>22342</v>
      </c>
    </row>
    <row r="22" spans="1:21" s="24" customFormat="1" ht="21.75" customHeight="1">
      <c r="A22" s="18"/>
      <c r="B22" s="28" t="s">
        <v>21</v>
      </c>
      <c r="C22" s="28"/>
      <c r="D22" s="28"/>
      <c r="E22" s="28"/>
      <c r="F22" s="19"/>
      <c r="G22" s="17">
        <f t="shared" si="1"/>
        <v>39138</v>
      </c>
      <c r="H22" s="17">
        <f t="shared" si="2"/>
        <v>2378</v>
      </c>
      <c r="I22" s="17">
        <v>692</v>
      </c>
      <c r="J22" s="17">
        <v>1670</v>
      </c>
      <c r="K22" s="17">
        <v>16</v>
      </c>
      <c r="L22" s="17">
        <v>132</v>
      </c>
      <c r="M22" s="17">
        <f t="shared" si="3"/>
        <v>11843</v>
      </c>
      <c r="N22" s="17">
        <v>4890</v>
      </c>
      <c r="O22" s="17">
        <v>6953</v>
      </c>
      <c r="P22" s="17">
        <f t="shared" si="4"/>
        <v>619</v>
      </c>
      <c r="Q22" s="17">
        <v>425</v>
      </c>
      <c r="R22" s="17">
        <v>74</v>
      </c>
      <c r="S22" s="17">
        <v>120</v>
      </c>
      <c r="T22" s="17">
        <v>666</v>
      </c>
      <c r="U22" s="17">
        <v>23500</v>
      </c>
    </row>
    <row r="23" spans="1:21" s="24" customFormat="1" ht="30" customHeight="1">
      <c r="A23" s="18"/>
      <c r="B23" s="28" t="s">
        <v>31</v>
      </c>
      <c r="C23" s="28"/>
      <c r="D23" s="28"/>
      <c r="E23" s="28"/>
      <c r="F23" s="19"/>
      <c r="G23" s="17">
        <f t="shared" si="1"/>
        <v>26295</v>
      </c>
      <c r="H23" s="17">
        <f t="shared" si="2"/>
        <v>1167</v>
      </c>
      <c r="I23" s="17">
        <v>433</v>
      </c>
      <c r="J23" s="17">
        <v>728</v>
      </c>
      <c r="K23" s="17">
        <v>6</v>
      </c>
      <c r="L23" s="17">
        <v>145</v>
      </c>
      <c r="M23" s="17">
        <f t="shared" si="3"/>
        <v>11633</v>
      </c>
      <c r="N23" s="17">
        <v>5388</v>
      </c>
      <c r="O23" s="17">
        <v>6245</v>
      </c>
      <c r="P23" s="17">
        <f t="shared" si="4"/>
        <v>289</v>
      </c>
      <c r="Q23" s="17">
        <v>247</v>
      </c>
      <c r="R23" s="17">
        <v>30</v>
      </c>
      <c r="S23" s="17">
        <v>12</v>
      </c>
      <c r="T23" s="17">
        <v>453</v>
      </c>
      <c r="U23" s="25">
        <v>12608</v>
      </c>
    </row>
    <row r="24" spans="1:21" s="24" customFormat="1" ht="21.75" customHeight="1">
      <c r="A24" s="18"/>
      <c r="B24" s="28" t="s">
        <v>30</v>
      </c>
      <c r="C24" s="28"/>
      <c r="D24" s="28"/>
      <c r="E24" s="28"/>
      <c r="F24" s="19"/>
      <c r="G24" s="17">
        <f t="shared" si="1"/>
        <v>22154</v>
      </c>
      <c r="H24" s="17">
        <f t="shared" si="2"/>
        <v>1594</v>
      </c>
      <c r="I24" s="17">
        <v>724</v>
      </c>
      <c r="J24" s="17">
        <v>860</v>
      </c>
      <c r="K24" s="17">
        <v>10</v>
      </c>
      <c r="L24" s="17">
        <v>111</v>
      </c>
      <c r="M24" s="17">
        <f t="shared" si="3"/>
        <v>8289</v>
      </c>
      <c r="N24" s="17">
        <v>3863</v>
      </c>
      <c r="O24" s="17">
        <v>4426</v>
      </c>
      <c r="P24" s="17">
        <f t="shared" si="4"/>
        <v>417</v>
      </c>
      <c r="Q24" s="17">
        <v>311</v>
      </c>
      <c r="R24" s="17">
        <v>28</v>
      </c>
      <c r="S24" s="17">
        <v>78</v>
      </c>
      <c r="T24" s="17">
        <v>329</v>
      </c>
      <c r="U24" s="17">
        <v>11414</v>
      </c>
    </row>
    <row r="25" spans="1:21" s="24" customFormat="1" ht="30" customHeight="1">
      <c r="A25" s="18"/>
      <c r="B25" s="28" t="s">
        <v>29</v>
      </c>
      <c r="C25" s="28"/>
      <c r="D25" s="28"/>
      <c r="E25" s="28"/>
      <c r="F25" s="19"/>
      <c r="G25" s="17">
        <f t="shared" si="1"/>
        <v>7284</v>
      </c>
      <c r="H25" s="17">
        <f t="shared" si="2"/>
        <v>536</v>
      </c>
      <c r="I25" s="17">
        <v>196</v>
      </c>
      <c r="J25" s="17">
        <v>324</v>
      </c>
      <c r="K25" s="17">
        <v>16</v>
      </c>
      <c r="L25" s="17">
        <v>33</v>
      </c>
      <c r="M25" s="17">
        <f t="shared" si="3"/>
        <v>2187</v>
      </c>
      <c r="N25" s="17">
        <v>923</v>
      </c>
      <c r="O25" s="17">
        <v>1264</v>
      </c>
      <c r="P25" s="17">
        <f t="shared" si="4"/>
        <v>193</v>
      </c>
      <c r="Q25" s="17">
        <v>140</v>
      </c>
      <c r="R25" s="17">
        <v>14</v>
      </c>
      <c r="S25" s="17">
        <v>39</v>
      </c>
      <c r="T25" s="17">
        <v>94</v>
      </c>
      <c r="U25" s="17">
        <v>4241</v>
      </c>
    </row>
    <row r="26" spans="1:21" s="24" customFormat="1" ht="21.75" customHeight="1">
      <c r="A26" s="17"/>
      <c r="B26" s="28" t="s">
        <v>28</v>
      </c>
      <c r="C26" s="28"/>
      <c r="D26" s="28"/>
      <c r="E26" s="28"/>
      <c r="F26" s="20"/>
      <c r="G26" s="17">
        <f t="shared" si="1"/>
        <v>10617</v>
      </c>
      <c r="H26" s="17">
        <f t="shared" si="2"/>
        <v>493</v>
      </c>
      <c r="I26" s="17">
        <v>245</v>
      </c>
      <c r="J26" s="17">
        <v>244</v>
      </c>
      <c r="K26" s="17">
        <v>4</v>
      </c>
      <c r="L26" s="17">
        <v>51</v>
      </c>
      <c r="M26" s="17">
        <f t="shared" si="3"/>
        <v>3780</v>
      </c>
      <c r="N26" s="17">
        <v>1695</v>
      </c>
      <c r="O26" s="17">
        <v>2085</v>
      </c>
      <c r="P26" s="17">
        <f t="shared" si="4"/>
        <v>230</v>
      </c>
      <c r="Q26" s="17">
        <v>196</v>
      </c>
      <c r="R26" s="17">
        <v>17</v>
      </c>
      <c r="S26" s="17">
        <v>17</v>
      </c>
      <c r="T26" s="17">
        <v>184</v>
      </c>
      <c r="U26" s="25">
        <v>5879</v>
      </c>
    </row>
    <row r="27" spans="1:21" s="24" customFormat="1" ht="21.75" customHeight="1">
      <c r="A27" s="17"/>
      <c r="B27" s="28" t="s">
        <v>27</v>
      </c>
      <c r="C27" s="28"/>
      <c r="D27" s="28"/>
      <c r="E27" s="28"/>
      <c r="F27" s="20"/>
      <c r="G27" s="17">
        <f t="shared" si="1"/>
        <v>11796</v>
      </c>
      <c r="H27" s="17">
        <f t="shared" si="2"/>
        <v>565</v>
      </c>
      <c r="I27" s="17">
        <v>213</v>
      </c>
      <c r="J27" s="17">
        <v>339</v>
      </c>
      <c r="K27" s="17">
        <v>13</v>
      </c>
      <c r="L27" s="17">
        <v>26</v>
      </c>
      <c r="M27" s="17">
        <f t="shared" si="3"/>
        <v>4101</v>
      </c>
      <c r="N27" s="17">
        <v>1840</v>
      </c>
      <c r="O27" s="17">
        <v>2261</v>
      </c>
      <c r="P27" s="17">
        <f t="shared" si="4"/>
        <v>118</v>
      </c>
      <c r="Q27" s="17">
        <v>101</v>
      </c>
      <c r="R27" s="17">
        <v>13</v>
      </c>
      <c r="S27" s="17">
        <v>4</v>
      </c>
      <c r="T27" s="17">
        <v>184</v>
      </c>
      <c r="U27" s="25">
        <v>6802</v>
      </c>
    </row>
    <row r="28" spans="1:21" s="24" customFormat="1" ht="30" customHeight="1">
      <c r="A28" s="17"/>
      <c r="B28" s="28" t="s">
        <v>34</v>
      </c>
      <c r="C28" s="28"/>
      <c r="D28" s="28"/>
      <c r="E28" s="28"/>
      <c r="F28" s="20"/>
      <c r="G28" s="17">
        <f t="shared" si="1"/>
        <v>1528</v>
      </c>
      <c r="H28" s="17">
        <f t="shared" si="2"/>
        <v>48</v>
      </c>
      <c r="I28" s="17">
        <v>25</v>
      </c>
      <c r="J28" s="17">
        <v>23</v>
      </c>
      <c r="K28" s="17" t="s">
        <v>37</v>
      </c>
      <c r="L28" s="17">
        <v>2</v>
      </c>
      <c r="M28" s="17">
        <f t="shared" si="3"/>
        <v>136</v>
      </c>
      <c r="N28" s="17">
        <v>41</v>
      </c>
      <c r="O28" s="17">
        <v>95</v>
      </c>
      <c r="P28" s="17">
        <f t="shared" si="4"/>
        <v>65</v>
      </c>
      <c r="Q28" s="17">
        <v>27</v>
      </c>
      <c r="R28" s="17">
        <v>5</v>
      </c>
      <c r="S28" s="17">
        <v>33</v>
      </c>
      <c r="T28" s="17">
        <v>8</v>
      </c>
      <c r="U28" s="25">
        <v>1269</v>
      </c>
    </row>
    <row r="29" spans="1:21" s="24" customFormat="1" ht="21.75" customHeight="1">
      <c r="A29" s="17"/>
      <c r="B29" s="28" t="s">
        <v>26</v>
      </c>
      <c r="C29" s="28"/>
      <c r="D29" s="28"/>
      <c r="E29" s="28"/>
      <c r="F29" s="20"/>
      <c r="G29" s="17">
        <f t="shared" si="1"/>
        <v>10349</v>
      </c>
      <c r="H29" s="17">
        <f t="shared" si="2"/>
        <v>447</v>
      </c>
      <c r="I29" s="17">
        <v>194</v>
      </c>
      <c r="J29" s="17">
        <v>240</v>
      </c>
      <c r="K29" s="17">
        <v>13</v>
      </c>
      <c r="L29" s="17">
        <v>134</v>
      </c>
      <c r="M29" s="17">
        <f t="shared" si="3"/>
        <v>3616</v>
      </c>
      <c r="N29" s="17">
        <v>1656</v>
      </c>
      <c r="O29" s="17">
        <v>1960</v>
      </c>
      <c r="P29" s="17">
        <f t="shared" si="4"/>
        <v>143</v>
      </c>
      <c r="Q29" s="17">
        <v>117</v>
      </c>
      <c r="R29" s="17">
        <v>8</v>
      </c>
      <c r="S29" s="17">
        <v>18</v>
      </c>
      <c r="T29" s="17">
        <v>137</v>
      </c>
      <c r="U29" s="25">
        <v>5872</v>
      </c>
    </row>
    <row r="30" spans="1:21" s="24" customFormat="1" ht="30" customHeight="1">
      <c r="A30" s="17"/>
      <c r="B30" s="28" t="s">
        <v>25</v>
      </c>
      <c r="C30" s="28"/>
      <c r="D30" s="28"/>
      <c r="E30" s="28"/>
      <c r="F30" s="20"/>
      <c r="G30" s="17">
        <f t="shared" si="1"/>
        <v>12477</v>
      </c>
      <c r="H30" s="17">
        <f t="shared" si="2"/>
        <v>602</v>
      </c>
      <c r="I30" s="17">
        <v>274</v>
      </c>
      <c r="J30" s="17">
        <v>325</v>
      </c>
      <c r="K30" s="17">
        <v>3</v>
      </c>
      <c r="L30" s="17">
        <v>63</v>
      </c>
      <c r="M30" s="17">
        <f t="shared" si="3"/>
        <v>2657</v>
      </c>
      <c r="N30" s="17">
        <v>904</v>
      </c>
      <c r="O30" s="17">
        <v>1753</v>
      </c>
      <c r="P30" s="17">
        <f t="shared" si="4"/>
        <v>417</v>
      </c>
      <c r="Q30" s="17">
        <v>260</v>
      </c>
      <c r="R30" s="17">
        <v>39</v>
      </c>
      <c r="S30" s="17">
        <v>118</v>
      </c>
      <c r="T30" s="17">
        <v>74</v>
      </c>
      <c r="U30" s="17">
        <v>8664</v>
      </c>
    </row>
    <row r="31" spans="1:21" s="24" customFormat="1" ht="30" customHeight="1">
      <c r="A31" s="25"/>
      <c r="B31" s="28" t="s">
        <v>14</v>
      </c>
      <c r="C31" s="28"/>
      <c r="D31" s="28"/>
      <c r="E31" s="28"/>
      <c r="F31" s="26"/>
      <c r="G31" s="17">
        <f t="shared" si="1"/>
        <v>579</v>
      </c>
      <c r="H31" s="17">
        <f t="shared" si="2"/>
        <v>6</v>
      </c>
      <c r="I31" s="17">
        <v>4</v>
      </c>
      <c r="J31" s="17">
        <v>1</v>
      </c>
      <c r="K31" s="17">
        <v>1</v>
      </c>
      <c r="L31" s="17" t="s">
        <v>37</v>
      </c>
      <c r="M31" s="17">
        <f t="shared" si="3"/>
        <v>6</v>
      </c>
      <c r="N31" s="17" t="s">
        <v>37</v>
      </c>
      <c r="O31" s="17">
        <v>6</v>
      </c>
      <c r="P31" s="17">
        <f t="shared" si="4"/>
        <v>51</v>
      </c>
      <c r="Q31" s="17" t="s">
        <v>37</v>
      </c>
      <c r="R31" s="17" t="s">
        <v>37</v>
      </c>
      <c r="S31" s="17">
        <v>51</v>
      </c>
      <c r="T31" s="17" t="s">
        <v>37</v>
      </c>
      <c r="U31" s="17">
        <v>516</v>
      </c>
    </row>
    <row r="32" spans="1:21" s="24" customFormat="1" ht="21.75" customHeight="1">
      <c r="A32" s="25"/>
      <c r="B32" s="28" t="s">
        <v>15</v>
      </c>
      <c r="C32" s="28"/>
      <c r="D32" s="28"/>
      <c r="E32" s="28"/>
      <c r="F32" s="26"/>
      <c r="G32" s="17">
        <f t="shared" si="1"/>
        <v>1626</v>
      </c>
      <c r="H32" s="17">
        <f t="shared" si="2"/>
        <v>9</v>
      </c>
      <c r="I32" s="17">
        <v>1</v>
      </c>
      <c r="J32" s="17">
        <v>8</v>
      </c>
      <c r="K32" s="17" t="s">
        <v>37</v>
      </c>
      <c r="L32" s="17" t="s">
        <v>37</v>
      </c>
      <c r="M32" s="17">
        <f t="shared" si="3"/>
        <v>1527</v>
      </c>
      <c r="N32" s="17">
        <v>408</v>
      </c>
      <c r="O32" s="17">
        <v>1119</v>
      </c>
      <c r="P32" s="17">
        <f t="shared" si="4"/>
        <v>0</v>
      </c>
      <c r="Q32" s="17" t="s">
        <v>37</v>
      </c>
      <c r="R32" s="17" t="s">
        <v>37</v>
      </c>
      <c r="S32" s="17" t="s">
        <v>37</v>
      </c>
      <c r="T32" s="17">
        <v>90</v>
      </c>
      <c r="U32" s="17" t="s">
        <v>37</v>
      </c>
    </row>
    <row r="33" spans="1:21" s="6" customFormat="1" ht="4.5" customHeight="1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23"/>
    </row>
    <row r="34" spans="1:18" ht="14.25">
      <c r="A34" s="6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1" ht="14.25">
      <c r="A35" s="24" t="s">
        <v>42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6:18" ht="15.75" customHeight="1">
      <c r="P36" s="2"/>
      <c r="Q36" s="2"/>
      <c r="R36" s="2"/>
    </row>
    <row r="37" spans="16:18" ht="15.75" customHeight="1">
      <c r="P37" s="2"/>
      <c r="Q37" s="2"/>
      <c r="R37" s="2"/>
    </row>
    <row r="38" spans="16:18" ht="15.75" customHeight="1">
      <c r="P38" s="2"/>
      <c r="Q38" s="2"/>
      <c r="R38" s="2"/>
    </row>
    <row r="39" ht="15.75" customHeight="1"/>
  </sheetData>
  <sheetProtection/>
  <mergeCells count="45">
    <mergeCell ref="B10:E10"/>
    <mergeCell ref="B20:E20"/>
    <mergeCell ref="T3:T5"/>
    <mergeCell ref="P4:P5"/>
    <mergeCell ref="Q4:Q5"/>
    <mergeCell ref="R4:R5"/>
    <mergeCell ref="G3:G5"/>
    <mergeCell ref="I4:I5"/>
    <mergeCell ref="H3:K3"/>
    <mergeCell ref="J4:J5"/>
    <mergeCell ref="A3:F5"/>
    <mergeCell ref="M4:M5"/>
    <mergeCell ref="K4:K5"/>
    <mergeCell ref="L3:L5"/>
    <mergeCell ref="U3:U5"/>
    <mergeCell ref="S4:S5"/>
    <mergeCell ref="H4:H5"/>
    <mergeCell ref="P3:S3"/>
    <mergeCell ref="N4:N5"/>
    <mergeCell ref="N1:U1"/>
    <mergeCell ref="B16:E16"/>
    <mergeCell ref="B22:E22"/>
    <mergeCell ref="B21:E21"/>
    <mergeCell ref="B7:C7"/>
    <mergeCell ref="M3:O3"/>
    <mergeCell ref="O4:O5"/>
    <mergeCell ref="B12:E12"/>
    <mergeCell ref="B11:E11"/>
    <mergeCell ref="B13:E13"/>
    <mergeCell ref="B32:E32"/>
    <mergeCell ref="B31:E31"/>
    <mergeCell ref="B14:E14"/>
    <mergeCell ref="B25:E25"/>
    <mergeCell ref="B19:E19"/>
    <mergeCell ref="A1:M1"/>
    <mergeCell ref="B18:E18"/>
    <mergeCell ref="B17:E17"/>
    <mergeCell ref="B23:E23"/>
    <mergeCell ref="B15:E15"/>
    <mergeCell ref="B30:E30"/>
    <mergeCell ref="B29:E29"/>
    <mergeCell ref="B28:E28"/>
    <mergeCell ref="B27:E27"/>
    <mergeCell ref="B26:E26"/>
    <mergeCell ref="B24:E2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3" r:id="rId1"/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2018-11-15T08:07:47Z</cp:lastPrinted>
  <dcterms:created xsi:type="dcterms:W3CDTF">2017-10-20T04:43:16Z</dcterms:created>
  <dcterms:modified xsi:type="dcterms:W3CDTF">2019-12-19T06:56:13Z</dcterms:modified>
  <cp:category/>
  <cp:version/>
  <cp:contentType/>
  <cp:contentStatus/>
</cp:coreProperties>
</file>