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32760" windowWidth="7380" windowHeight="9120" activeTab="0"/>
  </bookViews>
  <sheets>
    <sheet name="2-12" sheetId="1" r:id="rId1"/>
  </sheets>
  <definedNames>
    <definedName name="_xlnm.Print_Area" localSheetId="0">'2-12'!$A$1:$L$70</definedName>
  </definedNames>
  <calcPr fullCalcOnLoad="1"/>
</workbook>
</file>

<file path=xl/sharedStrings.xml><?xml version="1.0" encoding="utf-8"?>
<sst xmlns="http://schemas.openxmlformats.org/spreadsheetml/2006/main" count="86" uniqueCount="67">
  <si>
    <t>-</t>
  </si>
  <si>
    <t>社会増減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</si>
  <si>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</si>
  <si>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単位：人、件</t>
  </si>
  <si>
    <t>年</t>
  </si>
  <si>
    <t>自然増加</t>
  </si>
  <si>
    <t>婚姻件数</t>
  </si>
  <si>
    <t>離婚件数</t>
  </si>
  <si>
    <t xml:space="preserve">  〈 月      別 〉</t>
  </si>
  <si>
    <t xml:space="preserve">  〈 市  郡  別 〉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</si>
  <si>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</si>
  <si>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</si>
  <si>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</si>
  <si>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</si>
  <si>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</si>
  <si>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</si>
  <si>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</si>
  <si>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</si>
  <si>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</si>
  <si>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計</t>
  </si>
  <si>
    <t>県外へ</t>
  </si>
  <si>
    <t>転入者数</t>
  </si>
  <si>
    <t>転出者数</t>
  </si>
  <si>
    <t xml:space="preserve">    単位：人</t>
  </si>
  <si>
    <t>資料  県統計課「長崎県異動人口調査」</t>
  </si>
  <si>
    <t>対馬市</t>
  </si>
  <si>
    <t>壱岐市</t>
  </si>
  <si>
    <t>五島市</t>
  </si>
  <si>
    <t>年</t>
  </si>
  <si>
    <t>西海市</t>
  </si>
  <si>
    <t>雲仙市</t>
  </si>
  <si>
    <t>資料  県福祉保健課「衛生統計年報(人口動態編)」</t>
  </si>
  <si>
    <t xml:space="preserve">        2</t>
  </si>
  <si>
    <t xml:space="preserve">        3</t>
  </si>
  <si>
    <t xml:space="preserve">        4</t>
  </si>
  <si>
    <t xml:space="preserve">        5</t>
  </si>
  <si>
    <t xml:space="preserve">        6</t>
  </si>
  <si>
    <t xml:space="preserve">        7</t>
  </si>
  <si>
    <t xml:space="preserve">        8</t>
  </si>
  <si>
    <t xml:space="preserve">        9</t>
  </si>
  <si>
    <t xml:space="preserve">       10</t>
  </si>
  <si>
    <t xml:space="preserve">       11</t>
  </si>
  <si>
    <t xml:space="preserve">       12</t>
  </si>
  <si>
    <t>南島原市</t>
  </si>
  <si>
    <t>平成</t>
  </si>
  <si>
    <t>年</t>
  </si>
  <si>
    <t>月</t>
  </si>
  <si>
    <t>県外から</t>
  </si>
  <si>
    <t>出生児数</t>
  </si>
  <si>
    <t>死亡者数</t>
  </si>
  <si>
    <t>＃乳児死亡者数</t>
  </si>
  <si>
    <t>県内
市町間</t>
  </si>
  <si>
    <t>死産数</t>
  </si>
  <si>
    <t>人口動態調査による。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</si>
  <si>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</si>
  <si>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</si>
  <si>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</si>
  <si>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</si>
  <si>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</si>
  <si>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</si>
  <si>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</si>
  <si>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</si>
  <si>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２－１２　人口動態　　</t>
  </si>
  <si>
    <t>(1) 自然動態（平成29年）</t>
  </si>
  <si>
    <t>(2) 社会動態（平成30年）</t>
  </si>
  <si>
    <t xml:space="preserve">  各市町から届けられた異動報告による。（平成28年には外国人を含む）</t>
  </si>
  <si>
    <t>29年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</si>
</sst>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10" xfId="48" applyFont="1" applyFill="1" applyBorder="1" applyAlignment="1">
      <alignment horizontal="distributed"/>
    </xf>
    <xf numFmtId="181" fontId="5" fillId="0" borderId="11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10" xfId="48" applyFont="1" applyFill="1" applyBorder="1" applyAlignment="1">
      <alignment horizontal="center"/>
    </xf>
    <xf numFmtId="181" fontId="5" fillId="0" borderId="12" xfId="48" applyFont="1" applyFill="1" applyBorder="1" applyAlignment="1">
      <alignment horizontal="distributed" vertical="center"/>
    </xf>
    <xf numFmtId="181" fontId="5" fillId="0" borderId="12" xfId="48" applyFont="1" applyFill="1" applyBorder="1" applyAlignment="1">
      <alignment horizontal="distributed" vertical="center"/>
    </xf>
    <xf numFmtId="181" fontId="5" fillId="0" borderId="0" xfId="48" applyFont="1" applyFill="1" applyBorder="1" applyAlignment="1" quotePrefix="1">
      <alignment/>
    </xf>
    <xf numFmtId="181" fontId="5" fillId="0" borderId="0" xfId="48" applyFont="1" applyFill="1" applyBorder="1" applyAlignment="1">
      <alignment horizontal="distributed"/>
    </xf>
    <xf numFmtId="181" fontId="5" fillId="0" borderId="0" xfId="48" applyFont="1" applyFill="1" applyBorder="1" applyAlignment="1" quotePrefix="1">
      <alignment horizontal="center"/>
    </xf>
    <xf numFmtId="181" fontId="5" fillId="0" borderId="0" xfId="48" applyFont="1" applyFill="1" applyBorder="1" applyAlignment="1">
      <alignment horizontal="right"/>
    </xf>
    <xf numFmtId="181" fontId="5" fillId="0" borderId="12" xfId="48" applyFont="1" applyFill="1" applyBorder="1" applyAlignment="1">
      <alignment horizontal="distributed" vertical="center" wrapText="1"/>
    </xf>
    <xf numFmtId="181" fontId="5" fillId="0" borderId="13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 vertical="center"/>
    </xf>
    <xf numFmtId="181" fontId="8" fillId="0" borderId="0" xfId="48" applyFont="1" applyFill="1" applyAlignment="1">
      <alignment/>
    </xf>
    <xf numFmtId="181" fontId="8" fillId="0" borderId="0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5" fillId="0" borderId="14" xfId="48" applyFont="1" applyFill="1" applyBorder="1" applyAlignment="1">
      <alignment/>
    </xf>
    <xf numFmtId="181" fontId="5" fillId="0" borderId="15" xfId="48" applyFont="1" applyFill="1" applyBorder="1" applyAlignment="1">
      <alignment/>
    </xf>
    <xf numFmtId="181" fontId="5" fillId="0" borderId="0" xfId="48" applyFont="1" applyFill="1" applyBorder="1" applyAlignment="1">
      <alignment horizontal="center"/>
    </xf>
    <xf numFmtId="181" fontId="5" fillId="0" borderId="16" xfId="48" applyFont="1" applyFill="1" applyBorder="1" applyAlignment="1">
      <alignment/>
    </xf>
    <xf numFmtId="181" fontId="5" fillId="0" borderId="10" xfId="48" applyFont="1" applyFill="1" applyBorder="1" applyAlignment="1">
      <alignment horizontal="right"/>
    </xf>
    <xf numFmtId="181" fontId="5" fillId="0" borderId="10" xfId="48" applyFont="1" applyFill="1" applyBorder="1" applyAlignment="1" quotePrefix="1">
      <alignment/>
    </xf>
    <xf numFmtId="181" fontId="5" fillId="0" borderId="10" xfId="48" applyFont="1" applyFill="1" applyBorder="1" applyAlignment="1" quotePrefix="1">
      <alignment horizontal="center"/>
    </xf>
    <xf numFmtId="181" fontId="5" fillId="0" borderId="17" xfId="48" applyFont="1" applyFill="1" applyBorder="1" applyAlignment="1" quotePrefix="1">
      <alignment horizontal="center"/>
    </xf>
    <xf numFmtId="181" fontId="8" fillId="0" borderId="0" xfId="48" applyFont="1" applyFill="1" applyBorder="1" applyAlignment="1">
      <alignment horizontal="right"/>
    </xf>
    <xf numFmtId="181" fontId="5" fillId="0" borderId="18" xfId="48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/>
    </xf>
    <xf numFmtId="181" fontId="5" fillId="0" borderId="19" xfId="48" applyFont="1" applyFill="1" applyBorder="1" applyAlignment="1">
      <alignment horizontal="distributed" vertical="center"/>
    </xf>
    <xf numFmtId="181" fontId="5" fillId="0" borderId="20" xfId="48" applyFont="1" applyFill="1" applyBorder="1" applyAlignment="1">
      <alignment horizontal="distributed" vertical="center"/>
    </xf>
    <xf numFmtId="181" fontId="5" fillId="0" borderId="13" xfId="48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181" fontId="5" fillId="0" borderId="21" xfId="48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81" fontId="5" fillId="0" borderId="14" xfId="48" applyFont="1" applyFill="1" applyBorder="1" applyAlignment="1">
      <alignment horizontal="center" vertical="center"/>
    </xf>
    <xf numFmtId="181" fontId="5" fillId="0" borderId="10" xfId="48" applyFont="1" applyFill="1" applyBorder="1" applyAlignment="1">
      <alignment horizontal="center" vertical="center"/>
    </xf>
    <xf numFmtId="181" fontId="5" fillId="0" borderId="10" xfId="48" applyFont="1" applyFill="1" applyBorder="1" applyAlignment="1">
      <alignment horizontal="distributed"/>
    </xf>
    <xf numFmtId="181" fontId="4" fillId="0" borderId="0" xfId="48" applyFont="1" applyFill="1" applyAlignment="1">
      <alignment horizontal="center" vertical="top"/>
    </xf>
    <xf numFmtId="181" fontId="5" fillId="0" borderId="14" xfId="48" applyFont="1" applyFill="1" applyBorder="1" applyAlignment="1">
      <alignment horizontal="distributed" vertical="center"/>
    </xf>
    <xf numFmtId="181" fontId="5" fillId="0" borderId="10" xfId="48" applyFont="1" applyFill="1" applyBorder="1" applyAlignment="1">
      <alignment horizontal="distributed" vertical="center"/>
    </xf>
    <xf numFmtId="181" fontId="5" fillId="0" borderId="11" xfId="48" applyFont="1" applyFill="1" applyBorder="1" applyAlignment="1">
      <alignment horizontal="left"/>
    </xf>
    <xf numFmtId="181" fontId="5" fillId="0" borderId="0" xfId="48" applyFont="1" applyFill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zoomScale="85" zoomScaleNormal="85" zoomScaleSheetLayoutView="85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5.875" style="1" customWidth="1"/>
    <col min="3" max="3" width="5.25390625" style="1" customWidth="1"/>
    <col min="4" max="4" width="4.25390625" style="1" customWidth="1"/>
    <col min="5" max="5" width="0.875" style="1" customWidth="1"/>
    <col min="6" max="7" width="14.75390625" style="1" customWidth="1"/>
    <col min="8" max="8" width="18.375" style="1" bestFit="1" customWidth="1"/>
    <col min="9" max="12" width="14.75390625" style="1" customWidth="1"/>
    <col min="13" max="13" width="4.00390625" style="1" customWidth="1"/>
    <col min="14" max="16384" width="8.625" style="1" customWidth="1"/>
  </cols>
  <sheetData>
    <row r="1" spans="1:12" s="15" customFormat="1" ht="30" customHeight="1">
      <c r="A1" s="40" t="s">
        <v>62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24.75" customHeight="1">
      <c r="B2" s="16" t="s">
        <v>63</v>
      </c>
    </row>
    <row r="3" spans="2:12" ht="15" customHeight="1">
      <c r="B3" s="17" t="s">
        <v>53</v>
      </c>
      <c r="C3" s="5"/>
      <c r="D3" s="5"/>
      <c r="E3" s="5"/>
      <c r="F3" s="5"/>
      <c r="G3" s="5"/>
      <c r="H3" s="5"/>
      <c r="I3" s="18"/>
      <c r="J3" s="27" t="s">
        <v>3</v>
      </c>
      <c r="K3" s="27"/>
      <c r="L3" s="27"/>
    </row>
    <row r="4" spans="1:12" ht="16.5" customHeight="1">
      <c r="A4" s="19"/>
      <c r="B4" s="41" t="s">
        <v>4</v>
      </c>
      <c r="C4" s="41"/>
      <c r="D4" s="41"/>
      <c r="E4" s="19"/>
      <c r="F4" s="35" t="s">
        <v>48</v>
      </c>
      <c r="G4" s="28" t="s">
        <v>49</v>
      </c>
      <c r="H4" s="20"/>
      <c r="I4" s="35" t="s">
        <v>5</v>
      </c>
      <c r="J4" s="35" t="s">
        <v>52</v>
      </c>
      <c r="K4" s="35" t="s">
        <v>6</v>
      </c>
      <c r="L4" s="28" t="s">
        <v>7</v>
      </c>
    </row>
    <row r="5" spans="1:12" ht="19.5" customHeight="1">
      <c r="A5" s="2"/>
      <c r="B5" s="42"/>
      <c r="C5" s="42"/>
      <c r="D5" s="42"/>
      <c r="E5" s="3"/>
      <c r="F5" s="36"/>
      <c r="G5" s="34"/>
      <c r="H5" s="13" t="s">
        <v>50</v>
      </c>
      <c r="I5" s="36"/>
      <c r="J5" s="36"/>
      <c r="K5" s="36"/>
      <c r="L5" s="34"/>
    </row>
    <row r="6" spans="1:12" ht="6.75" customHeight="1">
      <c r="A6" s="5"/>
      <c r="B6" s="5"/>
      <c r="C6" s="21"/>
      <c r="D6" s="5"/>
      <c r="E6" s="11"/>
      <c r="F6" s="4"/>
      <c r="G6" s="5"/>
      <c r="H6" s="5"/>
      <c r="I6" s="5"/>
      <c r="J6" s="5"/>
      <c r="K6" s="5"/>
      <c r="L6" s="5"/>
    </row>
    <row r="7" spans="1:12" ht="15" customHeight="1">
      <c r="A7" s="5"/>
      <c r="B7" s="21" t="s">
        <v>44</v>
      </c>
      <c r="C7" s="21">
        <v>27</v>
      </c>
      <c r="D7" s="21" t="s">
        <v>45</v>
      </c>
      <c r="E7" s="11"/>
      <c r="F7" s="4">
        <v>11020</v>
      </c>
      <c r="G7" s="5">
        <v>16855</v>
      </c>
      <c r="H7" s="5">
        <v>19</v>
      </c>
      <c r="I7" s="5">
        <v>-5835</v>
      </c>
      <c r="J7" s="5">
        <v>275</v>
      </c>
      <c r="K7" s="5">
        <v>6118</v>
      </c>
      <c r="L7" s="5">
        <v>2304</v>
      </c>
    </row>
    <row r="8" spans="1:12" ht="15" customHeight="1">
      <c r="A8" s="5"/>
      <c r="B8" s="9"/>
      <c r="C8" s="21">
        <v>28</v>
      </c>
      <c r="D8" s="5"/>
      <c r="E8" s="11"/>
      <c r="F8" s="4">
        <v>10886</v>
      </c>
      <c r="G8" s="5">
        <v>17071</v>
      </c>
      <c r="H8" s="5">
        <v>19</v>
      </c>
      <c r="I8" s="5">
        <v>-6185</v>
      </c>
      <c r="J8" s="5">
        <v>247</v>
      </c>
      <c r="K8" s="5">
        <v>6013</v>
      </c>
      <c r="L8" s="5">
        <v>2169</v>
      </c>
    </row>
    <row r="9" spans="1:12" ht="6.75" customHeight="1">
      <c r="A9" s="5"/>
      <c r="B9" s="9"/>
      <c r="C9" s="21"/>
      <c r="D9" s="9"/>
      <c r="E9" s="11"/>
      <c r="F9" s="4"/>
      <c r="G9" s="5"/>
      <c r="H9" s="5"/>
      <c r="I9" s="5"/>
      <c r="J9" s="5"/>
      <c r="K9" s="5"/>
      <c r="L9" s="5"/>
    </row>
    <row r="10" spans="1:12" ht="15" customHeight="1">
      <c r="A10" s="5"/>
      <c r="B10" s="9"/>
      <c r="C10" s="21">
        <v>29</v>
      </c>
      <c r="D10" s="9"/>
      <c r="E10" s="11"/>
      <c r="F10" s="4">
        <f>SUM(F13:F24)</f>
        <v>10558</v>
      </c>
      <c r="G10" s="5">
        <f>SUM(G13:G24)</f>
        <v>17515</v>
      </c>
      <c r="H10" s="5">
        <f>SUM(H13:H24)</f>
        <v>25</v>
      </c>
      <c r="I10" s="5">
        <f>F10-G10</f>
        <v>-6957</v>
      </c>
      <c r="J10" s="5">
        <f>SUM(J13:J24)</f>
        <v>252</v>
      </c>
      <c r="K10" s="5">
        <f>SUM(K13:K24)</f>
        <v>5831</v>
      </c>
      <c r="L10" s="5">
        <f>SUM(L13:L24)</f>
        <v>2089</v>
      </c>
    </row>
    <row r="11" spans="1:12" ht="14.25">
      <c r="A11" s="5"/>
      <c r="B11" s="9"/>
      <c r="C11" s="21"/>
      <c r="D11" s="9"/>
      <c r="E11" s="11"/>
      <c r="F11" s="4"/>
      <c r="G11" s="5"/>
      <c r="H11" s="5"/>
      <c r="I11" s="5"/>
      <c r="J11" s="5"/>
      <c r="K11" s="5"/>
      <c r="L11" s="5"/>
    </row>
    <row r="12" spans="1:13" ht="15" customHeight="1">
      <c r="A12" s="5"/>
      <c r="B12" s="5"/>
      <c r="C12" s="5"/>
      <c r="D12" s="5"/>
      <c r="E12" s="5"/>
      <c r="F12" s="43" t="s">
        <v>8</v>
      </c>
      <c r="G12" s="44"/>
      <c r="H12" s="44"/>
      <c r="I12" s="44"/>
      <c r="J12" s="44"/>
      <c r="K12" s="44"/>
      <c r="L12" s="44"/>
      <c r="M12" s="5"/>
    </row>
    <row r="13" spans="1:13" ht="15" customHeight="1">
      <c r="A13" s="5"/>
      <c r="B13" s="21" t="s">
        <v>66</v>
      </c>
      <c r="C13" s="21">
        <v>1</v>
      </c>
      <c r="D13" s="21" t="s">
        <v>46</v>
      </c>
      <c r="E13" s="10"/>
      <c r="F13" s="4">
        <v>896</v>
      </c>
      <c r="G13" s="5">
        <v>1696</v>
      </c>
      <c r="H13" s="12">
        <v>1</v>
      </c>
      <c r="I13" s="5">
        <f aca="true" t="shared" si="0" ref="I13:I18">F13-G13</f>
        <v>-800</v>
      </c>
      <c r="J13" s="5">
        <v>23</v>
      </c>
      <c r="K13" s="5">
        <v>435</v>
      </c>
      <c r="L13" s="5">
        <v>172</v>
      </c>
      <c r="M13" s="5"/>
    </row>
    <row r="14" spans="1:13" ht="15" customHeight="1">
      <c r="A14" s="5"/>
      <c r="B14" s="9" t="s">
        <v>32</v>
      </c>
      <c r="C14" s="11">
        <v>2</v>
      </c>
      <c r="D14" s="9"/>
      <c r="E14" s="11"/>
      <c r="F14" s="4">
        <v>835</v>
      </c>
      <c r="G14" s="5">
        <v>1499</v>
      </c>
      <c r="H14" s="12">
        <v>4</v>
      </c>
      <c r="I14" s="5">
        <f t="shared" si="0"/>
        <v>-664</v>
      </c>
      <c r="J14" s="5">
        <v>22</v>
      </c>
      <c r="K14" s="5">
        <v>438</v>
      </c>
      <c r="L14" s="5">
        <v>173</v>
      </c>
      <c r="M14" s="5"/>
    </row>
    <row r="15" spans="1:13" ht="15" customHeight="1">
      <c r="A15" s="5"/>
      <c r="B15" s="9" t="s">
        <v>33</v>
      </c>
      <c r="C15" s="21">
        <v>3</v>
      </c>
      <c r="D15" s="9"/>
      <c r="E15" s="11"/>
      <c r="F15" s="4">
        <v>859</v>
      </c>
      <c r="G15" s="5">
        <v>1602</v>
      </c>
      <c r="H15" s="12">
        <v>1</v>
      </c>
      <c r="I15" s="5">
        <f t="shared" si="0"/>
        <v>-743</v>
      </c>
      <c r="J15" s="5">
        <v>16</v>
      </c>
      <c r="K15" s="5">
        <v>666</v>
      </c>
      <c r="L15" s="5">
        <v>243</v>
      </c>
      <c r="M15" s="5"/>
    </row>
    <row r="16" spans="1:13" ht="15" customHeight="1">
      <c r="A16" s="5"/>
      <c r="B16" s="9" t="s">
        <v>34</v>
      </c>
      <c r="C16" s="11">
        <v>4</v>
      </c>
      <c r="D16" s="9"/>
      <c r="E16" s="11"/>
      <c r="F16" s="4">
        <v>825</v>
      </c>
      <c r="G16" s="5">
        <v>1419</v>
      </c>
      <c r="H16" s="12">
        <v>2</v>
      </c>
      <c r="I16" s="5">
        <f t="shared" si="0"/>
        <v>-594</v>
      </c>
      <c r="J16" s="5">
        <v>17</v>
      </c>
      <c r="K16" s="5">
        <v>467</v>
      </c>
      <c r="L16" s="5">
        <v>178</v>
      </c>
      <c r="M16" s="5"/>
    </row>
    <row r="17" spans="1:13" ht="15" customHeight="1">
      <c r="A17" s="5"/>
      <c r="B17" s="9" t="s">
        <v>35</v>
      </c>
      <c r="C17" s="21">
        <v>5</v>
      </c>
      <c r="D17" s="9"/>
      <c r="E17" s="11"/>
      <c r="F17" s="4">
        <v>847</v>
      </c>
      <c r="G17" s="5">
        <v>1424</v>
      </c>
      <c r="H17" s="12">
        <v>2</v>
      </c>
      <c r="I17" s="5">
        <f t="shared" si="0"/>
        <v>-577</v>
      </c>
      <c r="J17" s="5">
        <v>14</v>
      </c>
      <c r="K17" s="5">
        <v>472</v>
      </c>
      <c r="L17" s="5">
        <v>161</v>
      </c>
      <c r="M17" s="5"/>
    </row>
    <row r="18" spans="1:13" ht="15" customHeight="1">
      <c r="A18" s="5"/>
      <c r="B18" s="9" t="s">
        <v>36</v>
      </c>
      <c r="C18" s="11">
        <v>6</v>
      </c>
      <c r="D18" s="9"/>
      <c r="E18" s="11"/>
      <c r="F18" s="4">
        <v>868</v>
      </c>
      <c r="G18" s="5">
        <v>1318</v>
      </c>
      <c r="H18" s="12">
        <v>3</v>
      </c>
      <c r="I18" s="5">
        <f t="shared" si="0"/>
        <v>-450</v>
      </c>
      <c r="J18" s="5">
        <v>17</v>
      </c>
      <c r="K18" s="5">
        <v>443</v>
      </c>
      <c r="L18" s="5">
        <v>176</v>
      </c>
      <c r="M18" s="5"/>
    </row>
    <row r="19" spans="1:13" ht="15" customHeight="1">
      <c r="A19" s="5"/>
      <c r="B19" s="9" t="s">
        <v>37</v>
      </c>
      <c r="C19" s="21">
        <v>7</v>
      </c>
      <c r="D19" s="9"/>
      <c r="E19" s="11"/>
      <c r="F19" s="4">
        <v>847</v>
      </c>
      <c r="G19" s="5">
        <v>1296</v>
      </c>
      <c r="H19" s="12">
        <v>1</v>
      </c>
      <c r="I19" s="5">
        <f aca="true" t="shared" si="1" ref="I19:I24">F19-G19</f>
        <v>-449</v>
      </c>
      <c r="J19" s="5">
        <v>34</v>
      </c>
      <c r="K19" s="5">
        <v>563</v>
      </c>
      <c r="L19" s="5">
        <v>146</v>
      </c>
      <c r="M19" s="5"/>
    </row>
    <row r="20" spans="1:13" ht="15" customHeight="1">
      <c r="A20" s="5"/>
      <c r="B20" s="9" t="s">
        <v>38</v>
      </c>
      <c r="C20" s="11">
        <v>8</v>
      </c>
      <c r="D20" s="9"/>
      <c r="E20" s="11"/>
      <c r="F20" s="4">
        <v>952</v>
      </c>
      <c r="G20" s="5">
        <v>1312</v>
      </c>
      <c r="H20" s="12">
        <v>1</v>
      </c>
      <c r="I20" s="5">
        <f t="shared" si="1"/>
        <v>-360</v>
      </c>
      <c r="J20" s="5">
        <v>29</v>
      </c>
      <c r="K20" s="5">
        <v>427</v>
      </c>
      <c r="L20" s="5">
        <v>184</v>
      </c>
      <c r="M20" s="5"/>
    </row>
    <row r="21" spans="1:13" ht="15" customHeight="1">
      <c r="A21" s="5"/>
      <c r="B21" s="9" t="s">
        <v>39</v>
      </c>
      <c r="C21" s="21">
        <v>9</v>
      </c>
      <c r="D21" s="9"/>
      <c r="E21" s="11"/>
      <c r="F21" s="4">
        <v>930</v>
      </c>
      <c r="G21" s="5">
        <v>1339</v>
      </c>
      <c r="H21" s="12">
        <v>2</v>
      </c>
      <c r="I21" s="5">
        <f t="shared" si="1"/>
        <v>-409</v>
      </c>
      <c r="J21" s="5">
        <v>23</v>
      </c>
      <c r="K21" s="5">
        <v>429</v>
      </c>
      <c r="L21" s="5">
        <v>151</v>
      </c>
      <c r="M21" s="5"/>
    </row>
    <row r="22" spans="1:13" ht="15" customHeight="1">
      <c r="A22" s="5"/>
      <c r="B22" s="9" t="s">
        <v>40</v>
      </c>
      <c r="C22" s="11">
        <v>10</v>
      </c>
      <c r="D22" s="9"/>
      <c r="E22" s="11"/>
      <c r="F22" s="4">
        <v>923</v>
      </c>
      <c r="G22" s="5">
        <v>1374</v>
      </c>
      <c r="H22" s="12">
        <v>3</v>
      </c>
      <c r="I22" s="5">
        <f t="shared" si="1"/>
        <v>-451</v>
      </c>
      <c r="J22" s="5">
        <v>10</v>
      </c>
      <c r="K22" s="5">
        <v>375</v>
      </c>
      <c r="L22" s="5">
        <v>184</v>
      </c>
      <c r="M22" s="5"/>
    </row>
    <row r="23" spans="1:13" ht="15" customHeight="1">
      <c r="A23" s="5"/>
      <c r="B23" s="9" t="s">
        <v>41</v>
      </c>
      <c r="C23" s="21">
        <v>11</v>
      </c>
      <c r="D23" s="9"/>
      <c r="E23" s="11"/>
      <c r="F23" s="4">
        <v>862</v>
      </c>
      <c r="G23" s="5">
        <v>1527</v>
      </c>
      <c r="H23" s="12">
        <v>2</v>
      </c>
      <c r="I23" s="5">
        <f t="shared" si="1"/>
        <v>-665</v>
      </c>
      <c r="J23" s="5">
        <v>26</v>
      </c>
      <c r="K23" s="5">
        <v>569</v>
      </c>
      <c r="L23" s="5">
        <v>162</v>
      </c>
      <c r="M23" s="5"/>
    </row>
    <row r="24" spans="1:13" ht="15" customHeight="1">
      <c r="A24" s="5"/>
      <c r="B24" s="9" t="s">
        <v>42</v>
      </c>
      <c r="C24" s="11">
        <v>12</v>
      </c>
      <c r="D24" s="9"/>
      <c r="E24" s="11"/>
      <c r="F24" s="4">
        <v>914</v>
      </c>
      <c r="G24" s="5">
        <v>1709</v>
      </c>
      <c r="H24" s="12">
        <v>3</v>
      </c>
      <c r="I24" s="5">
        <f t="shared" si="1"/>
        <v>-795</v>
      </c>
      <c r="J24" s="5">
        <v>21</v>
      </c>
      <c r="K24" s="5">
        <v>547</v>
      </c>
      <c r="L24" s="5">
        <v>159</v>
      </c>
      <c r="M24" s="5"/>
    </row>
    <row r="25" spans="1:13" ht="14.25">
      <c r="A25" s="5"/>
      <c r="B25" s="9"/>
      <c r="C25" s="11"/>
      <c r="D25" s="9"/>
      <c r="E25" s="11"/>
      <c r="F25" s="4"/>
      <c r="G25" s="5"/>
      <c r="H25" s="5"/>
      <c r="I25" s="5"/>
      <c r="J25" s="5"/>
      <c r="K25" s="5"/>
      <c r="L25" s="5"/>
      <c r="M25" s="5"/>
    </row>
    <row r="26" spans="1:13" ht="15" customHeight="1">
      <c r="A26" s="5"/>
      <c r="B26" s="5"/>
      <c r="C26" s="5"/>
      <c r="D26" s="5"/>
      <c r="E26" s="5"/>
      <c r="F26" s="43" t="s">
        <v>9</v>
      </c>
      <c r="G26" s="44"/>
      <c r="H26" s="44"/>
      <c r="I26" s="44"/>
      <c r="J26" s="44"/>
      <c r="K26" s="44"/>
      <c r="L26" s="44"/>
      <c r="M26" s="5"/>
    </row>
    <row r="27" spans="1:12" ht="15" customHeight="1">
      <c r="A27" s="5"/>
      <c r="B27" s="30" t="s">
        <v>10</v>
      </c>
      <c r="C27" s="30"/>
      <c r="D27" s="30"/>
      <c r="E27" s="10"/>
      <c r="F27" s="4">
        <f>SUM(F30:F44)</f>
        <v>9304</v>
      </c>
      <c r="G27" s="5">
        <f aca="true" t="shared" si="2" ref="G27:L27">SUM(G30:G44)</f>
        <v>15925</v>
      </c>
      <c r="H27" s="5">
        <f t="shared" si="2"/>
        <v>23</v>
      </c>
      <c r="I27" s="5">
        <f t="shared" si="2"/>
        <v>-6621</v>
      </c>
      <c r="J27" s="5">
        <f t="shared" si="2"/>
        <v>229</v>
      </c>
      <c r="K27" s="5">
        <f t="shared" si="2"/>
        <v>5231</v>
      </c>
      <c r="L27" s="5">
        <f t="shared" si="2"/>
        <v>1877</v>
      </c>
    </row>
    <row r="28" spans="1:13" ht="15" customHeight="1">
      <c r="A28" s="5"/>
      <c r="B28" s="30" t="s">
        <v>11</v>
      </c>
      <c r="C28" s="30"/>
      <c r="D28" s="30"/>
      <c r="E28" s="10"/>
      <c r="F28" s="4">
        <f>SUM(F46:F56)</f>
        <v>1254</v>
      </c>
      <c r="G28" s="5">
        <f aca="true" t="shared" si="3" ref="G28:L28">SUM(G46:G56)</f>
        <v>1590</v>
      </c>
      <c r="H28" s="5">
        <f t="shared" si="3"/>
        <v>2</v>
      </c>
      <c r="I28" s="5">
        <f t="shared" si="3"/>
        <v>-336</v>
      </c>
      <c r="J28" s="5">
        <f t="shared" si="3"/>
        <v>23</v>
      </c>
      <c r="K28" s="5">
        <f t="shared" si="3"/>
        <v>600</v>
      </c>
      <c r="L28" s="5">
        <f t="shared" si="3"/>
        <v>212</v>
      </c>
      <c r="M28" s="5"/>
    </row>
    <row r="29" spans="1:13" ht="6.75" customHeight="1">
      <c r="A29" s="5"/>
      <c r="B29" s="10"/>
      <c r="C29" s="10"/>
      <c r="D29" s="10"/>
      <c r="E29" s="10"/>
      <c r="F29" s="4"/>
      <c r="G29" s="5"/>
      <c r="H29" s="5"/>
      <c r="I29" s="5"/>
      <c r="J29" s="5"/>
      <c r="K29" s="5"/>
      <c r="L29" s="5"/>
      <c r="M29" s="5"/>
    </row>
    <row r="30" spans="1:13" ht="15" customHeight="1">
      <c r="A30" s="5"/>
      <c r="B30" s="30" t="s">
        <v>12</v>
      </c>
      <c r="C30" s="30"/>
      <c r="D30" s="30"/>
      <c r="E30" s="10"/>
      <c r="F30" s="4">
        <v>3108</v>
      </c>
      <c r="G30" s="5">
        <v>5239</v>
      </c>
      <c r="H30" s="5">
        <v>6</v>
      </c>
      <c r="I30" s="5">
        <f>F30-G30</f>
        <v>-2131</v>
      </c>
      <c r="J30" s="5">
        <v>80</v>
      </c>
      <c r="K30" s="5">
        <v>1872</v>
      </c>
      <c r="L30" s="5">
        <v>639</v>
      </c>
      <c r="M30" s="5"/>
    </row>
    <row r="31" spans="1:13" ht="15" customHeight="1">
      <c r="A31" s="5"/>
      <c r="B31" s="30" t="s">
        <v>13</v>
      </c>
      <c r="C31" s="30"/>
      <c r="D31" s="30"/>
      <c r="E31" s="10"/>
      <c r="F31" s="4">
        <v>2059</v>
      </c>
      <c r="G31" s="5">
        <v>3215</v>
      </c>
      <c r="H31" s="5">
        <v>7</v>
      </c>
      <c r="I31" s="5">
        <f>F31-G31</f>
        <v>-1156</v>
      </c>
      <c r="J31" s="5">
        <v>42</v>
      </c>
      <c r="K31" s="5">
        <v>1233</v>
      </c>
      <c r="L31" s="5">
        <v>454</v>
      </c>
      <c r="M31" s="5"/>
    </row>
    <row r="32" spans="1:13" ht="15" customHeight="1">
      <c r="A32" s="5"/>
      <c r="B32" s="30" t="s">
        <v>14</v>
      </c>
      <c r="C32" s="30"/>
      <c r="D32" s="30"/>
      <c r="E32" s="10"/>
      <c r="F32" s="4">
        <v>349</v>
      </c>
      <c r="G32" s="5">
        <v>621</v>
      </c>
      <c r="H32" s="12" t="s">
        <v>0</v>
      </c>
      <c r="I32" s="5">
        <f>F32-G32</f>
        <v>-272</v>
      </c>
      <c r="J32" s="5">
        <v>5</v>
      </c>
      <c r="K32" s="5">
        <v>177</v>
      </c>
      <c r="L32" s="5">
        <v>61</v>
      </c>
      <c r="M32" s="5"/>
    </row>
    <row r="33" spans="1:13" ht="15" customHeight="1">
      <c r="A33" s="5"/>
      <c r="B33" s="30" t="s">
        <v>15</v>
      </c>
      <c r="C33" s="30"/>
      <c r="D33" s="30"/>
      <c r="E33" s="10"/>
      <c r="F33" s="4">
        <v>1155</v>
      </c>
      <c r="G33" s="5">
        <v>1565</v>
      </c>
      <c r="H33" s="5">
        <v>2</v>
      </c>
      <c r="I33" s="5">
        <f>F33-G33</f>
        <v>-410</v>
      </c>
      <c r="J33" s="5">
        <v>21</v>
      </c>
      <c r="K33" s="5">
        <v>600</v>
      </c>
      <c r="L33" s="5">
        <v>223</v>
      </c>
      <c r="M33" s="5"/>
    </row>
    <row r="34" spans="1:13" ht="15" customHeight="1">
      <c r="A34" s="5"/>
      <c r="B34" s="30" t="s">
        <v>16</v>
      </c>
      <c r="C34" s="30"/>
      <c r="D34" s="30"/>
      <c r="E34" s="10"/>
      <c r="F34" s="4">
        <v>950</v>
      </c>
      <c r="G34" s="5">
        <v>851</v>
      </c>
      <c r="H34" s="5">
        <v>4</v>
      </c>
      <c r="I34" s="5">
        <f>F34-G34</f>
        <v>99</v>
      </c>
      <c r="J34" s="5">
        <v>35</v>
      </c>
      <c r="K34" s="5">
        <v>475</v>
      </c>
      <c r="L34" s="5">
        <v>146</v>
      </c>
      <c r="M34" s="5"/>
    </row>
    <row r="35" spans="1:13" ht="6.75" customHeight="1">
      <c r="A35" s="5"/>
      <c r="B35" s="10"/>
      <c r="C35" s="10"/>
      <c r="D35" s="10"/>
      <c r="E35" s="10"/>
      <c r="F35" s="4"/>
      <c r="G35" s="5"/>
      <c r="H35" s="5"/>
      <c r="I35" s="5"/>
      <c r="J35" s="5"/>
      <c r="K35" s="5"/>
      <c r="L35" s="5"/>
      <c r="M35" s="5"/>
    </row>
    <row r="36" spans="1:13" ht="15" customHeight="1">
      <c r="A36" s="5"/>
      <c r="B36" s="30" t="s">
        <v>17</v>
      </c>
      <c r="C36" s="30"/>
      <c r="D36" s="30"/>
      <c r="E36" s="10"/>
      <c r="F36" s="4">
        <v>214</v>
      </c>
      <c r="G36" s="5">
        <v>546</v>
      </c>
      <c r="H36" s="12" t="s">
        <v>0</v>
      </c>
      <c r="I36" s="5">
        <f>F36-G36</f>
        <v>-332</v>
      </c>
      <c r="J36" s="5">
        <v>5</v>
      </c>
      <c r="K36" s="5">
        <v>119</v>
      </c>
      <c r="L36" s="5">
        <v>31</v>
      </c>
      <c r="M36" s="5"/>
    </row>
    <row r="37" spans="1:13" ht="15" customHeight="1">
      <c r="A37" s="5"/>
      <c r="B37" s="30" t="s">
        <v>18</v>
      </c>
      <c r="C37" s="30"/>
      <c r="D37" s="30"/>
      <c r="E37" s="10"/>
      <c r="F37" s="4">
        <v>148</v>
      </c>
      <c r="G37" s="12">
        <v>366</v>
      </c>
      <c r="H37" s="12">
        <v>2</v>
      </c>
      <c r="I37" s="5">
        <f>F37-G37</f>
        <v>-218</v>
      </c>
      <c r="J37" s="5">
        <v>2</v>
      </c>
      <c r="K37" s="5">
        <v>78</v>
      </c>
      <c r="L37" s="5">
        <v>38</v>
      </c>
      <c r="M37" s="5"/>
    </row>
    <row r="38" spans="1:13" ht="15" customHeight="1">
      <c r="A38" s="5"/>
      <c r="B38" s="30" t="s">
        <v>25</v>
      </c>
      <c r="C38" s="30"/>
      <c r="D38" s="30"/>
      <c r="E38" s="10"/>
      <c r="F38" s="4">
        <v>223</v>
      </c>
      <c r="G38" s="12">
        <v>463</v>
      </c>
      <c r="H38" s="12" t="s">
        <v>0</v>
      </c>
      <c r="I38" s="5">
        <f>F38-G38</f>
        <v>-240</v>
      </c>
      <c r="J38" s="5">
        <v>5</v>
      </c>
      <c r="K38" s="5">
        <v>119</v>
      </c>
      <c r="L38" s="5">
        <v>46</v>
      </c>
      <c r="M38" s="5"/>
    </row>
    <row r="39" spans="1:13" ht="15" customHeight="1">
      <c r="A39" s="5"/>
      <c r="B39" s="30" t="s">
        <v>26</v>
      </c>
      <c r="C39" s="30"/>
      <c r="D39" s="30"/>
      <c r="E39" s="10"/>
      <c r="F39" s="4">
        <v>183</v>
      </c>
      <c r="G39" s="5">
        <v>451</v>
      </c>
      <c r="H39" s="12" t="s">
        <v>0</v>
      </c>
      <c r="I39" s="5">
        <f>F39-G39</f>
        <v>-268</v>
      </c>
      <c r="J39" s="5">
        <v>4</v>
      </c>
      <c r="K39" s="5">
        <v>75</v>
      </c>
      <c r="L39" s="5">
        <v>39</v>
      </c>
      <c r="M39" s="5"/>
    </row>
    <row r="40" spans="1:13" ht="15" customHeight="1">
      <c r="A40" s="5"/>
      <c r="B40" s="30" t="s">
        <v>27</v>
      </c>
      <c r="C40" s="30"/>
      <c r="D40" s="30"/>
      <c r="E40" s="10"/>
      <c r="F40" s="4">
        <v>190</v>
      </c>
      <c r="G40" s="12">
        <v>653</v>
      </c>
      <c r="H40" s="12" t="s">
        <v>0</v>
      </c>
      <c r="I40" s="5">
        <f>F40-G40</f>
        <v>-463</v>
      </c>
      <c r="J40" s="5">
        <v>11</v>
      </c>
      <c r="K40" s="5">
        <v>117</v>
      </c>
      <c r="L40" s="5">
        <v>54</v>
      </c>
      <c r="M40" s="5"/>
    </row>
    <row r="41" spans="1:13" ht="6.75" customHeight="1">
      <c r="A41" s="5"/>
      <c r="B41" s="10"/>
      <c r="C41" s="10"/>
      <c r="D41" s="10"/>
      <c r="E41" s="10"/>
      <c r="F41" s="4"/>
      <c r="G41" s="5"/>
      <c r="H41" s="5"/>
      <c r="I41" s="5"/>
      <c r="J41" s="5"/>
      <c r="K41" s="5"/>
      <c r="L41" s="5"/>
      <c r="M41" s="5"/>
    </row>
    <row r="42" spans="1:13" ht="15" customHeight="1">
      <c r="A42" s="5"/>
      <c r="B42" s="30" t="s">
        <v>29</v>
      </c>
      <c r="C42" s="30"/>
      <c r="D42" s="30"/>
      <c r="E42" s="5"/>
      <c r="F42" s="4">
        <v>177</v>
      </c>
      <c r="G42" s="5">
        <v>486</v>
      </c>
      <c r="H42" s="12" t="s">
        <v>0</v>
      </c>
      <c r="I42" s="5">
        <f>F42-G42</f>
        <v>-309</v>
      </c>
      <c r="J42" s="5">
        <v>3</v>
      </c>
      <c r="K42" s="5">
        <v>99</v>
      </c>
      <c r="L42" s="5">
        <v>35</v>
      </c>
      <c r="M42" s="5"/>
    </row>
    <row r="43" spans="1:13" ht="15" customHeight="1">
      <c r="A43" s="5"/>
      <c r="B43" s="30" t="s">
        <v>30</v>
      </c>
      <c r="C43" s="30"/>
      <c r="D43" s="30"/>
      <c r="E43" s="5"/>
      <c r="F43" s="4">
        <v>279</v>
      </c>
      <c r="G43" s="12">
        <v>666</v>
      </c>
      <c r="H43" s="12">
        <v>2</v>
      </c>
      <c r="I43" s="5">
        <f aca="true" t="shared" si="4" ref="I43:I56">F43-G43</f>
        <v>-387</v>
      </c>
      <c r="J43" s="5">
        <v>7</v>
      </c>
      <c r="K43" s="5">
        <v>148</v>
      </c>
      <c r="L43" s="5">
        <v>58</v>
      </c>
      <c r="M43" s="5"/>
    </row>
    <row r="44" spans="1:13" ht="15" customHeight="1">
      <c r="A44" s="5"/>
      <c r="B44" s="30" t="s">
        <v>43</v>
      </c>
      <c r="C44" s="30"/>
      <c r="D44" s="30"/>
      <c r="E44" s="5"/>
      <c r="F44" s="4">
        <v>269</v>
      </c>
      <c r="G44" s="12">
        <v>803</v>
      </c>
      <c r="H44" s="12" t="s">
        <v>0</v>
      </c>
      <c r="I44" s="5">
        <f t="shared" si="4"/>
        <v>-534</v>
      </c>
      <c r="J44" s="5">
        <v>9</v>
      </c>
      <c r="K44" s="5">
        <v>119</v>
      </c>
      <c r="L44" s="5">
        <v>53</v>
      </c>
      <c r="M44" s="5"/>
    </row>
    <row r="45" spans="1:13" ht="6.75" customHeight="1">
      <c r="A45" s="5"/>
      <c r="B45" s="10"/>
      <c r="C45" s="10"/>
      <c r="D45" s="10"/>
      <c r="E45" s="5"/>
      <c r="F45" s="4"/>
      <c r="G45" s="5"/>
      <c r="H45" s="5"/>
      <c r="I45" s="5"/>
      <c r="J45" s="5"/>
      <c r="K45" s="5"/>
      <c r="L45" s="5"/>
      <c r="M45" s="5"/>
    </row>
    <row r="46" spans="1:13" ht="15" customHeight="1">
      <c r="A46" s="5"/>
      <c r="B46" s="30" t="s">
        <v>54</v>
      </c>
      <c r="C46" s="30"/>
      <c r="D46" s="30"/>
      <c r="E46" s="10"/>
      <c r="F46" s="4">
        <v>423</v>
      </c>
      <c r="G46" s="5">
        <v>317</v>
      </c>
      <c r="H46" s="12">
        <v>1</v>
      </c>
      <c r="I46" s="5">
        <f t="shared" si="4"/>
        <v>106</v>
      </c>
      <c r="J46" s="5">
        <v>8</v>
      </c>
      <c r="K46" s="5">
        <v>171</v>
      </c>
      <c r="L46" s="5">
        <v>64</v>
      </c>
      <c r="M46" s="5"/>
    </row>
    <row r="47" spans="1:13" ht="15" customHeight="1">
      <c r="A47" s="5"/>
      <c r="B47" s="30" t="s">
        <v>55</v>
      </c>
      <c r="C47" s="30"/>
      <c r="D47" s="30"/>
      <c r="E47" s="10"/>
      <c r="F47" s="4">
        <v>301</v>
      </c>
      <c r="G47" s="5">
        <v>244</v>
      </c>
      <c r="H47" s="12" t="s">
        <v>0</v>
      </c>
      <c r="I47" s="5">
        <f t="shared" si="4"/>
        <v>57</v>
      </c>
      <c r="J47" s="5">
        <v>6</v>
      </c>
      <c r="K47" s="5">
        <v>160</v>
      </c>
      <c r="L47" s="5">
        <v>55</v>
      </c>
      <c r="M47" s="5"/>
    </row>
    <row r="48" spans="1:13" ht="6.75" customHeight="1">
      <c r="A48" s="5"/>
      <c r="B48" s="10"/>
      <c r="C48" s="10"/>
      <c r="D48" s="10"/>
      <c r="E48" s="10"/>
      <c r="F48" s="4"/>
      <c r="G48" s="5"/>
      <c r="H48" s="5"/>
      <c r="I48" s="5"/>
      <c r="J48" s="5"/>
      <c r="K48" s="5"/>
      <c r="L48" s="5"/>
      <c r="M48" s="5"/>
    </row>
    <row r="49" spans="1:13" ht="15" customHeight="1">
      <c r="A49" s="5"/>
      <c r="B49" s="30" t="s">
        <v>56</v>
      </c>
      <c r="C49" s="30"/>
      <c r="D49" s="30"/>
      <c r="E49" s="10"/>
      <c r="F49" s="4">
        <v>45</v>
      </c>
      <c r="G49" s="5">
        <v>117</v>
      </c>
      <c r="H49" s="12" t="s">
        <v>0</v>
      </c>
      <c r="I49" s="5">
        <f t="shared" si="4"/>
        <v>-72</v>
      </c>
      <c r="J49" s="12" t="s">
        <v>0</v>
      </c>
      <c r="K49" s="5">
        <v>23</v>
      </c>
      <c r="L49" s="5">
        <v>9</v>
      </c>
      <c r="M49" s="5"/>
    </row>
    <row r="50" spans="1:13" ht="15" customHeight="1">
      <c r="A50" s="5"/>
      <c r="B50" s="30" t="s">
        <v>57</v>
      </c>
      <c r="C50" s="30"/>
      <c r="D50" s="30"/>
      <c r="E50" s="10"/>
      <c r="F50" s="4">
        <v>95</v>
      </c>
      <c r="G50" s="5">
        <v>167</v>
      </c>
      <c r="H50" s="12" t="s">
        <v>0</v>
      </c>
      <c r="I50" s="5">
        <f t="shared" si="4"/>
        <v>-72</v>
      </c>
      <c r="J50" s="12" t="s">
        <v>0</v>
      </c>
      <c r="K50" s="5">
        <v>50</v>
      </c>
      <c r="L50" s="5">
        <v>21</v>
      </c>
      <c r="M50" s="5"/>
    </row>
    <row r="51" spans="1:13" ht="15" customHeight="1">
      <c r="A51" s="5"/>
      <c r="B51" s="30" t="s">
        <v>58</v>
      </c>
      <c r="C51" s="30"/>
      <c r="D51" s="30"/>
      <c r="E51" s="10"/>
      <c r="F51" s="4">
        <v>126</v>
      </c>
      <c r="G51" s="5">
        <v>171</v>
      </c>
      <c r="H51" s="12" t="s">
        <v>0</v>
      </c>
      <c r="I51" s="5">
        <f t="shared" si="4"/>
        <v>-45</v>
      </c>
      <c r="J51" s="5">
        <v>1</v>
      </c>
      <c r="K51" s="5">
        <v>68</v>
      </c>
      <c r="L51" s="5">
        <v>15</v>
      </c>
      <c r="M51" s="5"/>
    </row>
    <row r="52" spans="1:13" ht="6.75" customHeight="1">
      <c r="A52" s="5"/>
      <c r="B52" s="10"/>
      <c r="C52" s="10"/>
      <c r="D52" s="10"/>
      <c r="E52" s="10"/>
      <c r="F52" s="4"/>
      <c r="G52" s="5"/>
      <c r="H52" s="5"/>
      <c r="I52" s="5"/>
      <c r="J52" s="5"/>
      <c r="K52" s="5"/>
      <c r="L52" s="5"/>
      <c r="M52" s="5"/>
    </row>
    <row r="53" spans="1:13" ht="15" customHeight="1">
      <c r="A53" s="5"/>
      <c r="B53" s="30" t="s">
        <v>59</v>
      </c>
      <c r="C53" s="30"/>
      <c r="D53" s="30"/>
      <c r="E53" s="10"/>
      <c r="F53" s="4">
        <v>11</v>
      </c>
      <c r="G53" s="12">
        <v>67</v>
      </c>
      <c r="H53" s="12" t="s">
        <v>0</v>
      </c>
      <c r="I53" s="5">
        <f t="shared" si="4"/>
        <v>-56</v>
      </c>
      <c r="J53" s="12" t="s">
        <v>0</v>
      </c>
      <c r="K53" s="5">
        <v>8</v>
      </c>
      <c r="L53" s="5">
        <v>3</v>
      </c>
      <c r="M53" s="5"/>
    </row>
    <row r="54" spans="1:13" ht="15" customHeight="1">
      <c r="A54" s="5"/>
      <c r="B54" s="30" t="s">
        <v>60</v>
      </c>
      <c r="C54" s="30"/>
      <c r="D54" s="30"/>
      <c r="E54" s="10"/>
      <c r="F54" s="4">
        <v>160</v>
      </c>
      <c r="G54" s="12">
        <v>158</v>
      </c>
      <c r="H54" s="12" t="s">
        <v>0</v>
      </c>
      <c r="I54" s="5">
        <f t="shared" si="4"/>
        <v>2</v>
      </c>
      <c r="J54" s="5">
        <v>4</v>
      </c>
      <c r="K54" s="5">
        <v>71</v>
      </c>
      <c r="L54" s="5">
        <v>26</v>
      </c>
      <c r="M54" s="5"/>
    </row>
    <row r="55" spans="1:13" ht="6.75" customHeight="1">
      <c r="A55" s="5"/>
      <c r="B55" s="30"/>
      <c r="C55" s="30"/>
      <c r="D55" s="30"/>
      <c r="E55" s="10"/>
      <c r="F55" s="4"/>
      <c r="G55" s="5"/>
      <c r="H55" s="12"/>
      <c r="I55" s="5"/>
      <c r="J55" s="5"/>
      <c r="K55" s="5"/>
      <c r="L55" s="5"/>
      <c r="M55" s="5"/>
    </row>
    <row r="56" spans="1:13" ht="15" customHeight="1">
      <c r="A56" s="5"/>
      <c r="B56" s="30" t="s">
        <v>61</v>
      </c>
      <c r="C56" s="30"/>
      <c r="D56" s="30"/>
      <c r="E56" s="10"/>
      <c r="F56" s="4">
        <v>93</v>
      </c>
      <c r="G56" s="12">
        <v>349</v>
      </c>
      <c r="H56" s="12">
        <v>1</v>
      </c>
      <c r="I56" s="5">
        <f t="shared" si="4"/>
        <v>-256</v>
      </c>
      <c r="J56" s="12">
        <v>4</v>
      </c>
      <c r="K56" s="5">
        <v>49</v>
      </c>
      <c r="L56" s="5">
        <v>19</v>
      </c>
      <c r="M56" s="5"/>
    </row>
    <row r="57" spans="1:13" ht="6.75" customHeight="1">
      <c r="A57" s="2"/>
      <c r="B57" s="39"/>
      <c r="C57" s="39"/>
      <c r="D57" s="39"/>
      <c r="E57" s="3"/>
      <c r="F57" s="22"/>
      <c r="G57" s="2"/>
      <c r="H57" s="23"/>
      <c r="I57" s="2"/>
      <c r="J57" s="2"/>
      <c r="K57" s="2"/>
      <c r="L57" s="2" t="s">
        <v>2</v>
      </c>
      <c r="M57" s="5"/>
    </row>
    <row r="58" spans="1:2" ht="15.75" customHeight="1">
      <c r="A58" s="5"/>
      <c r="B58" s="16" t="s">
        <v>31</v>
      </c>
    </row>
    <row r="59" ht="19.5" customHeight="1"/>
    <row r="60" ht="16.5" customHeight="1">
      <c r="B60" s="16" t="s">
        <v>64</v>
      </c>
    </row>
    <row r="61" spans="1:12" ht="16.5" customHeight="1">
      <c r="A61" s="5"/>
      <c r="B61" s="17" t="s">
        <v>65</v>
      </c>
      <c r="C61" s="5"/>
      <c r="D61" s="5"/>
      <c r="E61" s="5"/>
      <c r="F61" s="5"/>
      <c r="G61" s="5"/>
      <c r="H61" s="5"/>
      <c r="I61" s="18"/>
      <c r="J61" s="5"/>
      <c r="K61" s="27" t="s">
        <v>23</v>
      </c>
      <c r="L61" s="27"/>
    </row>
    <row r="62" spans="1:12" ht="21.75" customHeight="1">
      <c r="A62" s="19"/>
      <c r="B62" s="37" t="s">
        <v>28</v>
      </c>
      <c r="C62" s="37"/>
      <c r="D62" s="37"/>
      <c r="E62" s="19"/>
      <c r="F62" s="31" t="s">
        <v>21</v>
      </c>
      <c r="G62" s="32"/>
      <c r="H62" s="33"/>
      <c r="I62" s="31" t="s">
        <v>22</v>
      </c>
      <c r="J62" s="32"/>
      <c r="K62" s="33"/>
      <c r="L62" s="28" t="s">
        <v>1</v>
      </c>
    </row>
    <row r="63" spans="1:12" ht="33" customHeight="1">
      <c r="A63" s="2"/>
      <c r="B63" s="38"/>
      <c r="C63" s="38"/>
      <c r="D63" s="38"/>
      <c r="E63" s="6"/>
      <c r="F63" s="7" t="s">
        <v>19</v>
      </c>
      <c r="G63" s="13" t="s">
        <v>51</v>
      </c>
      <c r="H63" s="14" t="s">
        <v>47</v>
      </c>
      <c r="I63" s="8" t="s">
        <v>19</v>
      </c>
      <c r="J63" s="13" t="s">
        <v>51</v>
      </c>
      <c r="K63" s="8" t="s">
        <v>20</v>
      </c>
      <c r="L63" s="29"/>
    </row>
    <row r="64" spans="1:12" ht="6.75" customHeight="1">
      <c r="A64" s="5"/>
      <c r="B64" s="5"/>
      <c r="C64" s="21"/>
      <c r="D64" s="5"/>
      <c r="E64" s="21"/>
      <c r="F64" s="4"/>
      <c r="G64" s="5"/>
      <c r="H64" s="5"/>
      <c r="I64" s="5"/>
      <c r="J64" s="5"/>
      <c r="K64" s="5"/>
      <c r="L64" s="5"/>
    </row>
    <row r="65" spans="1:12" ht="15" customHeight="1">
      <c r="A65" s="5"/>
      <c r="B65" s="21" t="s">
        <v>44</v>
      </c>
      <c r="C65" s="11">
        <v>28</v>
      </c>
      <c r="D65" s="21" t="s">
        <v>45</v>
      </c>
      <c r="E65" s="11"/>
      <c r="F65" s="4">
        <v>50337</v>
      </c>
      <c r="G65" s="5">
        <v>21674</v>
      </c>
      <c r="H65" s="5">
        <v>28663</v>
      </c>
      <c r="I65" s="5">
        <v>55219</v>
      </c>
      <c r="J65" s="5">
        <v>21605</v>
      </c>
      <c r="K65" s="5">
        <v>33614</v>
      </c>
      <c r="L65" s="5">
        <v>-4882</v>
      </c>
    </row>
    <row r="66" spans="1:15" ht="15" customHeight="1">
      <c r="A66" s="5"/>
      <c r="B66" s="9"/>
      <c r="C66" s="11">
        <v>29</v>
      </c>
      <c r="D66" s="9"/>
      <c r="E66" s="11"/>
      <c r="F66" s="4">
        <v>44931</v>
      </c>
      <c r="G66" s="5">
        <v>20992</v>
      </c>
      <c r="H66" s="5">
        <v>23939</v>
      </c>
      <c r="I66" s="5">
        <v>50768</v>
      </c>
      <c r="J66" s="5">
        <v>21043</v>
      </c>
      <c r="K66" s="5">
        <v>29725</v>
      </c>
      <c r="L66" s="5">
        <v>-5837</v>
      </c>
      <c r="O66" s="5"/>
    </row>
    <row r="67" spans="1:12" ht="6.75" customHeight="1">
      <c r="A67" s="5"/>
      <c r="B67" s="9"/>
      <c r="C67" s="21"/>
      <c r="D67" s="9"/>
      <c r="E67" s="11"/>
      <c r="F67" s="4"/>
      <c r="G67" s="5"/>
      <c r="H67" s="5"/>
      <c r="I67" s="5"/>
      <c r="J67" s="5"/>
      <c r="K67" s="5"/>
      <c r="L67" s="5"/>
    </row>
    <row r="68" spans="1:12" ht="15" customHeight="1">
      <c r="A68" s="5"/>
      <c r="B68" s="9"/>
      <c r="C68" s="11">
        <v>30</v>
      </c>
      <c r="D68" s="9"/>
      <c r="E68" s="11"/>
      <c r="F68" s="4">
        <f>SUM(G68:H68)</f>
        <v>45241</v>
      </c>
      <c r="G68" s="5">
        <v>21770</v>
      </c>
      <c r="H68" s="5">
        <v>23471</v>
      </c>
      <c r="I68" s="5">
        <f>SUM(J68:K68)</f>
        <v>51628</v>
      </c>
      <c r="J68" s="5">
        <v>21775</v>
      </c>
      <c r="K68" s="5">
        <v>29853</v>
      </c>
      <c r="L68" s="5">
        <f>F68-I68</f>
        <v>-6387</v>
      </c>
    </row>
    <row r="69" spans="1:12" ht="6.75" customHeight="1">
      <c r="A69" s="2"/>
      <c r="B69" s="24"/>
      <c r="C69" s="25"/>
      <c r="D69" s="24"/>
      <c r="E69" s="26"/>
      <c r="F69" s="22"/>
      <c r="G69" s="2"/>
      <c r="H69" s="2"/>
      <c r="I69" s="2"/>
      <c r="J69" s="2"/>
      <c r="K69" s="2"/>
      <c r="L69" s="2"/>
    </row>
    <row r="70" ht="14.25">
      <c r="B70" s="16" t="s">
        <v>24</v>
      </c>
    </row>
  </sheetData>
  <sheetProtection/>
  <mergeCells count="41">
    <mergeCell ref="A1:L1"/>
    <mergeCell ref="B4:D5"/>
    <mergeCell ref="F12:L12"/>
    <mergeCell ref="F26:L26"/>
    <mergeCell ref="J3:L3"/>
    <mergeCell ref="J4:J5"/>
    <mergeCell ref="K4:K5"/>
    <mergeCell ref="B46:D46"/>
    <mergeCell ref="B28:D28"/>
    <mergeCell ref="B27:D27"/>
    <mergeCell ref="B33:D33"/>
    <mergeCell ref="B32:D32"/>
    <mergeCell ref="B38:D38"/>
    <mergeCell ref="B34:D34"/>
    <mergeCell ref="B31:D31"/>
    <mergeCell ref="B30:D30"/>
    <mergeCell ref="B36:D36"/>
    <mergeCell ref="B53:D53"/>
    <mergeCell ref="B47:D47"/>
    <mergeCell ref="B54:D54"/>
    <mergeCell ref="B57:D57"/>
    <mergeCell ref="B56:D56"/>
    <mergeCell ref="B49:D49"/>
    <mergeCell ref="L4:L5"/>
    <mergeCell ref="F4:F5"/>
    <mergeCell ref="G4:G5"/>
    <mergeCell ref="I4:I5"/>
    <mergeCell ref="B44:D44"/>
    <mergeCell ref="B43:D43"/>
    <mergeCell ref="B42:D42"/>
    <mergeCell ref="B39:D39"/>
    <mergeCell ref="K61:L61"/>
    <mergeCell ref="L62:L63"/>
    <mergeCell ref="B37:D37"/>
    <mergeCell ref="B51:D51"/>
    <mergeCell ref="B50:D50"/>
    <mergeCell ref="B55:D55"/>
    <mergeCell ref="F62:H62"/>
    <mergeCell ref="I62:K62"/>
    <mergeCell ref="B40:D40"/>
    <mergeCell ref="B62:D63"/>
  </mergeCells>
  <printOptions horizontalCentered="1"/>
  <pageMargins left="0.5905511811023623" right="0.5905511811023623" top="0.7874015748031497" bottom="0.5905511811023623" header="0.5118110236220472" footer="0.5118110236220472"/>
  <pageSetup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2019-04-05T01:18:49Z</cp:lastPrinted>
  <dcterms:created xsi:type="dcterms:W3CDTF">2017-10-11T04:37:32Z</dcterms:created>
  <dcterms:modified xsi:type="dcterms:W3CDTF">2019-12-24T06:41:09Z</dcterms:modified>
  <cp:category/>
  <cp:version/>
  <cp:contentType/>
  <cp:contentStatus/>
</cp:coreProperties>
</file>