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7755" activeTab="0"/>
  </bookViews>
  <sheets>
    <sheet name="2-6" sheetId="1" r:id="rId1"/>
  </sheets>
  <definedNames>
    <definedName name="_xlnm.Print_Area" localSheetId="0">'2-6'!$A$1:$Q$41</definedName>
  </definedNames>
  <calcPr fullCalcOnLoad="1"/>
</workbook>
</file>

<file path=xl/sharedStrings.xml><?xml version="1.0" encoding="utf-8"?>
<sst xmlns="http://schemas.openxmlformats.org/spreadsheetml/2006/main" count="61" uniqueCount="51">
  <si>
    <t xml:space="preserve"> 1)</t>
  </si>
  <si>
    <t>男</t>
  </si>
  <si>
    <t>女</t>
  </si>
  <si>
    <t>総    数</t>
  </si>
  <si>
    <t>1)</t>
  </si>
  <si>
    <t>2)</t>
  </si>
  <si>
    <t>3)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</si>
  <si>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</si>
  <si>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</si>
  <si>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</si>
  <si>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</si>
  <si>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</si>
  <si>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</si>
  <si>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</si>
  <si>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</si>
  <si>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</si>
  <si>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</si>
  <si>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</si>
  <si>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</si>
  <si>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</si>
  <si>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未婚</t>
  </si>
  <si>
    <t>有配偶</t>
  </si>
  <si>
    <t>計</t>
  </si>
  <si>
    <t>資料  総務省統計局「国勢調査報告」</t>
  </si>
  <si>
    <t>対馬市</t>
  </si>
  <si>
    <t>壱岐市</t>
  </si>
  <si>
    <t>五島市</t>
  </si>
  <si>
    <t>西海市</t>
  </si>
  <si>
    <t>単位：人</t>
  </si>
  <si>
    <t>市町</t>
  </si>
  <si>
    <t>平成</t>
  </si>
  <si>
    <t>年</t>
  </si>
  <si>
    <t>長与町</t>
  </si>
  <si>
    <t>時津町</t>
  </si>
  <si>
    <t>東彼杵町</t>
  </si>
  <si>
    <t>川棚町</t>
  </si>
  <si>
    <t>波佐見町</t>
  </si>
  <si>
    <t>新上五島町</t>
  </si>
  <si>
    <t>小値賀町</t>
  </si>
  <si>
    <t>佐々町</t>
  </si>
  <si>
    <t>雲仙市</t>
  </si>
  <si>
    <t>南島原市</t>
  </si>
  <si>
    <t xml:space="preserve">1)配偶関係不詳を含む。 2)まだ結婚したことのない人。 3)現在、妻または夫のある人。 </t>
  </si>
  <si>
    <t>4)妻または夫と死別または離別して独身の人。</t>
  </si>
  <si>
    <t>国勢調査による。（各年10月1日現在）</t>
  </si>
  <si>
    <t>注)配偶関係は届け出の有無にかかわらず、実際の状態により区分されている。</t>
  </si>
  <si>
    <t xml:space="preserve">4) </t>
  </si>
  <si>
    <t>死　別</t>
  </si>
  <si>
    <t>離　別</t>
  </si>
  <si>
    <t xml:space="preserve">5) </t>
  </si>
  <si>
    <r>
      <t>２－６　市町・男女・配偶関係別15歳以上人口　</t>
    </r>
    <r>
      <rPr>
        <sz val="12"/>
        <rFont val="ＭＳ 明朝"/>
        <family val="1"/>
      </rPr>
      <t>（平成27年）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</si>
</sst>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4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.5"/>
      <name val="ＭＳ 明朝"/>
      <family val="1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 horizontal="distributed" vertical="center"/>
    </xf>
    <xf numFmtId="181" fontId="5" fillId="0" borderId="10" xfId="47" applyFont="1" applyFill="1" applyBorder="1" applyAlignment="1">
      <alignment horizontal="center"/>
    </xf>
    <xf numFmtId="181" fontId="5" fillId="0" borderId="12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5" fillId="0" borderId="13" xfId="47" applyFont="1" applyFill="1" applyBorder="1" applyAlignment="1">
      <alignment horizontal="distributed"/>
    </xf>
    <xf numFmtId="181" fontId="5" fillId="0" borderId="0" xfId="47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81" fontId="5" fillId="0" borderId="0" xfId="47" applyFont="1" applyFill="1" applyAlignment="1">
      <alignment vertical="center"/>
    </xf>
    <xf numFmtId="181" fontId="8" fillId="0" borderId="0" xfId="47" applyFont="1" applyFill="1" applyBorder="1" applyAlignment="1">
      <alignment/>
    </xf>
    <xf numFmtId="181" fontId="8" fillId="0" borderId="0" xfId="47" applyFont="1" applyFill="1" applyBorder="1" applyAlignment="1">
      <alignment horizontal="distributed"/>
    </xf>
    <xf numFmtId="181" fontId="8" fillId="0" borderId="0" xfId="47" applyFont="1" applyFill="1" applyBorder="1" applyAlignment="1">
      <alignment horizontal="right"/>
    </xf>
    <xf numFmtId="181" fontId="8" fillId="0" borderId="0" xfId="47" applyFont="1" applyFill="1" applyAlignment="1">
      <alignment/>
    </xf>
    <xf numFmtId="181" fontId="5" fillId="0" borderId="0" xfId="47" applyFont="1" applyFill="1" applyBorder="1" applyAlignment="1">
      <alignment horizontal="distributed"/>
    </xf>
    <xf numFmtId="181" fontId="5" fillId="0" borderId="14" xfId="47" applyFont="1" applyFill="1" applyBorder="1" applyAlignment="1">
      <alignment/>
    </xf>
    <xf numFmtId="181" fontId="7" fillId="0" borderId="0" xfId="47" applyFont="1" applyFill="1" applyBorder="1" applyAlignment="1">
      <alignment/>
    </xf>
    <xf numFmtId="181" fontId="5" fillId="0" borderId="0" xfId="47" applyFont="1" applyFill="1" applyBorder="1" applyAlignment="1" quotePrefix="1">
      <alignment horizontal="right"/>
    </xf>
    <xf numFmtId="181" fontId="5" fillId="0" borderId="0" xfId="47" applyFont="1" applyFill="1" applyBorder="1" applyAlignment="1">
      <alignment horizontal="center"/>
    </xf>
    <xf numFmtId="181" fontId="5" fillId="0" borderId="0" xfId="47" applyFont="1" applyFill="1" applyBorder="1" applyAlignment="1" quotePrefix="1">
      <alignment horizontal="center"/>
    </xf>
    <xf numFmtId="181" fontId="5" fillId="0" borderId="0" xfId="47" applyFont="1" applyFill="1" applyBorder="1" applyAlignment="1" quotePrefix="1">
      <alignment/>
    </xf>
    <xf numFmtId="181" fontId="5" fillId="0" borderId="12" xfId="47" applyFont="1" applyFill="1" applyBorder="1" applyAlignment="1">
      <alignment horizontal="right"/>
    </xf>
    <xf numFmtId="181" fontId="5" fillId="0" borderId="11" xfId="47" applyFont="1" applyFill="1" applyBorder="1" applyAlignment="1">
      <alignment horizontal="center" vertical="center"/>
    </xf>
    <xf numFmtId="181" fontId="5" fillId="0" borderId="15" xfId="47" applyFont="1" applyFill="1" applyBorder="1" applyAlignment="1">
      <alignment horizontal="center" vertical="center"/>
    </xf>
    <xf numFmtId="181" fontId="5" fillId="0" borderId="14" xfId="47" applyFont="1" applyFill="1" applyBorder="1" applyAlignment="1">
      <alignment horizontal="center" vertical="center"/>
    </xf>
    <xf numFmtId="181" fontId="5" fillId="0" borderId="11" xfId="47" applyFont="1" applyFill="1" applyBorder="1" applyAlignment="1">
      <alignment horizontal="center" vertical="center"/>
    </xf>
    <xf numFmtId="181" fontId="5" fillId="0" borderId="12" xfId="47" applyFont="1" applyFill="1" applyBorder="1" applyAlignment="1">
      <alignment horizontal="center" vertical="center"/>
    </xf>
    <xf numFmtId="181" fontId="4" fillId="0" borderId="0" xfId="47" applyFont="1" applyFill="1" applyAlignment="1">
      <alignment horizontal="center" vertical="top"/>
    </xf>
    <xf numFmtId="181" fontId="5" fillId="0" borderId="14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 vertical="center"/>
    </xf>
    <xf numFmtId="181" fontId="5" fillId="0" borderId="12" xfId="47" applyFont="1" applyFill="1" applyBorder="1" applyAlignment="1">
      <alignment horizontal="distributed" vertical="center"/>
    </xf>
    <xf numFmtId="181" fontId="5" fillId="0" borderId="14" xfId="47" applyFont="1" applyFill="1" applyBorder="1" applyAlignment="1">
      <alignment/>
    </xf>
    <xf numFmtId="181" fontId="5" fillId="0" borderId="16" xfId="47" applyFont="1" applyFill="1" applyBorder="1" applyAlignment="1">
      <alignment/>
    </xf>
    <xf numFmtId="181" fontId="5" fillId="0" borderId="17" xfId="47" applyFont="1" applyFill="1" applyBorder="1" applyAlignment="1">
      <alignment/>
    </xf>
    <xf numFmtId="181" fontId="5" fillId="0" borderId="0" xfId="47" applyFont="1" applyFill="1" applyBorder="1" applyAlignment="1">
      <alignment horizontal="distributed"/>
    </xf>
    <xf numFmtId="181" fontId="5" fillId="0" borderId="18" xfId="47" applyFont="1" applyFill="1" applyBorder="1" applyAlignment="1">
      <alignment horizontal="center" vertical="center"/>
    </xf>
    <xf numFmtId="181" fontId="5" fillId="0" borderId="19" xfId="47" applyFont="1" applyFill="1" applyBorder="1" applyAlignment="1">
      <alignment horizontal="center" vertical="center"/>
    </xf>
    <xf numFmtId="181" fontId="5" fillId="0" borderId="12" xfId="47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SheetLayoutView="85" zoomScalePageLayoutView="0" workbookViewId="0" topLeftCell="B1">
      <selection activeCell="A1" sqref="A1:Q1"/>
    </sheetView>
  </sheetViews>
  <sheetFormatPr defaultColWidth="8.625" defaultRowHeight="12.75"/>
  <cols>
    <col min="1" max="1" width="0.875" style="1" customWidth="1"/>
    <col min="2" max="2" width="2.25390625" style="1" customWidth="1"/>
    <col min="3" max="5" width="4.625" style="1" customWidth="1"/>
    <col min="6" max="6" width="0.875" style="1" customWidth="1"/>
    <col min="7" max="7" width="14.375" style="1" customWidth="1"/>
    <col min="8" max="17" width="11.625" style="1" customWidth="1"/>
    <col min="18" max="18" width="5.00390625" style="1" customWidth="1"/>
    <col min="19" max="16384" width="8.625" style="1" customWidth="1"/>
  </cols>
  <sheetData>
    <row r="1" spans="1:17" s="11" customFormat="1" ht="30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30" customHeight="1">
      <c r="A2" s="18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4"/>
      <c r="Q2" s="14" t="s">
        <v>28</v>
      </c>
    </row>
    <row r="3" spans="1:17" ht="10.5" customHeight="1">
      <c r="A3" s="17"/>
      <c r="B3" s="30" t="s">
        <v>29</v>
      </c>
      <c r="C3" s="30"/>
      <c r="D3" s="30"/>
      <c r="E3" s="30"/>
      <c r="F3" s="17"/>
      <c r="G3" s="34" t="s">
        <v>0</v>
      </c>
      <c r="H3" s="25" t="s">
        <v>1</v>
      </c>
      <c r="I3" s="26"/>
      <c r="J3" s="26"/>
      <c r="K3" s="26"/>
      <c r="L3" s="37"/>
      <c r="M3" s="25" t="s">
        <v>2</v>
      </c>
      <c r="N3" s="26"/>
      <c r="O3" s="26"/>
      <c r="P3" s="26"/>
      <c r="Q3" s="26"/>
    </row>
    <row r="4" spans="1:17" ht="10.5" customHeight="1">
      <c r="A4" s="2"/>
      <c r="B4" s="31"/>
      <c r="C4" s="31"/>
      <c r="D4" s="31"/>
      <c r="E4" s="31"/>
      <c r="F4" s="2"/>
      <c r="G4" s="35"/>
      <c r="H4" s="27"/>
      <c r="I4" s="28"/>
      <c r="J4" s="28"/>
      <c r="K4" s="28"/>
      <c r="L4" s="38"/>
      <c r="M4" s="27"/>
      <c r="N4" s="28"/>
      <c r="O4" s="28"/>
      <c r="P4" s="28"/>
      <c r="Q4" s="28"/>
    </row>
    <row r="5" spans="1:17" ht="18" customHeight="1">
      <c r="A5" s="2"/>
      <c r="B5" s="31"/>
      <c r="C5" s="31"/>
      <c r="D5" s="31"/>
      <c r="E5" s="31"/>
      <c r="F5" s="16"/>
      <c r="G5" s="5" t="s">
        <v>3</v>
      </c>
      <c r="H5" s="3" t="s">
        <v>4</v>
      </c>
      <c r="I5" s="3" t="s">
        <v>5</v>
      </c>
      <c r="J5" s="3" t="s">
        <v>6</v>
      </c>
      <c r="K5" s="3" t="s">
        <v>46</v>
      </c>
      <c r="L5" s="3" t="s">
        <v>49</v>
      </c>
      <c r="M5" s="3" t="s">
        <v>4</v>
      </c>
      <c r="N5" s="3" t="s">
        <v>5</v>
      </c>
      <c r="O5" s="3" t="s">
        <v>6</v>
      </c>
      <c r="P5" s="3" t="s">
        <v>46</v>
      </c>
      <c r="Q5" s="3" t="s">
        <v>49</v>
      </c>
    </row>
    <row r="6" spans="1:17" ht="18" customHeight="1">
      <c r="A6" s="6"/>
      <c r="B6" s="32"/>
      <c r="C6" s="32"/>
      <c r="D6" s="32"/>
      <c r="E6" s="32"/>
      <c r="F6" s="6"/>
      <c r="G6" s="7"/>
      <c r="H6" s="4" t="s">
        <v>22</v>
      </c>
      <c r="I6" s="4" t="s">
        <v>20</v>
      </c>
      <c r="J6" s="4" t="s">
        <v>21</v>
      </c>
      <c r="K6" s="24" t="s">
        <v>47</v>
      </c>
      <c r="L6" s="24" t="s">
        <v>48</v>
      </c>
      <c r="M6" s="4" t="s">
        <v>22</v>
      </c>
      <c r="N6" s="4" t="s">
        <v>20</v>
      </c>
      <c r="O6" s="4" t="s">
        <v>21</v>
      </c>
      <c r="P6" s="24" t="s">
        <v>47</v>
      </c>
      <c r="Q6" s="24" t="s">
        <v>48</v>
      </c>
    </row>
    <row r="7" spans="1:17" ht="26.25" customHeight="1">
      <c r="A7" s="2"/>
      <c r="B7" s="33" t="s">
        <v>30</v>
      </c>
      <c r="C7" s="33"/>
      <c r="D7" s="19">
        <v>17</v>
      </c>
      <c r="E7" s="20" t="s">
        <v>31</v>
      </c>
      <c r="F7" s="21"/>
      <c r="G7" s="3">
        <v>1262044</v>
      </c>
      <c r="H7" s="2">
        <v>580434</v>
      </c>
      <c r="I7" s="2">
        <v>161235</v>
      </c>
      <c r="J7" s="2">
        <v>372521</v>
      </c>
      <c r="K7" s="2">
        <v>19608</v>
      </c>
      <c r="L7" s="2">
        <v>23439</v>
      </c>
      <c r="M7" s="2">
        <v>681610</v>
      </c>
      <c r="N7" s="2">
        <v>149184</v>
      </c>
      <c r="O7" s="2">
        <v>373342</v>
      </c>
      <c r="P7" s="2">
        <v>114932</v>
      </c>
      <c r="Q7" s="2">
        <v>41299</v>
      </c>
    </row>
    <row r="8" spans="1:17" ht="21" customHeight="1">
      <c r="A8" s="2"/>
      <c r="B8" s="2"/>
      <c r="C8" s="2"/>
      <c r="D8" s="19">
        <v>22</v>
      </c>
      <c r="E8" s="22"/>
      <c r="F8" s="8"/>
      <c r="G8" s="3">
        <v>1226706</v>
      </c>
      <c r="H8" s="2">
        <v>563269</v>
      </c>
      <c r="I8" s="2">
        <v>157405</v>
      </c>
      <c r="J8" s="2">
        <v>356241</v>
      </c>
      <c r="K8" s="2">
        <v>20237</v>
      </c>
      <c r="L8" s="2">
        <v>26048</v>
      </c>
      <c r="M8" s="2">
        <v>663437</v>
      </c>
      <c r="N8" s="2">
        <v>143055</v>
      </c>
      <c r="O8" s="2">
        <v>356764</v>
      </c>
      <c r="P8" s="2">
        <v>113858</v>
      </c>
      <c r="Q8" s="2">
        <v>44723</v>
      </c>
    </row>
    <row r="9" spans="1:17" ht="30" customHeight="1">
      <c r="A9" s="2"/>
      <c r="B9" s="2"/>
      <c r="C9" s="2"/>
      <c r="D9" s="19">
        <v>27</v>
      </c>
      <c r="E9" s="22"/>
      <c r="F9" s="16"/>
      <c r="G9" s="3">
        <v>1189548</v>
      </c>
      <c r="H9" s="2">
        <v>549090</v>
      </c>
      <c r="I9" s="2">
        <v>155346</v>
      </c>
      <c r="J9" s="2">
        <v>340816</v>
      </c>
      <c r="K9" s="2">
        <f>SUM(K10:K11)</f>
        <v>20670</v>
      </c>
      <c r="L9" s="2">
        <f>SUM(L10:L11)</f>
        <v>27933</v>
      </c>
      <c r="M9" s="2">
        <v>640458</v>
      </c>
      <c r="N9" s="2">
        <v>138343</v>
      </c>
      <c r="O9" s="2">
        <v>339633</v>
      </c>
      <c r="P9" s="2">
        <f>SUM(P10:P11)</f>
        <v>111272</v>
      </c>
      <c r="Q9" s="2">
        <f>SUM(Q10:Q11)</f>
        <v>47466</v>
      </c>
    </row>
    <row r="10" spans="1:17" ht="27" customHeight="1">
      <c r="A10" s="2"/>
      <c r="B10" s="36" t="s">
        <v>7</v>
      </c>
      <c r="C10" s="36"/>
      <c r="D10" s="36"/>
      <c r="E10" s="36"/>
      <c r="F10" s="16"/>
      <c r="G10" s="3">
        <v>1065030</v>
      </c>
      <c r="H10" s="2">
        <v>491223</v>
      </c>
      <c r="I10" s="2">
        <v>140006</v>
      </c>
      <c r="J10" s="2">
        <v>303249</v>
      </c>
      <c r="K10" s="2">
        <f>SUM(K12:K24)</f>
        <v>18632</v>
      </c>
      <c r="L10" s="2">
        <f>SUM(L12:L24)</f>
        <v>25300</v>
      </c>
      <c r="M10" s="2">
        <v>573807</v>
      </c>
      <c r="N10" s="2">
        <v>124787</v>
      </c>
      <c r="O10" s="2">
        <v>301764</v>
      </c>
      <c r="P10" s="2">
        <f>SUM(P12:P24)</f>
        <v>100520</v>
      </c>
      <c r="Q10" s="2">
        <f>SUM(Q12:Q24)</f>
        <v>43246</v>
      </c>
    </row>
    <row r="11" spans="1:17" ht="21" customHeight="1">
      <c r="A11" s="2"/>
      <c r="B11" s="36" t="s">
        <v>8</v>
      </c>
      <c r="C11" s="36"/>
      <c r="D11" s="36"/>
      <c r="E11" s="36"/>
      <c r="F11" s="16"/>
      <c r="G11" s="3">
        <v>124518</v>
      </c>
      <c r="H11" s="2">
        <v>57867</v>
      </c>
      <c r="I11" s="2">
        <v>15340</v>
      </c>
      <c r="J11" s="2">
        <v>37567</v>
      </c>
      <c r="K11" s="2">
        <f>SUM(K25,K28,K32,K35)</f>
        <v>2038</v>
      </c>
      <c r="L11" s="2">
        <f>SUM(L25,L28,L32,L35)</f>
        <v>2633</v>
      </c>
      <c r="M11" s="2">
        <v>66651</v>
      </c>
      <c r="N11" s="2">
        <v>13556</v>
      </c>
      <c r="O11" s="2">
        <v>37869</v>
      </c>
      <c r="P11" s="2">
        <f>SUM(P35,P32,P28,P25)</f>
        <v>10752</v>
      </c>
      <c r="Q11" s="2">
        <f>SUM(Q35,Q32,Q28,Q25)</f>
        <v>4220</v>
      </c>
    </row>
    <row r="12" spans="1:17" ht="30" customHeight="1">
      <c r="A12" s="2"/>
      <c r="B12" s="36" t="s">
        <v>9</v>
      </c>
      <c r="C12" s="36"/>
      <c r="D12" s="36"/>
      <c r="E12" s="36"/>
      <c r="F12" s="16"/>
      <c r="G12" s="3">
        <v>372575</v>
      </c>
      <c r="H12" s="2">
        <v>169308</v>
      </c>
      <c r="I12" s="2">
        <v>51243</v>
      </c>
      <c r="J12" s="2">
        <v>101857</v>
      </c>
      <c r="K12" s="2">
        <v>5653</v>
      </c>
      <c r="L12" s="2">
        <v>8315</v>
      </c>
      <c r="M12" s="2">
        <v>203267</v>
      </c>
      <c r="N12" s="2">
        <v>50892</v>
      </c>
      <c r="O12" s="2">
        <v>102056</v>
      </c>
      <c r="P12" s="2">
        <v>32272</v>
      </c>
      <c r="Q12" s="2">
        <v>16066</v>
      </c>
    </row>
    <row r="13" spans="1:17" ht="21" customHeight="1">
      <c r="A13" s="2"/>
      <c r="B13" s="36" t="s">
        <v>10</v>
      </c>
      <c r="C13" s="36"/>
      <c r="D13" s="36"/>
      <c r="E13" s="36"/>
      <c r="F13" s="16"/>
      <c r="G13" s="3">
        <v>219855</v>
      </c>
      <c r="H13" s="2">
        <v>102070</v>
      </c>
      <c r="I13" s="2">
        <v>29663</v>
      </c>
      <c r="J13" s="2">
        <v>61952</v>
      </c>
      <c r="K13" s="2">
        <v>3691</v>
      </c>
      <c r="L13" s="2">
        <v>5684</v>
      </c>
      <c r="M13" s="2">
        <v>117785</v>
      </c>
      <c r="N13" s="2">
        <v>25827</v>
      </c>
      <c r="O13" s="2">
        <v>60629</v>
      </c>
      <c r="P13" s="2">
        <v>20492</v>
      </c>
      <c r="Q13" s="2">
        <v>9974</v>
      </c>
    </row>
    <row r="14" spans="1:17" ht="21" customHeight="1">
      <c r="A14" s="2"/>
      <c r="B14" s="36" t="s">
        <v>11</v>
      </c>
      <c r="C14" s="36"/>
      <c r="D14" s="36"/>
      <c r="E14" s="36"/>
      <c r="F14" s="16"/>
      <c r="G14" s="3">
        <v>39530</v>
      </c>
      <c r="H14" s="2">
        <v>17973</v>
      </c>
      <c r="I14" s="2">
        <v>4717</v>
      </c>
      <c r="J14" s="2">
        <v>11595</v>
      </c>
      <c r="K14" s="2">
        <v>834</v>
      </c>
      <c r="L14" s="2">
        <v>798</v>
      </c>
      <c r="M14" s="2">
        <v>21557</v>
      </c>
      <c r="N14" s="2">
        <v>4208</v>
      </c>
      <c r="O14" s="2">
        <v>11623</v>
      </c>
      <c r="P14" s="2">
        <v>4040</v>
      </c>
      <c r="Q14" s="2">
        <v>1637</v>
      </c>
    </row>
    <row r="15" spans="1:17" ht="21" customHeight="1">
      <c r="A15" s="2"/>
      <c r="B15" s="36" t="s">
        <v>12</v>
      </c>
      <c r="C15" s="36"/>
      <c r="D15" s="36"/>
      <c r="E15" s="36"/>
      <c r="F15" s="16"/>
      <c r="G15" s="3">
        <v>119133</v>
      </c>
      <c r="H15" s="2">
        <v>55215</v>
      </c>
      <c r="I15" s="2">
        <v>15958</v>
      </c>
      <c r="J15" s="2">
        <v>34480</v>
      </c>
      <c r="K15" s="2">
        <v>1813</v>
      </c>
      <c r="L15" s="2">
        <v>2925</v>
      </c>
      <c r="M15" s="2">
        <v>63918</v>
      </c>
      <c r="N15" s="2">
        <v>14539</v>
      </c>
      <c r="O15" s="2">
        <v>34601</v>
      </c>
      <c r="P15" s="2">
        <v>9982</v>
      </c>
      <c r="Q15" s="2">
        <v>4730</v>
      </c>
    </row>
    <row r="16" spans="1:17" ht="21" customHeight="1">
      <c r="A16" s="2"/>
      <c r="B16" s="36" t="s">
        <v>13</v>
      </c>
      <c r="C16" s="36"/>
      <c r="D16" s="36"/>
      <c r="E16" s="36"/>
      <c r="F16" s="16"/>
      <c r="G16" s="3">
        <v>77325</v>
      </c>
      <c r="H16" s="2">
        <v>35959</v>
      </c>
      <c r="I16" s="2">
        <v>10034</v>
      </c>
      <c r="J16" s="2">
        <v>22726</v>
      </c>
      <c r="K16" s="2">
        <v>1083</v>
      </c>
      <c r="L16" s="2">
        <v>1695</v>
      </c>
      <c r="M16" s="2">
        <v>41366</v>
      </c>
      <c r="N16" s="2">
        <v>9210</v>
      </c>
      <c r="O16" s="2">
        <v>23246</v>
      </c>
      <c r="P16" s="2">
        <v>5462</v>
      </c>
      <c r="Q16" s="2">
        <v>3173</v>
      </c>
    </row>
    <row r="17" spans="1:17" ht="30" customHeight="1">
      <c r="A17" s="2"/>
      <c r="B17" s="36" t="s">
        <v>14</v>
      </c>
      <c r="C17" s="36"/>
      <c r="D17" s="36"/>
      <c r="E17" s="36"/>
      <c r="F17" s="16"/>
      <c r="G17" s="3">
        <v>28190</v>
      </c>
      <c r="H17" s="2">
        <v>12980</v>
      </c>
      <c r="I17" s="2">
        <v>3371</v>
      </c>
      <c r="J17" s="2">
        <v>8171</v>
      </c>
      <c r="K17" s="2">
        <v>691</v>
      </c>
      <c r="L17" s="2">
        <v>730</v>
      </c>
      <c r="M17" s="2">
        <v>15210</v>
      </c>
      <c r="N17" s="2">
        <v>2351</v>
      </c>
      <c r="O17" s="2">
        <v>8087</v>
      </c>
      <c r="P17" s="2">
        <v>3845</v>
      </c>
      <c r="Q17" s="2">
        <v>904</v>
      </c>
    </row>
    <row r="18" spans="1:17" ht="21" customHeight="1">
      <c r="A18" s="2"/>
      <c r="B18" s="36" t="s">
        <v>15</v>
      </c>
      <c r="C18" s="36"/>
      <c r="D18" s="36"/>
      <c r="E18" s="36"/>
      <c r="F18" s="16"/>
      <c r="G18" s="3">
        <v>20303</v>
      </c>
      <c r="H18" s="2">
        <v>9613</v>
      </c>
      <c r="I18" s="2">
        <v>2625</v>
      </c>
      <c r="J18" s="2">
        <v>5872</v>
      </c>
      <c r="K18" s="2">
        <v>456</v>
      </c>
      <c r="L18" s="2">
        <v>630</v>
      </c>
      <c r="M18" s="2">
        <v>10690</v>
      </c>
      <c r="N18" s="2">
        <v>1754</v>
      </c>
      <c r="O18" s="2">
        <v>5772</v>
      </c>
      <c r="P18" s="2">
        <v>2354</v>
      </c>
      <c r="Q18" s="2">
        <v>780</v>
      </c>
    </row>
    <row r="19" spans="1:17" ht="21" customHeight="1">
      <c r="A19" s="2"/>
      <c r="B19" s="36" t="s">
        <v>24</v>
      </c>
      <c r="C19" s="36"/>
      <c r="D19" s="36"/>
      <c r="E19" s="36"/>
      <c r="F19" s="16"/>
      <c r="G19" s="3">
        <v>27326</v>
      </c>
      <c r="H19" s="2">
        <v>13194</v>
      </c>
      <c r="I19" s="2">
        <v>2996</v>
      </c>
      <c r="J19" s="2">
        <v>8744</v>
      </c>
      <c r="K19" s="2">
        <v>638</v>
      </c>
      <c r="L19" s="2">
        <v>810</v>
      </c>
      <c r="M19" s="2">
        <v>14132</v>
      </c>
      <c r="N19" s="2">
        <v>1769</v>
      </c>
      <c r="O19" s="2">
        <v>8246</v>
      </c>
      <c r="P19" s="2">
        <v>3159</v>
      </c>
      <c r="Q19" s="2">
        <v>952</v>
      </c>
    </row>
    <row r="20" spans="1:17" ht="21" customHeight="1">
      <c r="A20" s="2"/>
      <c r="B20" s="36" t="s">
        <v>25</v>
      </c>
      <c r="C20" s="36"/>
      <c r="D20" s="36"/>
      <c r="E20" s="36"/>
      <c r="F20" s="16"/>
      <c r="G20" s="3">
        <v>23364</v>
      </c>
      <c r="H20" s="2">
        <v>10953</v>
      </c>
      <c r="I20" s="2">
        <v>2614</v>
      </c>
      <c r="J20" s="2">
        <v>7129</v>
      </c>
      <c r="K20" s="2">
        <v>616</v>
      </c>
      <c r="L20" s="2">
        <v>590</v>
      </c>
      <c r="M20" s="2">
        <v>12411</v>
      </c>
      <c r="N20" s="2">
        <v>1694</v>
      </c>
      <c r="O20" s="2">
        <v>6977</v>
      </c>
      <c r="P20" s="2">
        <v>2984</v>
      </c>
      <c r="Q20" s="2">
        <v>748</v>
      </c>
    </row>
    <row r="21" spans="1:17" ht="21" customHeight="1">
      <c r="A21" s="2"/>
      <c r="B21" s="36" t="s">
        <v>26</v>
      </c>
      <c r="C21" s="36"/>
      <c r="D21" s="36"/>
      <c r="E21" s="36"/>
      <c r="F21" s="9"/>
      <c r="G21" s="3">
        <v>33063</v>
      </c>
      <c r="H21" s="2">
        <v>15165</v>
      </c>
      <c r="I21" s="2">
        <v>3769</v>
      </c>
      <c r="J21" s="2">
        <v>9645</v>
      </c>
      <c r="K21" s="2">
        <v>822</v>
      </c>
      <c r="L21" s="2">
        <v>875</v>
      </c>
      <c r="M21" s="2">
        <v>17898</v>
      </c>
      <c r="N21" s="2">
        <v>2960</v>
      </c>
      <c r="O21" s="2">
        <v>9482</v>
      </c>
      <c r="P21" s="2">
        <v>4201</v>
      </c>
      <c r="Q21" s="2">
        <v>1204</v>
      </c>
    </row>
    <row r="22" spans="1:17" ht="27" customHeight="1">
      <c r="A22" s="2"/>
      <c r="B22" s="36" t="s">
        <v>27</v>
      </c>
      <c r="C22" s="36"/>
      <c r="D22" s="36"/>
      <c r="E22" s="36"/>
      <c r="F22" s="9"/>
      <c r="G22" s="3">
        <v>24845</v>
      </c>
      <c r="H22" s="2">
        <v>12041</v>
      </c>
      <c r="I22" s="2">
        <v>3533</v>
      </c>
      <c r="J22" s="2">
        <v>7364</v>
      </c>
      <c r="K22" s="2">
        <v>507</v>
      </c>
      <c r="L22" s="2">
        <v>624</v>
      </c>
      <c r="M22" s="2">
        <v>12804</v>
      </c>
      <c r="N22" s="2">
        <v>2140</v>
      </c>
      <c r="O22" s="2">
        <v>7133</v>
      </c>
      <c r="P22" s="2">
        <v>2811</v>
      </c>
      <c r="Q22" s="2">
        <v>693</v>
      </c>
    </row>
    <row r="23" spans="1:17" ht="21" customHeight="1">
      <c r="A23" s="2"/>
      <c r="B23" s="36" t="s">
        <v>40</v>
      </c>
      <c r="C23" s="36"/>
      <c r="D23" s="36"/>
      <c r="E23" s="36"/>
      <c r="F23" s="9"/>
      <c r="G23" s="3">
        <v>38537</v>
      </c>
      <c r="H23" s="2">
        <v>17967</v>
      </c>
      <c r="I23" s="2">
        <v>5001</v>
      </c>
      <c r="J23" s="2">
        <v>11226</v>
      </c>
      <c r="K23" s="2">
        <v>824</v>
      </c>
      <c r="L23" s="2">
        <v>849</v>
      </c>
      <c r="M23" s="2">
        <v>20570</v>
      </c>
      <c r="N23" s="2">
        <v>3916</v>
      </c>
      <c r="O23" s="2">
        <v>11286</v>
      </c>
      <c r="P23" s="2">
        <v>4103</v>
      </c>
      <c r="Q23" s="2">
        <v>1210</v>
      </c>
    </row>
    <row r="24" spans="1:17" ht="21" customHeight="1">
      <c r="A24" s="2"/>
      <c r="B24" s="36" t="s">
        <v>41</v>
      </c>
      <c r="C24" s="36"/>
      <c r="D24" s="36"/>
      <c r="E24" s="36"/>
      <c r="F24" s="9"/>
      <c r="G24" s="3">
        <v>40984</v>
      </c>
      <c r="H24" s="2">
        <v>18785</v>
      </c>
      <c r="I24" s="2">
        <v>4482</v>
      </c>
      <c r="J24" s="2">
        <v>12488</v>
      </c>
      <c r="K24" s="2">
        <v>1004</v>
      </c>
      <c r="L24" s="2">
        <v>775</v>
      </c>
      <c r="M24" s="2">
        <v>22199</v>
      </c>
      <c r="N24" s="2">
        <v>3527</v>
      </c>
      <c r="O24" s="2">
        <v>12626</v>
      </c>
      <c r="P24" s="2">
        <v>4815</v>
      </c>
      <c r="Q24" s="2">
        <v>1175</v>
      </c>
    </row>
    <row r="25" spans="1:17" ht="30" customHeight="1">
      <c r="A25" s="2"/>
      <c r="B25" s="36" t="s">
        <v>16</v>
      </c>
      <c r="C25" s="36"/>
      <c r="D25" s="36"/>
      <c r="E25" s="36"/>
      <c r="F25" s="9"/>
      <c r="G25" s="3">
        <v>60880</v>
      </c>
      <c r="H25" s="2">
        <v>28322</v>
      </c>
      <c r="I25" s="2">
        <v>7371</v>
      </c>
      <c r="J25" s="2">
        <v>18815</v>
      </c>
      <c r="K25" s="2">
        <f>SUM(K26:K27)</f>
        <v>811</v>
      </c>
      <c r="L25" s="2">
        <f>SUM(L26:L27)</f>
        <v>1114</v>
      </c>
      <c r="M25" s="2">
        <v>32558</v>
      </c>
      <c r="N25" s="2">
        <v>7298</v>
      </c>
      <c r="O25" s="2">
        <v>19105</v>
      </c>
      <c r="P25" s="2">
        <f>SUM(P26:P27)</f>
        <v>4017</v>
      </c>
      <c r="Q25" s="2">
        <f>SUM(Q26:Q27)</f>
        <v>1997</v>
      </c>
    </row>
    <row r="26" spans="1:17" ht="27" customHeight="1">
      <c r="A26" s="2"/>
      <c r="B26" s="2"/>
      <c r="C26" s="36" t="s">
        <v>32</v>
      </c>
      <c r="D26" s="36"/>
      <c r="E26" s="36"/>
      <c r="F26" s="9"/>
      <c r="G26" s="3">
        <v>35905</v>
      </c>
      <c r="H26" s="2">
        <v>16620</v>
      </c>
      <c r="I26" s="2">
        <v>4027</v>
      </c>
      <c r="J26" s="2">
        <v>11345</v>
      </c>
      <c r="K26" s="2">
        <v>476</v>
      </c>
      <c r="L26" s="2">
        <v>610</v>
      </c>
      <c r="M26" s="2">
        <v>19285</v>
      </c>
      <c r="N26" s="2">
        <v>4243</v>
      </c>
      <c r="O26" s="2">
        <v>11583</v>
      </c>
      <c r="P26" s="2">
        <v>2325</v>
      </c>
      <c r="Q26" s="2">
        <v>1025</v>
      </c>
    </row>
    <row r="27" spans="1:17" ht="21" customHeight="1">
      <c r="A27" s="2"/>
      <c r="B27" s="2"/>
      <c r="C27" s="36" t="s">
        <v>33</v>
      </c>
      <c r="D27" s="36"/>
      <c r="E27" s="36"/>
      <c r="F27" s="9"/>
      <c r="G27" s="3">
        <v>24975</v>
      </c>
      <c r="H27" s="2">
        <v>11702</v>
      </c>
      <c r="I27" s="2">
        <v>3344</v>
      </c>
      <c r="J27" s="2">
        <v>7470</v>
      </c>
      <c r="K27" s="2">
        <v>335</v>
      </c>
      <c r="L27" s="2">
        <v>504</v>
      </c>
      <c r="M27" s="2">
        <v>13273</v>
      </c>
      <c r="N27" s="2">
        <v>3055</v>
      </c>
      <c r="O27" s="2">
        <v>7522</v>
      </c>
      <c r="P27" s="2">
        <v>1692</v>
      </c>
      <c r="Q27" s="2">
        <v>972</v>
      </c>
    </row>
    <row r="28" spans="1:17" ht="30" customHeight="1">
      <c r="A28" s="2"/>
      <c r="B28" s="36" t="s">
        <v>17</v>
      </c>
      <c r="C28" s="36"/>
      <c r="D28" s="36"/>
      <c r="E28" s="36"/>
      <c r="F28" s="9"/>
      <c r="G28" s="3">
        <v>32255</v>
      </c>
      <c r="H28" s="2">
        <v>15039</v>
      </c>
      <c r="I28" s="2">
        <v>4154</v>
      </c>
      <c r="J28" s="2">
        <v>9506</v>
      </c>
      <c r="K28" s="2">
        <f>SUM(K29:K31)</f>
        <v>566</v>
      </c>
      <c r="L28" s="2">
        <f>SUM(L29:L31)</f>
        <v>760</v>
      </c>
      <c r="M28" s="2">
        <v>17216</v>
      </c>
      <c r="N28" s="2">
        <v>3427</v>
      </c>
      <c r="O28" s="2">
        <v>9535</v>
      </c>
      <c r="P28" s="2">
        <f>SUM(P29:P31)</f>
        <v>3077</v>
      </c>
      <c r="Q28" s="2">
        <f>SUM(Q29:Q31)</f>
        <v>1091</v>
      </c>
    </row>
    <row r="29" spans="1:17" ht="27" customHeight="1">
      <c r="A29" s="2"/>
      <c r="B29" s="2"/>
      <c r="C29" s="36" t="s">
        <v>34</v>
      </c>
      <c r="D29" s="36"/>
      <c r="E29" s="36"/>
      <c r="F29" s="9"/>
      <c r="G29" s="3">
        <v>7365</v>
      </c>
      <c r="H29" s="2">
        <v>3414</v>
      </c>
      <c r="I29" s="2">
        <v>951</v>
      </c>
      <c r="J29" s="2">
        <v>2092</v>
      </c>
      <c r="K29" s="2">
        <v>167</v>
      </c>
      <c r="L29" s="2">
        <v>203</v>
      </c>
      <c r="M29" s="2">
        <v>3951</v>
      </c>
      <c r="N29" s="2">
        <v>767</v>
      </c>
      <c r="O29" s="2">
        <v>2103</v>
      </c>
      <c r="P29" s="2">
        <v>852</v>
      </c>
      <c r="Q29" s="9">
        <v>229</v>
      </c>
    </row>
    <row r="30" spans="1:17" ht="21" customHeight="1">
      <c r="A30" s="2"/>
      <c r="B30" s="2"/>
      <c r="C30" s="36" t="s">
        <v>35</v>
      </c>
      <c r="D30" s="36"/>
      <c r="E30" s="36"/>
      <c r="F30" s="9"/>
      <c r="G30" s="3">
        <v>12067</v>
      </c>
      <c r="H30" s="2">
        <v>5615</v>
      </c>
      <c r="I30" s="2">
        <v>1584</v>
      </c>
      <c r="J30" s="2">
        <v>3496</v>
      </c>
      <c r="K30" s="2">
        <v>209</v>
      </c>
      <c r="L30" s="2">
        <v>285</v>
      </c>
      <c r="M30" s="2">
        <v>6452</v>
      </c>
      <c r="N30" s="2">
        <v>1325</v>
      </c>
      <c r="O30" s="2">
        <v>3505</v>
      </c>
      <c r="P30" s="2">
        <v>1067</v>
      </c>
      <c r="Q30" s="2">
        <v>489</v>
      </c>
    </row>
    <row r="31" spans="1:17" ht="21" customHeight="1">
      <c r="A31" s="2"/>
      <c r="B31" s="2"/>
      <c r="C31" s="36" t="s">
        <v>36</v>
      </c>
      <c r="D31" s="36"/>
      <c r="E31" s="36"/>
      <c r="F31" s="9"/>
      <c r="G31" s="3">
        <v>12823</v>
      </c>
      <c r="H31" s="2">
        <v>6010</v>
      </c>
      <c r="I31" s="2">
        <v>1619</v>
      </c>
      <c r="J31" s="2">
        <v>3918</v>
      </c>
      <c r="K31" s="2">
        <v>190</v>
      </c>
      <c r="L31" s="2">
        <v>272</v>
      </c>
      <c r="M31" s="2">
        <v>6813</v>
      </c>
      <c r="N31" s="2">
        <v>1335</v>
      </c>
      <c r="O31" s="2">
        <v>3927</v>
      </c>
      <c r="P31" s="2">
        <v>1158</v>
      </c>
      <c r="Q31" s="2">
        <v>373</v>
      </c>
    </row>
    <row r="32" spans="1:17" ht="30" customHeight="1">
      <c r="A32" s="2"/>
      <c r="B32" s="40" t="s">
        <v>18</v>
      </c>
      <c r="C32" s="40"/>
      <c r="D32" s="40"/>
      <c r="E32" s="40"/>
      <c r="F32" s="9"/>
      <c r="G32" s="3">
        <v>13752</v>
      </c>
      <c r="H32" s="2">
        <v>6363</v>
      </c>
      <c r="I32" s="2">
        <v>1675</v>
      </c>
      <c r="J32" s="2">
        <v>4053</v>
      </c>
      <c r="K32" s="2">
        <f>SUM(K33:K34)</f>
        <v>256</v>
      </c>
      <c r="L32" s="2">
        <f>SUM(L33:L34)</f>
        <v>355</v>
      </c>
      <c r="M32" s="2">
        <v>7389</v>
      </c>
      <c r="N32" s="2">
        <v>1392</v>
      </c>
      <c r="O32" s="2">
        <v>4094</v>
      </c>
      <c r="P32" s="2">
        <f>SUM(P33:P34)</f>
        <v>1283</v>
      </c>
      <c r="Q32" s="2">
        <f>SUM(Q33:Q34)</f>
        <v>602</v>
      </c>
    </row>
    <row r="33" spans="1:17" ht="27" customHeight="1">
      <c r="A33" s="2"/>
      <c r="B33" s="2"/>
      <c r="C33" s="36" t="s">
        <v>38</v>
      </c>
      <c r="D33" s="36"/>
      <c r="E33" s="36"/>
      <c r="F33" s="9"/>
      <c r="G33" s="3">
        <v>2331</v>
      </c>
      <c r="H33" s="2">
        <v>1071</v>
      </c>
      <c r="I33" s="2">
        <v>218</v>
      </c>
      <c r="J33" s="2">
        <v>712</v>
      </c>
      <c r="K33" s="2">
        <v>83</v>
      </c>
      <c r="L33" s="2">
        <v>58</v>
      </c>
      <c r="M33" s="2">
        <v>1260</v>
      </c>
      <c r="N33" s="2">
        <v>141</v>
      </c>
      <c r="O33" s="2">
        <v>682</v>
      </c>
      <c r="P33" s="2">
        <v>372</v>
      </c>
      <c r="Q33" s="2">
        <v>64</v>
      </c>
    </row>
    <row r="34" spans="1:17" ht="21" customHeight="1">
      <c r="A34" s="2"/>
      <c r="B34" s="2"/>
      <c r="C34" s="36" t="s">
        <v>39</v>
      </c>
      <c r="D34" s="36"/>
      <c r="E34" s="36"/>
      <c r="F34" s="9"/>
      <c r="G34" s="3">
        <v>11421</v>
      </c>
      <c r="H34" s="2">
        <v>5292</v>
      </c>
      <c r="I34" s="2">
        <v>1457</v>
      </c>
      <c r="J34" s="2">
        <v>3341</v>
      </c>
      <c r="K34" s="2">
        <v>173</v>
      </c>
      <c r="L34" s="2">
        <v>297</v>
      </c>
      <c r="M34" s="2">
        <v>6129</v>
      </c>
      <c r="N34" s="2">
        <v>1251</v>
      </c>
      <c r="O34" s="2">
        <v>3412</v>
      </c>
      <c r="P34" s="2">
        <v>911</v>
      </c>
      <c r="Q34" s="2">
        <v>538</v>
      </c>
    </row>
    <row r="35" spans="1:17" ht="30" customHeight="1">
      <c r="A35" s="2"/>
      <c r="B35" s="40" t="s">
        <v>19</v>
      </c>
      <c r="C35" s="40"/>
      <c r="D35" s="40"/>
      <c r="E35" s="40"/>
      <c r="F35" s="9"/>
      <c r="G35" s="3">
        <v>17631</v>
      </c>
      <c r="H35" s="2">
        <v>8143</v>
      </c>
      <c r="I35" s="2">
        <v>2140</v>
      </c>
      <c r="J35" s="2">
        <v>5193</v>
      </c>
      <c r="K35" s="2">
        <f>K36</f>
        <v>405</v>
      </c>
      <c r="L35" s="2">
        <f>L36</f>
        <v>404</v>
      </c>
      <c r="M35" s="2">
        <v>9488</v>
      </c>
      <c r="N35" s="2">
        <v>1439</v>
      </c>
      <c r="O35" s="2">
        <v>5135</v>
      </c>
      <c r="P35" s="2">
        <f>P36</f>
        <v>2375</v>
      </c>
      <c r="Q35" s="2">
        <f>Q36</f>
        <v>530</v>
      </c>
    </row>
    <row r="36" spans="1:17" ht="27" customHeight="1">
      <c r="A36" s="2"/>
      <c r="B36" s="10"/>
      <c r="C36" s="36" t="s">
        <v>37</v>
      </c>
      <c r="D36" s="36"/>
      <c r="E36" s="36"/>
      <c r="F36" s="9"/>
      <c r="G36" s="3">
        <v>17631</v>
      </c>
      <c r="H36" s="2">
        <v>8143</v>
      </c>
      <c r="I36" s="2">
        <v>2140</v>
      </c>
      <c r="J36" s="2">
        <v>5193</v>
      </c>
      <c r="K36" s="2">
        <v>405</v>
      </c>
      <c r="L36" s="2">
        <v>404</v>
      </c>
      <c r="M36" s="2">
        <v>9488</v>
      </c>
      <c r="N36" s="2">
        <v>1439</v>
      </c>
      <c r="O36" s="2">
        <v>5135</v>
      </c>
      <c r="P36" s="2">
        <v>2375</v>
      </c>
      <c r="Q36" s="2">
        <v>530</v>
      </c>
    </row>
    <row r="37" spans="1:17" ht="6.75" customHeight="1">
      <c r="A37" s="6"/>
      <c r="B37" s="6"/>
      <c r="C37" s="39"/>
      <c r="D37" s="39"/>
      <c r="E37" s="39"/>
      <c r="F37" s="23"/>
      <c r="G37" s="7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15" customFormat="1" ht="14.25" customHeight="1">
      <c r="A38" s="15" t="s">
        <v>42</v>
      </c>
      <c r="B38" s="12"/>
      <c r="C38" s="13"/>
      <c r="D38" s="13"/>
      <c r="E38" s="13"/>
      <c r="F38" s="1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="15" customFormat="1" ht="14.25" customHeight="1">
      <c r="A39" s="15" t="s">
        <v>43</v>
      </c>
    </row>
    <row r="40" s="15" customFormat="1" ht="14.25" customHeight="1">
      <c r="A40" s="12" t="s">
        <v>45</v>
      </c>
    </row>
    <row r="41" s="15" customFormat="1" ht="14.25" customHeight="1">
      <c r="A41" s="15" t="s">
        <v>23</v>
      </c>
    </row>
    <row r="48" ht="14.25">
      <c r="F48" s="13"/>
    </row>
  </sheetData>
  <sheetProtection/>
  <mergeCells count="34">
    <mergeCell ref="C30:E30"/>
    <mergeCell ref="C29:E29"/>
    <mergeCell ref="B15:E15"/>
    <mergeCell ref="B14:E14"/>
    <mergeCell ref="B28:E28"/>
    <mergeCell ref="C27:E27"/>
    <mergeCell ref="C26:E26"/>
    <mergeCell ref="B19:E19"/>
    <mergeCell ref="B18:E18"/>
    <mergeCell ref="B17:E17"/>
    <mergeCell ref="C37:E37"/>
    <mergeCell ref="B35:E35"/>
    <mergeCell ref="C34:E34"/>
    <mergeCell ref="C31:E31"/>
    <mergeCell ref="C33:E33"/>
    <mergeCell ref="C36:E36"/>
    <mergeCell ref="B32:E32"/>
    <mergeCell ref="B16:E16"/>
    <mergeCell ref="B25:E25"/>
    <mergeCell ref="B22:E22"/>
    <mergeCell ref="B21:E21"/>
    <mergeCell ref="B20:E20"/>
    <mergeCell ref="B23:E23"/>
    <mergeCell ref="B24:E24"/>
    <mergeCell ref="M3:Q4"/>
    <mergeCell ref="A1:Q1"/>
    <mergeCell ref="B3:E6"/>
    <mergeCell ref="B7:C7"/>
    <mergeCell ref="G3:G4"/>
    <mergeCell ref="B13:E13"/>
    <mergeCell ref="B12:E12"/>
    <mergeCell ref="B11:E11"/>
    <mergeCell ref="B10:E10"/>
    <mergeCell ref="H3:L4"/>
  </mergeCells>
  <printOptions horizontalCentered="1"/>
  <pageMargins left="0.5905511811023623" right="0.5905511811023623" top="0.7874015748031497" bottom="0.5905511811023623" header="0.5118110236220472" footer="0.5118110236220472"/>
  <pageSetup horizontalDpi="180" verticalDpi="18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2019-08-08T00:21:35Z</cp:lastPrinted>
  <dcterms:created xsi:type="dcterms:W3CDTF">2017-10-26T02:37:23Z</dcterms:created>
  <dcterms:modified xsi:type="dcterms:W3CDTF">2019-08-08T00:21:41Z</dcterms:modified>
  <cp:category/>
  <cp:version/>
  <cp:contentType/>
  <cp:contentStatus/>
</cp:coreProperties>
</file>