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610" windowHeight="7725" activeTab="0"/>
  </bookViews>
  <sheets>
    <sheet name="121" sheetId="1" r:id="rId1"/>
  </sheets>
  <definedNames>
    <definedName name="_xlnm.Print_Area" localSheetId="0">'121'!$A$1:$U$35</definedName>
  </definedNames>
  <calcPr fullCalcOnLoad="1"/>
</workbook>
</file>

<file path=xl/sharedStrings.xml><?xml version="1.0" encoding="utf-8"?>
<sst xmlns="http://schemas.openxmlformats.org/spreadsheetml/2006/main" count="63" uniqueCount="45">
  <si>
    <t>単位：両</t>
  </si>
  <si>
    <t>貨        物        車</t>
  </si>
  <si>
    <t>乗        用        車</t>
  </si>
  <si>
    <t>乗合車</t>
  </si>
  <si>
    <t>計</t>
  </si>
  <si>
    <t>普通</t>
  </si>
  <si>
    <t>小型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</si>
  <si>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</si>
  <si>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</si>
  <si>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</si>
  <si>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</si>
  <si>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</si>
  <si>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</si>
  <si>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</si>
  <si>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不明</t>
  </si>
  <si>
    <t>米軍</t>
  </si>
  <si>
    <t>対馬市</t>
  </si>
  <si>
    <t>壱岐市</t>
  </si>
  <si>
    <t>五島市</t>
  </si>
  <si>
    <t>西海市</t>
  </si>
  <si>
    <t>雲仙市</t>
  </si>
  <si>
    <t>南島原市</t>
  </si>
  <si>
    <t>市町</t>
  </si>
  <si>
    <t>平成</t>
  </si>
  <si>
    <t>年</t>
  </si>
  <si>
    <t>新上五島町</t>
  </si>
  <si>
    <t>佐々町</t>
  </si>
  <si>
    <t>波佐見町</t>
  </si>
  <si>
    <t>川棚町</t>
  </si>
  <si>
    <t>東彼杵町</t>
  </si>
  <si>
    <t>時津町</t>
  </si>
  <si>
    <t>長与町</t>
  </si>
  <si>
    <t>特種(殊)用途車</t>
  </si>
  <si>
    <t>被牽引</t>
  </si>
  <si>
    <t>小値賀町</t>
  </si>
  <si>
    <t>小型二輪</t>
  </si>
  <si>
    <t>大型特殊車</t>
  </si>
  <si>
    <t>-</t>
  </si>
  <si>
    <t>1)総数</t>
  </si>
  <si>
    <t>(各年3月31日現在)</t>
  </si>
  <si>
    <r>
      <rPr>
        <sz val="18"/>
        <color indexed="8"/>
        <rFont val="ＭＳ 明朝"/>
        <family val="1"/>
      </rPr>
      <t>　保有車両数</t>
    </r>
    <r>
      <rPr>
        <sz val="20"/>
        <color indexed="8"/>
        <rFont val="ＭＳ 明朝"/>
        <family val="1"/>
      </rPr>
      <t>　</t>
    </r>
    <r>
      <rPr>
        <sz val="11"/>
        <color indexed="8"/>
        <rFont val="ＭＳ 明朝"/>
        <family val="1"/>
      </rPr>
      <t>（平成30年）</t>
    </r>
  </si>
  <si>
    <t>1)軽自動車</t>
  </si>
  <si>
    <t>1）軽二輪を除く。また、米軍車両は住所地による。</t>
  </si>
  <si>
    <t>資料  九州運輸局長崎運輸支局「市町村別車両数」、長崎県軽自動車協会「軽自動車市区町村別保有車両数」</t>
  </si>
  <si>
    <t>９－５　市町別自動車　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</si>
</sst>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¥&quot;#,##0.00;[Red]&quot;¥&quot;#,##0.00"/>
    <numFmt numFmtId="184" formatCode="&quot;¥&quot;#,##0;[Red]&quot;¥&quot;#,##0"/>
  </numFmts>
  <fonts count="46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  <font>
      <u val="single"/>
      <sz val="7"/>
      <color indexed="12"/>
      <name val="ＭＳ ゴシック"/>
      <family val="3"/>
    </font>
    <font>
      <u val="single"/>
      <sz val="7"/>
      <color indexed="36"/>
      <name val="ＭＳ 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8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4" fillId="31" borderId="4" applyNumberFormat="0" applyAlignment="0" applyProtection="0"/>
    <xf numFmtId="0" fontId="9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62">
    <xf numFmtId="0" fontId="0" fillId="0" borderId="0" xfId="0" applyAlignment="1">
      <alignment/>
    </xf>
    <xf numFmtId="181" fontId="5" fillId="0" borderId="0" xfId="48" applyFont="1" applyFill="1" applyAlignment="1">
      <alignment/>
    </xf>
    <xf numFmtId="181" fontId="5" fillId="0" borderId="0" xfId="48" applyFont="1" applyFill="1" applyBorder="1" applyAlignment="1">
      <alignment/>
    </xf>
    <xf numFmtId="0" fontId="6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181" fontId="10" fillId="0" borderId="0" xfId="48" applyFont="1" applyFill="1" applyBorder="1" applyAlignment="1">
      <alignment/>
    </xf>
    <xf numFmtId="181" fontId="11" fillId="0" borderId="0" xfId="48" applyFont="1" applyFill="1" applyAlignment="1">
      <alignment/>
    </xf>
    <xf numFmtId="181" fontId="11" fillId="0" borderId="0" xfId="48" applyFont="1" applyFill="1" applyBorder="1" applyAlignment="1">
      <alignment horizontal="distributed" vertical="center"/>
    </xf>
    <xf numFmtId="181" fontId="11" fillId="0" borderId="10" xfId="48" applyFont="1" applyFill="1" applyBorder="1" applyAlignment="1">
      <alignment horizontal="distributed" vertical="center"/>
    </xf>
    <xf numFmtId="181" fontId="11" fillId="0" borderId="0" xfId="48" applyFont="1" applyFill="1" applyBorder="1" applyAlignment="1">
      <alignment horizontal="center" vertical="center"/>
    </xf>
    <xf numFmtId="0" fontId="11" fillId="0" borderId="0" xfId="48" applyNumberFormat="1" applyFont="1" applyFill="1" applyBorder="1" applyAlignment="1" quotePrefix="1">
      <alignment vertical="center"/>
    </xf>
    <xf numFmtId="0" fontId="11" fillId="0" borderId="0" xfId="48" applyNumberFormat="1" applyFont="1" applyFill="1" applyBorder="1" applyAlignment="1">
      <alignment horizontal="center" vertical="center"/>
    </xf>
    <xf numFmtId="0" fontId="11" fillId="0" borderId="0" xfId="48" applyNumberFormat="1" applyFont="1" applyFill="1" applyBorder="1" applyAlignment="1" quotePrefix="1">
      <alignment horizontal="center" vertical="center"/>
    </xf>
    <xf numFmtId="0" fontId="11" fillId="0" borderId="10" xfId="48" applyNumberFormat="1" applyFont="1" applyFill="1" applyBorder="1" applyAlignment="1" quotePrefix="1">
      <alignment vertical="center"/>
    </xf>
    <xf numFmtId="181" fontId="11" fillId="0" borderId="0" xfId="48" applyFont="1" applyFill="1" applyBorder="1" applyAlignment="1">
      <alignment horizontal="right" vertical="center"/>
    </xf>
    <xf numFmtId="181" fontId="11" fillId="0" borderId="0" xfId="48" applyFont="1" applyFill="1" applyAlignment="1">
      <alignment vertical="center"/>
    </xf>
    <xf numFmtId="181" fontId="11" fillId="0" borderId="0" xfId="48" applyFont="1" applyFill="1" applyBorder="1" applyAlignment="1">
      <alignment vertical="center"/>
    </xf>
    <xf numFmtId="181" fontId="11" fillId="0" borderId="0" xfId="48" applyFont="1" applyFill="1" applyBorder="1" applyAlignment="1">
      <alignment horizontal="right"/>
    </xf>
    <xf numFmtId="181" fontId="11" fillId="0" borderId="0" xfId="48" applyFont="1" applyFill="1" applyBorder="1" applyAlignment="1">
      <alignment horizontal="distributed"/>
    </xf>
    <xf numFmtId="181" fontId="11" fillId="0" borderId="10" xfId="48" applyFont="1" applyFill="1" applyBorder="1" applyAlignment="1">
      <alignment horizontal="distributed"/>
    </xf>
    <xf numFmtId="181" fontId="11" fillId="0" borderId="10" xfId="48" applyFont="1" applyFill="1" applyBorder="1" applyAlignment="1">
      <alignment horizontal="right"/>
    </xf>
    <xf numFmtId="181" fontId="11" fillId="0" borderId="11" xfId="48" applyFont="1" applyFill="1" applyBorder="1" applyAlignment="1">
      <alignment/>
    </xf>
    <xf numFmtId="181" fontId="11" fillId="0" borderId="12" xfId="48" applyFont="1" applyFill="1" applyBorder="1" applyAlignment="1">
      <alignment/>
    </xf>
    <xf numFmtId="181" fontId="11" fillId="0" borderId="11" xfId="48" applyFont="1" applyFill="1" applyBorder="1" applyAlignment="1">
      <alignment horizontal="right"/>
    </xf>
    <xf numFmtId="181" fontId="11" fillId="0" borderId="0" xfId="48" applyFont="1" applyFill="1" applyAlignment="1">
      <alignment/>
    </xf>
    <xf numFmtId="181" fontId="11" fillId="0" borderId="0" xfId="48" applyFont="1" applyFill="1" applyBorder="1" applyAlignment="1">
      <alignment/>
    </xf>
    <xf numFmtId="181" fontId="11" fillId="0" borderId="10" xfId="48" applyFont="1" applyFill="1" applyBorder="1" applyAlignment="1">
      <alignment/>
    </xf>
    <xf numFmtId="181" fontId="5" fillId="0" borderId="0" xfId="48" applyFont="1" applyFill="1" applyAlignment="1">
      <alignment wrapText="1"/>
    </xf>
    <xf numFmtId="181" fontId="11" fillId="0" borderId="0" xfId="48" applyFont="1" applyFill="1" applyBorder="1" applyAlignment="1">
      <alignment horizontal="distributed"/>
    </xf>
    <xf numFmtId="181" fontId="11" fillId="0" borderId="13" xfId="48" applyFont="1" applyFill="1" applyBorder="1" applyAlignment="1">
      <alignment horizontal="distributed" vertical="center" wrapText="1"/>
    </xf>
    <xf numFmtId="181" fontId="11" fillId="0" borderId="14" xfId="48" applyFont="1" applyFill="1" applyBorder="1" applyAlignment="1">
      <alignment horizontal="distributed" vertical="center"/>
    </xf>
    <xf numFmtId="181" fontId="11" fillId="0" borderId="15" xfId="48" applyFont="1" applyFill="1" applyBorder="1" applyAlignment="1">
      <alignment horizontal="distributed" vertical="center"/>
    </xf>
    <xf numFmtId="181" fontId="11" fillId="0" borderId="16" xfId="48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distributed" vertical="center"/>
    </xf>
    <xf numFmtId="181" fontId="11" fillId="0" borderId="13" xfId="48" applyFont="1" applyFill="1" applyBorder="1" applyAlignment="1">
      <alignment horizontal="distributed" vertical="center"/>
    </xf>
    <xf numFmtId="0" fontId="6" fillId="0" borderId="15" xfId="0" applyFont="1" applyFill="1" applyBorder="1" applyAlignment="1">
      <alignment horizontal="distributed" vertical="center"/>
    </xf>
    <xf numFmtId="181" fontId="11" fillId="0" borderId="16" xfId="48" applyFont="1" applyFill="1" applyBorder="1" applyAlignment="1">
      <alignment horizontal="distributed" vertical="center" wrapText="1"/>
    </xf>
    <xf numFmtId="0" fontId="6" fillId="0" borderId="10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distributed" vertical="center"/>
    </xf>
    <xf numFmtId="181" fontId="11" fillId="0" borderId="17" xfId="48" applyFont="1" applyFill="1" applyBorder="1" applyAlignment="1">
      <alignment horizontal="center" vertical="center"/>
    </xf>
    <xf numFmtId="181" fontId="11" fillId="0" borderId="18" xfId="48" applyFont="1" applyFill="1" applyBorder="1" applyAlignment="1">
      <alignment horizontal="center" vertical="center"/>
    </xf>
    <xf numFmtId="181" fontId="11" fillId="0" borderId="19" xfId="48" applyFont="1" applyFill="1" applyBorder="1" applyAlignment="1">
      <alignment horizontal="center" vertical="center"/>
    </xf>
    <xf numFmtId="181" fontId="11" fillId="0" borderId="20" xfId="48" applyFont="1" applyFill="1" applyBorder="1" applyAlignment="1">
      <alignment horizontal="distributed" vertical="center"/>
    </xf>
    <xf numFmtId="181" fontId="11" fillId="0" borderId="0" xfId="48" applyFont="1" applyFill="1" applyBorder="1" applyAlignment="1">
      <alignment horizontal="distributed" vertical="center"/>
    </xf>
    <xf numFmtId="181" fontId="11" fillId="0" borderId="10" xfId="48" applyFont="1" applyFill="1" applyBorder="1" applyAlignment="1">
      <alignment horizontal="distributed" vertical="center"/>
    </xf>
    <xf numFmtId="181" fontId="11" fillId="0" borderId="11" xfId="48" applyFont="1" applyFill="1" applyBorder="1" applyAlignment="1">
      <alignment horizontal="distributed" vertical="center"/>
    </xf>
    <xf numFmtId="181" fontId="11" fillId="0" borderId="12" xfId="48" applyFont="1" applyFill="1" applyBorder="1" applyAlignment="1">
      <alignment horizontal="distributed" vertical="center"/>
    </xf>
    <xf numFmtId="181" fontId="11" fillId="0" borderId="21" xfId="48" applyFont="1" applyFill="1" applyBorder="1" applyAlignment="1">
      <alignment horizontal="distributed" vertical="center"/>
    </xf>
    <xf numFmtId="0" fontId="6" fillId="0" borderId="22" xfId="0" applyFont="1" applyFill="1" applyBorder="1" applyAlignment="1">
      <alignment horizontal="distributed" vertical="center"/>
    </xf>
    <xf numFmtId="0" fontId="6" fillId="0" borderId="14" xfId="0" applyFont="1" applyFill="1" applyBorder="1" applyAlignment="1">
      <alignment horizontal="distributed" vertical="center"/>
    </xf>
    <xf numFmtId="181" fontId="11" fillId="0" borderId="21" xfId="48" applyFont="1" applyFill="1" applyBorder="1" applyAlignment="1">
      <alignment horizontal="center" vertical="center" wrapText="1"/>
    </xf>
    <xf numFmtId="181" fontId="11" fillId="0" borderId="23" xfId="48" applyFont="1" applyFill="1" applyBorder="1" applyAlignment="1">
      <alignment horizontal="center" vertical="center"/>
    </xf>
    <xf numFmtId="181" fontId="11" fillId="0" borderId="22" xfId="48" applyFont="1" applyFill="1" applyBorder="1" applyAlignment="1">
      <alignment horizontal="center" vertical="center"/>
    </xf>
    <xf numFmtId="181" fontId="11" fillId="0" borderId="13" xfId="48" applyFont="1" applyFill="1" applyBorder="1" applyAlignment="1">
      <alignment horizontal="center" vertical="center" wrapText="1"/>
    </xf>
    <xf numFmtId="181" fontId="11" fillId="0" borderId="15" xfId="48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distributed" vertical="center"/>
    </xf>
    <xf numFmtId="181" fontId="11" fillId="0" borderId="17" xfId="48" applyFont="1" applyFill="1" applyBorder="1" applyAlignment="1">
      <alignment horizontal="distributed" vertical="center"/>
    </xf>
    <xf numFmtId="181" fontId="11" fillId="0" borderId="18" xfId="48" applyFont="1" applyFill="1" applyBorder="1" applyAlignment="1">
      <alignment horizontal="distributed" vertical="center"/>
    </xf>
    <xf numFmtId="181" fontId="11" fillId="0" borderId="19" xfId="48" applyFont="1" applyFill="1" applyBorder="1" applyAlignment="1">
      <alignment horizontal="distributed" vertical="center"/>
    </xf>
    <xf numFmtId="181" fontId="7" fillId="0" borderId="0" xfId="48" applyFont="1" applyFill="1" applyAlignment="1">
      <alignment horizontal="left" vertical="top"/>
    </xf>
    <xf numFmtId="0" fontId="11" fillId="0" borderId="0" xfId="48" applyNumberFormat="1" applyFont="1" applyFill="1" applyBorder="1" applyAlignment="1">
      <alignment horizontal="center" vertical="center"/>
    </xf>
    <xf numFmtId="181" fontId="12" fillId="0" borderId="0" xfId="48" applyFont="1" applyFill="1" applyAlignment="1">
      <alignment horizontal="right" vertical="top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桁区切り[0.00]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通貨[0.00]" xfId="58"/>
    <cellStyle name="入力" xfId="59"/>
    <cellStyle name="Followed Hyperlink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8"/>
  <sheetViews>
    <sheetView showGridLines="0" tabSelected="1" zoomScaleSheetLayoutView="100" zoomScalePageLayoutView="0" workbookViewId="0" topLeftCell="A1">
      <selection activeCell="A1" sqref="A1:M1"/>
    </sheetView>
  </sheetViews>
  <sheetFormatPr defaultColWidth="8.625" defaultRowHeight="12.75"/>
  <cols>
    <col min="1" max="1" width="1.25" style="1" customWidth="1"/>
    <col min="2" max="2" width="2.75390625" style="1" customWidth="1"/>
    <col min="3" max="3" width="4.75390625" style="1" customWidth="1"/>
    <col min="4" max="5" width="3.75390625" style="1" bestFit="1" customWidth="1"/>
    <col min="6" max="6" width="1.25" style="1" customWidth="1"/>
    <col min="7" max="21" width="12.875" style="1" customWidth="1"/>
    <col min="22" max="25" width="10.75390625" style="1" customWidth="1"/>
    <col min="26" max="16384" width="8.625" style="1" customWidth="1"/>
  </cols>
  <sheetData>
    <row r="1" spans="1:21" ht="30" customHeight="1">
      <c r="A1" s="61" t="s">
        <v>44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59" t="s">
        <v>40</v>
      </c>
      <c r="O1" s="59"/>
      <c r="P1" s="59"/>
      <c r="Q1" s="59"/>
      <c r="R1" s="59"/>
      <c r="S1" s="59"/>
      <c r="T1" s="59"/>
      <c r="U1" s="59"/>
    </row>
    <row r="2" spans="1:21" ht="24.75" customHeight="1">
      <c r="A2" s="5" t="s">
        <v>39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7" t="s">
        <v>0</v>
      </c>
    </row>
    <row r="3" spans="1:21" s="6" customFormat="1" ht="21.75" customHeight="1">
      <c r="A3" s="42" t="s">
        <v>22</v>
      </c>
      <c r="B3" s="42"/>
      <c r="C3" s="42"/>
      <c r="D3" s="42"/>
      <c r="E3" s="42"/>
      <c r="F3" s="32"/>
      <c r="G3" s="36" t="s">
        <v>38</v>
      </c>
      <c r="H3" s="39" t="s">
        <v>1</v>
      </c>
      <c r="I3" s="40"/>
      <c r="J3" s="40"/>
      <c r="K3" s="41"/>
      <c r="L3" s="34" t="s">
        <v>3</v>
      </c>
      <c r="M3" s="39" t="s">
        <v>2</v>
      </c>
      <c r="N3" s="40"/>
      <c r="O3" s="41"/>
      <c r="P3" s="56" t="s">
        <v>32</v>
      </c>
      <c r="Q3" s="57"/>
      <c r="R3" s="57"/>
      <c r="S3" s="58"/>
      <c r="T3" s="29" t="s">
        <v>35</v>
      </c>
      <c r="U3" s="50" t="s">
        <v>41</v>
      </c>
    </row>
    <row r="4" spans="1:21" s="6" customFormat="1" ht="16.5" customHeight="1">
      <c r="A4" s="43"/>
      <c r="B4" s="43"/>
      <c r="C4" s="43"/>
      <c r="D4" s="43"/>
      <c r="E4" s="43"/>
      <c r="F4" s="44"/>
      <c r="G4" s="37"/>
      <c r="H4" s="34" t="s">
        <v>4</v>
      </c>
      <c r="I4" s="34" t="s">
        <v>5</v>
      </c>
      <c r="J4" s="34" t="s">
        <v>6</v>
      </c>
      <c r="K4" s="34" t="s">
        <v>33</v>
      </c>
      <c r="L4" s="49"/>
      <c r="M4" s="47" t="s">
        <v>4</v>
      </c>
      <c r="N4" s="32" t="s">
        <v>5</v>
      </c>
      <c r="O4" s="34" t="s">
        <v>6</v>
      </c>
      <c r="P4" s="32" t="s">
        <v>4</v>
      </c>
      <c r="Q4" s="34" t="s">
        <v>5</v>
      </c>
      <c r="R4" s="34" t="s">
        <v>6</v>
      </c>
      <c r="S4" s="53" t="s">
        <v>36</v>
      </c>
      <c r="T4" s="30"/>
      <c r="U4" s="51"/>
    </row>
    <row r="5" spans="1:21" s="6" customFormat="1" ht="16.5" customHeight="1">
      <c r="A5" s="45"/>
      <c r="B5" s="45"/>
      <c r="C5" s="45"/>
      <c r="D5" s="45"/>
      <c r="E5" s="45"/>
      <c r="F5" s="46"/>
      <c r="G5" s="38"/>
      <c r="H5" s="55"/>
      <c r="I5" s="35"/>
      <c r="J5" s="35"/>
      <c r="K5" s="35"/>
      <c r="L5" s="35"/>
      <c r="M5" s="48"/>
      <c r="N5" s="38"/>
      <c r="O5" s="35"/>
      <c r="P5" s="33"/>
      <c r="Q5" s="35"/>
      <c r="R5" s="35"/>
      <c r="S5" s="54"/>
      <c r="T5" s="31"/>
      <c r="U5" s="52"/>
    </row>
    <row r="6" spans="1:21" s="6" customFormat="1" ht="10.5" customHeight="1">
      <c r="A6" s="7"/>
      <c r="B6" s="7"/>
      <c r="C6" s="7"/>
      <c r="D6" s="7"/>
      <c r="E6" s="7"/>
      <c r="F6" s="8"/>
      <c r="G6" s="3"/>
      <c r="H6" s="4"/>
      <c r="I6" s="3"/>
      <c r="J6" s="3"/>
      <c r="K6" s="3"/>
      <c r="L6" s="3"/>
      <c r="M6" s="4"/>
      <c r="N6" s="3"/>
      <c r="O6" s="3"/>
      <c r="P6" s="4"/>
      <c r="Q6" s="3"/>
      <c r="R6" s="3"/>
      <c r="S6" s="9"/>
      <c r="T6" s="9"/>
      <c r="U6" s="9"/>
    </row>
    <row r="7" spans="1:21" s="15" customFormat="1" ht="21.75" customHeight="1">
      <c r="A7" s="10"/>
      <c r="B7" s="60" t="s">
        <v>23</v>
      </c>
      <c r="C7" s="60"/>
      <c r="D7" s="12">
        <v>28</v>
      </c>
      <c r="E7" s="11" t="s">
        <v>24</v>
      </c>
      <c r="F7" s="13"/>
      <c r="G7" s="14">
        <v>916373</v>
      </c>
      <c r="H7" s="14">
        <v>48017</v>
      </c>
      <c r="I7" s="14">
        <v>18185</v>
      </c>
      <c r="J7" s="14">
        <v>29331</v>
      </c>
      <c r="K7" s="14">
        <v>501</v>
      </c>
      <c r="L7" s="14">
        <v>4337</v>
      </c>
      <c r="M7" s="14">
        <v>337555</v>
      </c>
      <c r="N7" s="14">
        <v>135075</v>
      </c>
      <c r="O7" s="14">
        <v>202480</v>
      </c>
      <c r="P7" s="14">
        <v>16813</v>
      </c>
      <c r="Q7" s="14">
        <v>12510</v>
      </c>
      <c r="R7" s="14">
        <v>1610</v>
      </c>
      <c r="S7" s="14">
        <v>2693</v>
      </c>
      <c r="T7" s="14">
        <v>16115</v>
      </c>
      <c r="U7" s="14">
        <v>493536</v>
      </c>
    </row>
    <row r="8" spans="1:21" s="15" customFormat="1" ht="21.75" customHeight="1">
      <c r="A8" s="10"/>
      <c r="B8" s="10"/>
      <c r="C8" s="16"/>
      <c r="D8" s="12">
        <v>29</v>
      </c>
      <c r="E8" s="10"/>
      <c r="F8" s="13"/>
      <c r="G8" s="14">
        <v>920703</v>
      </c>
      <c r="H8" s="14">
        <v>48228</v>
      </c>
      <c r="I8" s="14">
        <v>18495</v>
      </c>
      <c r="J8" s="14">
        <v>29224</v>
      </c>
      <c r="K8" s="14">
        <v>509</v>
      </c>
      <c r="L8" s="14">
        <v>4354</v>
      </c>
      <c r="M8" s="14">
        <v>339244</v>
      </c>
      <c r="N8" s="14">
        <v>139824</v>
      </c>
      <c r="O8" s="14">
        <v>199420</v>
      </c>
      <c r="P8" s="14">
        <v>17086</v>
      </c>
      <c r="Q8" s="14">
        <v>12738</v>
      </c>
      <c r="R8" s="14">
        <v>1646</v>
      </c>
      <c r="S8" s="14">
        <v>2702</v>
      </c>
      <c r="T8" s="14">
        <v>16225</v>
      </c>
      <c r="U8" s="14">
        <v>495566</v>
      </c>
    </row>
    <row r="9" spans="1:21" s="15" customFormat="1" ht="21.75" customHeight="1">
      <c r="A9" s="10"/>
      <c r="B9" s="10"/>
      <c r="C9" s="16"/>
      <c r="D9" s="12">
        <v>30</v>
      </c>
      <c r="E9" s="10"/>
      <c r="F9" s="13"/>
      <c r="G9" s="14">
        <f>SUM(G10:G32)</f>
        <v>922902</v>
      </c>
      <c r="H9" s="14">
        <f>SUM(H10:H32)</f>
        <v>48249</v>
      </c>
      <c r="I9" s="14">
        <f aca="true" t="shared" si="0" ref="I9:U9">SUM(I10:I32)</f>
        <v>18687</v>
      </c>
      <c r="J9" s="14">
        <f t="shared" si="0"/>
        <v>29031</v>
      </c>
      <c r="K9" s="14">
        <f t="shared" si="0"/>
        <v>531</v>
      </c>
      <c r="L9" s="14">
        <f t="shared" si="0"/>
        <v>4453</v>
      </c>
      <c r="M9" s="14">
        <f t="shared" si="0"/>
        <v>339430</v>
      </c>
      <c r="N9" s="14">
        <f t="shared" si="0"/>
        <v>144378</v>
      </c>
      <c r="O9" s="14">
        <f t="shared" si="0"/>
        <v>195052</v>
      </c>
      <c r="P9" s="14">
        <f t="shared" si="0"/>
        <v>17062</v>
      </c>
      <c r="Q9" s="14">
        <f t="shared" si="0"/>
        <v>12798</v>
      </c>
      <c r="R9" s="14">
        <f t="shared" si="0"/>
        <v>1640</v>
      </c>
      <c r="S9" s="14">
        <f t="shared" si="0"/>
        <v>2693</v>
      </c>
      <c r="T9" s="14">
        <f t="shared" si="0"/>
        <v>16262</v>
      </c>
      <c r="U9" s="14">
        <f t="shared" si="0"/>
        <v>497446</v>
      </c>
    </row>
    <row r="10" spans="1:21" s="24" customFormat="1" ht="30" customHeight="1">
      <c r="A10" s="18"/>
      <c r="B10" s="28" t="s">
        <v>7</v>
      </c>
      <c r="C10" s="28"/>
      <c r="D10" s="28"/>
      <c r="E10" s="28"/>
      <c r="F10" s="19"/>
      <c r="G10" s="17">
        <f>SUM(H10,L10,M10,P10,T10,U10)</f>
        <v>214653</v>
      </c>
      <c r="H10" s="17">
        <f>SUM(I10:K10)</f>
        <v>8297</v>
      </c>
      <c r="I10" s="17">
        <v>3010</v>
      </c>
      <c r="J10" s="17">
        <v>5209</v>
      </c>
      <c r="K10" s="17">
        <v>78</v>
      </c>
      <c r="L10" s="17">
        <v>1355</v>
      </c>
      <c r="M10" s="17">
        <f>SUM(N10:O10)</f>
        <v>95510</v>
      </c>
      <c r="N10" s="17">
        <v>41103</v>
      </c>
      <c r="O10" s="17">
        <v>54407</v>
      </c>
      <c r="P10" s="17">
        <v>2825</v>
      </c>
      <c r="Q10" s="17">
        <v>2214</v>
      </c>
      <c r="R10" s="17">
        <v>321</v>
      </c>
      <c r="S10" s="17">
        <v>303</v>
      </c>
      <c r="T10" s="17">
        <v>4868</v>
      </c>
      <c r="U10" s="17">
        <v>101798</v>
      </c>
    </row>
    <row r="11" spans="1:21" s="24" customFormat="1" ht="21.75" customHeight="1">
      <c r="A11" s="18"/>
      <c r="B11" s="28" t="s">
        <v>8</v>
      </c>
      <c r="C11" s="28"/>
      <c r="D11" s="28"/>
      <c r="E11" s="28"/>
      <c r="F11" s="19"/>
      <c r="G11" s="17">
        <f aca="true" t="shared" si="1" ref="G11:G32">SUM(H11,L11,M11,P11,T11,U11)</f>
        <v>168280</v>
      </c>
      <c r="H11" s="17">
        <f aca="true" t="shared" si="2" ref="H11:H31">SUM(I11:K11)</f>
        <v>8349</v>
      </c>
      <c r="I11" s="17">
        <v>3181</v>
      </c>
      <c r="J11" s="17">
        <v>5101</v>
      </c>
      <c r="K11" s="17">
        <v>67</v>
      </c>
      <c r="L11" s="17">
        <v>647</v>
      </c>
      <c r="M11" s="17">
        <f aca="true" t="shared" si="3" ref="M11:M30">SUM(N11:O11)</f>
        <v>68170</v>
      </c>
      <c r="N11" s="17">
        <v>30021</v>
      </c>
      <c r="O11" s="17">
        <v>38149</v>
      </c>
      <c r="P11" s="17">
        <v>2956</v>
      </c>
      <c r="Q11" s="17">
        <v>2255</v>
      </c>
      <c r="R11" s="17">
        <v>355</v>
      </c>
      <c r="S11" s="17">
        <v>374</v>
      </c>
      <c r="T11" s="17">
        <v>3288</v>
      </c>
      <c r="U11" s="17">
        <v>84870</v>
      </c>
    </row>
    <row r="12" spans="1:21" s="24" customFormat="1" ht="21.75" customHeight="1">
      <c r="A12" s="18"/>
      <c r="B12" s="28" t="s">
        <v>9</v>
      </c>
      <c r="C12" s="28"/>
      <c r="D12" s="28"/>
      <c r="E12" s="28"/>
      <c r="F12" s="19"/>
      <c r="G12" s="17">
        <f t="shared" si="1"/>
        <v>36370</v>
      </c>
      <c r="H12" s="17">
        <f t="shared" si="2"/>
        <v>2468</v>
      </c>
      <c r="I12" s="17">
        <v>806</v>
      </c>
      <c r="J12" s="17">
        <v>1643</v>
      </c>
      <c r="K12" s="17">
        <v>19</v>
      </c>
      <c r="L12" s="17">
        <v>247</v>
      </c>
      <c r="M12" s="17">
        <f t="shared" si="3"/>
        <v>12119</v>
      </c>
      <c r="N12" s="17">
        <v>4824</v>
      </c>
      <c r="O12" s="17">
        <v>7295</v>
      </c>
      <c r="P12" s="17">
        <v>745</v>
      </c>
      <c r="Q12" s="17">
        <v>568</v>
      </c>
      <c r="R12" s="17">
        <v>70</v>
      </c>
      <c r="S12" s="17">
        <v>102</v>
      </c>
      <c r="T12" s="17">
        <v>747</v>
      </c>
      <c r="U12" s="17">
        <v>20044</v>
      </c>
    </row>
    <row r="13" spans="1:21" s="24" customFormat="1" ht="21.75" customHeight="1">
      <c r="A13" s="18"/>
      <c r="B13" s="28" t="s">
        <v>10</v>
      </c>
      <c r="C13" s="28"/>
      <c r="D13" s="28"/>
      <c r="E13" s="28"/>
      <c r="F13" s="19"/>
      <c r="G13" s="17">
        <f t="shared" si="1"/>
        <v>110210</v>
      </c>
      <c r="H13" s="17">
        <f t="shared" si="2"/>
        <v>7348</v>
      </c>
      <c r="I13" s="17">
        <v>3129</v>
      </c>
      <c r="J13" s="17">
        <v>4086</v>
      </c>
      <c r="K13" s="17">
        <v>133</v>
      </c>
      <c r="L13" s="17">
        <v>505</v>
      </c>
      <c r="M13" s="17">
        <f t="shared" si="3"/>
        <v>39720</v>
      </c>
      <c r="N13" s="17">
        <v>17275</v>
      </c>
      <c r="O13" s="17">
        <v>22445</v>
      </c>
      <c r="P13" s="17">
        <v>2212</v>
      </c>
      <c r="Q13" s="17">
        <v>1790</v>
      </c>
      <c r="R13" s="17">
        <v>177</v>
      </c>
      <c r="S13" s="17">
        <v>321</v>
      </c>
      <c r="T13" s="17">
        <v>1618</v>
      </c>
      <c r="U13" s="17">
        <v>58807</v>
      </c>
    </row>
    <row r="14" spans="1:21" s="24" customFormat="1" ht="21.75" customHeight="1">
      <c r="A14" s="18"/>
      <c r="B14" s="28" t="s">
        <v>11</v>
      </c>
      <c r="C14" s="28"/>
      <c r="D14" s="28"/>
      <c r="E14" s="28"/>
      <c r="F14" s="19"/>
      <c r="G14" s="17">
        <f t="shared" si="1"/>
        <v>68843</v>
      </c>
      <c r="H14" s="17">
        <f t="shared" si="2"/>
        <v>3563</v>
      </c>
      <c r="I14" s="17">
        <v>1598</v>
      </c>
      <c r="J14" s="17">
        <v>1893</v>
      </c>
      <c r="K14" s="17">
        <v>72</v>
      </c>
      <c r="L14" s="17">
        <v>179</v>
      </c>
      <c r="M14" s="17">
        <f t="shared" si="3"/>
        <v>26570</v>
      </c>
      <c r="N14" s="17">
        <v>11515</v>
      </c>
      <c r="O14" s="17">
        <v>15055</v>
      </c>
      <c r="P14" s="17">
        <v>1244</v>
      </c>
      <c r="Q14" s="17">
        <v>952</v>
      </c>
      <c r="R14" s="17">
        <v>124</v>
      </c>
      <c r="S14" s="17">
        <v>124</v>
      </c>
      <c r="T14" s="17">
        <v>1326</v>
      </c>
      <c r="U14" s="25">
        <v>35961</v>
      </c>
    </row>
    <row r="15" spans="1:21" s="24" customFormat="1" ht="21.75" customHeight="1">
      <c r="A15" s="18"/>
      <c r="B15" s="28" t="s">
        <v>12</v>
      </c>
      <c r="C15" s="28"/>
      <c r="D15" s="28"/>
      <c r="E15" s="28"/>
      <c r="F15" s="19"/>
      <c r="G15" s="17">
        <f t="shared" si="1"/>
        <v>25010</v>
      </c>
      <c r="H15" s="17">
        <f t="shared" si="2"/>
        <v>1134</v>
      </c>
      <c r="I15" s="17">
        <v>451</v>
      </c>
      <c r="J15" s="17">
        <v>681</v>
      </c>
      <c r="K15" s="17">
        <v>2</v>
      </c>
      <c r="L15" s="17">
        <v>121</v>
      </c>
      <c r="M15" s="17">
        <f t="shared" si="3"/>
        <v>7541</v>
      </c>
      <c r="N15" s="17">
        <v>3237</v>
      </c>
      <c r="O15" s="17">
        <v>4304</v>
      </c>
      <c r="P15" s="17">
        <v>575</v>
      </c>
      <c r="Q15" s="17">
        <v>401</v>
      </c>
      <c r="R15" s="17">
        <v>44</v>
      </c>
      <c r="S15" s="17">
        <v>135</v>
      </c>
      <c r="T15" s="17">
        <v>200</v>
      </c>
      <c r="U15" s="17">
        <v>15439</v>
      </c>
    </row>
    <row r="16" spans="1:21" s="24" customFormat="1" ht="21.75" customHeight="1">
      <c r="A16" s="18"/>
      <c r="B16" s="28" t="s">
        <v>13</v>
      </c>
      <c r="C16" s="28"/>
      <c r="D16" s="28"/>
      <c r="E16" s="28"/>
      <c r="F16" s="19"/>
      <c r="G16" s="17">
        <f t="shared" si="1"/>
        <v>19248</v>
      </c>
      <c r="H16" s="17">
        <f t="shared" si="2"/>
        <v>1020</v>
      </c>
      <c r="I16" s="17">
        <v>442</v>
      </c>
      <c r="J16" s="17">
        <v>566</v>
      </c>
      <c r="K16" s="17">
        <v>12</v>
      </c>
      <c r="L16" s="17">
        <v>56</v>
      </c>
      <c r="M16" s="17">
        <f t="shared" si="3"/>
        <v>6459</v>
      </c>
      <c r="N16" s="17">
        <v>2814</v>
      </c>
      <c r="O16" s="17">
        <v>3645</v>
      </c>
      <c r="P16" s="17">
        <v>417</v>
      </c>
      <c r="Q16" s="17">
        <v>369</v>
      </c>
      <c r="R16" s="17">
        <v>30</v>
      </c>
      <c r="S16" s="17">
        <v>22</v>
      </c>
      <c r="T16" s="17">
        <v>255</v>
      </c>
      <c r="U16" s="25">
        <v>11041</v>
      </c>
    </row>
    <row r="17" spans="1:21" s="24" customFormat="1" ht="21.75" customHeight="1">
      <c r="A17" s="18"/>
      <c r="B17" s="28" t="s">
        <v>16</v>
      </c>
      <c r="C17" s="28"/>
      <c r="D17" s="28"/>
      <c r="E17" s="28"/>
      <c r="F17" s="19"/>
      <c r="G17" s="17">
        <f t="shared" si="1"/>
        <v>25296</v>
      </c>
      <c r="H17" s="17">
        <f t="shared" si="2"/>
        <v>1656</v>
      </c>
      <c r="I17" s="17">
        <v>694</v>
      </c>
      <c r="J17" s="17">
        <v>944</v>
      </c>
      <c r="K17" s="17">
        <v>18</v>
      </c>
      <c r="L17" s="17">
        <v>214</v>
      </c>
      <c r="M17" s="17">
        <f t="shared" si="3"/>
        <v>5849</v>
      </c>
      <c r="N17" s="17">
        <v>1929</v>
      </c>
      <c r="O17" s="17">
        <v>3920</v>
      </c>
      <c r="P17" s="17">
        <v>873</v>
      </c>
      <c r="Q17" s="17">
        <v>601</v>
      </c>
      <c r="R17" s="17">
        <v>66</v>
      </c>
      <c r="S17" s="17">
        <v>202</v>
      </c>
      <c r="T17" s="17">
        <v>213</v>
      </c>
      <c r="U17" s="25">
        <v>16491</v>
      </c>
    </row>
    <row r="18" spans="1:21" s="24" customFormat="1" ht="21.75" customHeight="1">
      <c r="A18" s="18"/>
      <c r="B18" s="28" t="s">
        <v>17</v>
      </c>
      <c r="C18" s="28"/>
      <c r="D18" s="28"/>
      <c r="E18" s="28"/>
      <c r="F18" s="19"/>
      <c r="G18" s="17">
        <f t="shared" si="1"/>
        <v>23134</v>
      </c>
      <c r="H18" s="17">
        <f t="shared" si="2"/>
        <v>1362</v>
      </c>
      <c r="I18" s="17">
        <v>589</v>
      </c>
      <c r="J18" s="17">
        <v>765</v>
      </c>
      <c r="K18" s="17">
        <v>8</v>
      </c>
      <c r="L18" s="17">
        <v>96</v>
      </c>
      <c r="M18" s="17">
        <f t="shared" si="3"/>
        <v>4140</v>
      </c>
      <c r="N18" s="17">
        <v>1441</v>
      </c>
      <c r="O18" s="17">
        <v>2699</v>
      </c>
      <c r="P18" s="17">
        <v>634</v>
      </c>
      <c r="Q18" s="17">
        <v>401</v>
      </c>
      <c r="R18" s="17">
        <v>64</v>
      </c>
      <c r="S18" s="17">
        <v>174</v>
      </c>
      <c r="T18" s="17">
        <v>217</v>
      </c>
      <c r="U18" s="17">
        <v>16685</v>
      </c>
    </row>
    <row r="19" spans="1:21" s="24" customFormat="1" ht="21.75" customHeight="1">
      <c r="A19" s="18"/>
      <c r="B19" s="28" t="s">
        <v>18</v>
      </c>
      <c r="C19" s="28"/>
      <c r="D19" s="28"/>
      <c r="E19" s="28"/>
      <c r="F19" s="19"/>
      <c r="G19" s="17">
        <f t="shared" si="1"/>
        <v>26996</v>
      </c>
      <c r="H19" s="17">
        <f t="shared" si="2"/>
        <v>1466</v>
      </c>
      <c r="I19" s="17">
        <v>596</v>
      </c>
      <c r="J19" s="17">
        <v>862</v>
      </c>
      <c r="K19" s="17">
        <v>8</v>
      </c>
      <c r="L19" s="17">
        <v>73</v>
      </c>
      <c r="M19" s="17">
        <f t="shared" si="3"/>
        <v>5057</v>
      </c>
      <c r="N19" s="17">
        <v>1444</v>
      </c>
      <c r="O19" s="17">
        <v>3613</v>
      </c>
      <c r="P19" s="17">
        <v>785</v>
      </c>
      <c r="Q19" s="17">
        <v>455</v>
      </c>
      <c r="R19" s="17">
        <v>70</v>
      </c>
      <c r="S19" s="17">
        <v>260</v>
      </c>
      <c r="T19" s="17">
        <v>348</v>
      </c>
      <c r="U19" s="17">
        <v>19267</v>
      </c>
    </row>
    <row r="20" spans="1:21" s="24" customFormat="1" ht="21.75" customHeight="1">
      <c r="A20" s="18"/>
      <c r="B20" s="28" t="s">
        <v>19</v>
      </c>
      <c r="C20" s="28"/>
      <c r="D20" s="28"/>
      <c r="E20" s="28"/>
      <c r="F20" s="19"/>
      <c r="G20" s="17">
        <f t="shared" si="1"/>
        <v>23272</v>
      </c>
      <c r="H20" s="17">
        <f t="shared" si="2"/>
        <v>1279</v>
      </c>
      <c r="I20" s="17">
        <v>520</v>
      </c>
      <c r="J20" s="17">
        <v>742</v>
      </c>
      <c r="K20" s="17">
        <v>17</v>
      </c>
      <c r="L20" s="17">
        <v>122</v>
      </c>
      <c r="M20" s="17">
        <f t="shared" si="3"/>
        <v>7108</v>
      </c>
      <c r="N20" s="17">
        <v>3032</v>
      </c>
      <c r="O20" s="17">
        <v>4076</v>
      </c>
      <c r="P20" s="17">
        <v>466</v>
      </c>
      <c r="Q20" s="17">
        <v>341</v>
      </c>
      <c r="R20" s="17">
        <v>38</v>
      </c>
      <c r="S20" s="17">
        <v>80</v>
      </c>
      <c r="T20" s="17">
        <v>319</v>
      </c>
      <c r="U20" s="17">
        <v>13978</v>
      </c>
    </row>
    <row r="21" spans="1:21" s="24" customFormat="1" ht="21.75" customHeight="1">
      <c r="A21" s="18"/>
      <c r="B21" s="28" t="s">
        <v>20</v>
      </c>
      <c r="C21" s="28"/>
      <c r="D21" s="28"/>
      <c r="E21" s="28"/>
      <c r="F21" s="19"/>
      <c r="G21" s="17">
        <f t="shared" si="1"/>
        <v>37534</v>
      </c>
      <c r="H21" s="17">
        <f t="shared" si="2"/>
        <v>2410</v>
      </c>
      <c r="I21" s="17">
        <v>700</v>
      </c>
      <c r="J21" s="17">
        <v>1689</v>
      </c>
      <c r="K21" s="17">
        <v>21</v>
      </c>
      <c r="L21" s="17">
        <v>148</v>
      </c>
      <c r="M21" s="17">
        <f t="shared" si="3"/>
        <v>11172</v>
      </c>
      <c r="N21" s="17">
        <v>4689</v>
      </c>
      <c r="O21" s="17">
        <v>6483</v>
      </c>
      <c r="P21" s="17">
        <v>814</v>
      </c>
      <c r="Q21" s="17">
        <v>639</v>
      </c>
      <c r="R21" s="17">
        <v>62</v>
      </c>
      <c r="S21" s="17">
        <v>108</v>
      </c>
      <c r="T21" s="17">
        <v>624</v>
      </c>
      <c r="U21" s="17">
        <v>22366</v>
      </c>
    </row>
    <row r="22" spans="1:21" s="24" customFormat="1" ht="21.75" customHeight="1">
      <c r="A22" s="18"/>
      <c r="B22" s="28" t="s">
        <v>21</v>
      </c>
      <c r="C22" s="28"/>
      <c r="D22" s="28"/>
      <c r="E22" s="28"/>
      <c r="F22" s="19"/>
      <c r="G22" s="17">
        <f t="shared" si="1"/>
        <v>39406</v>
      </c>
      <c r="H22" s="17">
        <f t="shared" si="2"/>
        <v>2395</v>
      </c>
      <c r="I22" s="17">
        <v>686</v>
      </c>
      <c r="J22" s="17">
        <v>1693</v>
      </c>
      <c r="K22" s="17">
        <v>16</v>
      </c>
      <c r="L22" s="17">
        <v>128</v>
      </c>
      <c r="M22" s="17">
        <f t="shared" si="3"/>
        <v>11941</v>
      </c>
      <c r="N22" s="17">
        <v>4751</v>
      </c>
      <c r="O22" s="17">
        <v>7190</v>
      </c>
      <c r="P22" s="17">
        <v>622</v>
      </c>
      <c r="Q22" s="17">
        <v>430</v>
      </c>
      <c r="R22" s="17">
        <v>71</v>
      </c>
      <c r="S22" s="17">
        <v>118</v>
      </c>
      <c r="T22" s="17">
        <v>674</v>
      </c>
      <c r="U22" s="17">
        <v>23646</v>
      </c>
    </row>
    <row r="23" spans="1:21" s="24" customFormat="1" ht="30" customHeight="1">
      <c r="A23" s="18"/>
      <c r="B23" s="28" t="s">
        <v>31</v>
      </c>
      <c r="C23" s="28"/>
      <c r="D23" s="28"/>
      <c r="E23" s="28"/>
      <c r="F23" s="19"/>
      <c r="G23" s="17">
        <f t="shared" si="1"/>
        <v>26568</v>
      </c>
      <c r="H23" s="17">
        <f t="shared" si="2"/>
        <v>1200</v>
      </c>
      <c r="I23" s="17">
        <v>433</v>
      </c>
      <c r="J23" s="17">
        <v>762</v>
      </c>
      <c r="K23" s="17">
        <v>5</v>
      </c>
      <c r="L23" s="17">
        <v>152</v>
      </c>
      <c r="M23" s="17">
        <f t="shared" si="3"/>
        <v>11787</v>
      </c>
      <c r="N23" s="17">
        <v>5303</v>
      </c>
      <c r="O23" s="17">
        <v>6484</v>
      </c>
      <c r="P23" s="17">
        <v>281</v>
      </c>
      <c r="Q23" s="17">
        <v>241</v>
      </c>
      <c r="R23" s="17">
        <v>31</v>
      </c>
      <c r="S23" s="17">
        <v>12</v>
      </c>
      <c r="T23" s="17">
        <v>461</v>
      </c>
      <c r="U23" s="25">
        <v>12687</v>
      </c>
    </row>
    <row r="24" spans="1:21" s="24" customFormat="1" ht="21.75" customHeight="1">
      <c r="A24" s="18"/>
      <c r="B24" s="28" t="s">
        <v>30</v>
      </c>
      <c r="C24" s="28"/>
      <c r="D24" s="28"/>
      <c r="E24" s="28"/>
      <c r="F24" s="19"/>
      <c r="G24" s="17">
        <f t="shared" si="1"/>
        <v>22043</v>
      </c>
      <c r="H24" s="17">
        <f t="shared" si="2"/>
        <v>1590</v>
      </c>
      <c r="I24" s="17">
        <v>707</v>
      </c>
      <c r="J24" s="17">
        <v>872</v>
      </c>
      <c r="K24" s="17">
        <v>11</v>
      </c>
      <c r="L24" s="17">
        <v>109</v>
      </c>
      <c r="M24" s="17">
        <f t="shared" si="3"/>
        <v>8367</v>
      </c>
      <c r="N24" s="17">
        <v>3773</v>
      </c>
      <c r="O24" s="17">
        <v>4594</v>
      </c>
      <c r="P24" s="17">
        <v>422</v>
      </c>
      <c r="Q24" s="17">
        <v>303</v>
      </c>
      <c r="R24" s="17">
        <v>27</v>
      </c>
      <c r="S24" s="17">
        <v>80</v>
      </c>
      <c r="T24" s="17">
        <v>333</v>
      </c>
      <c r="U24" s="17">
        <v>11222</v>
      </c>
    </row>
    <row r="25" spans="1:21" s="24" customFormat="1" ht="30" customHeight="1">
      <c r="A25" s="18"/>
      <c r="B25" s="28" t="s">
        <v>29</v>
      </c>
      <c r="C25" s="28"/>
      <c r="D25" s="28"/>
      <c r="E25" s="28"/>
      <c r="F25" s="19"/>
      <c r="G25" s="17">
        <f t="shared" si="1"/>
        <v>7250</v>
      </c>
      <c r="H25" s="17">
        <f t="shared" si="2"/>
        <v>548</v>
      </c>
      <c r="I25" s="17">
        <v>199</v>
      </c>
      <c r="J25" s="17">
        <v>335</v>
      </c>
      <c r="K25" s="17">
        <v>14</v>
      </c>
      <c r="L25" s="17">
        <v>29</v>
      </c>
      <c r="M25" s="17">
        <f t="shared" si="3"/>
        <v>2092</v>
      </c>
      <c r="N25" s="17">
        <v>880</v>
      </c>
      <c r="O25" s="17">
        <v>1212</v>
      </c>
      <c r="P25" s="17">
        <v>199</v>
      </c>
      <c r="Q25" s="17">
        <v>142</v>
      </c>
      <c r="R25" s="17">
        <v>15</v>
      </c>
      <c r="S25" s="17">
        <v>38</v>
      </c>
      <c r="T25" s="17">
        <v>98</v>
      </c>
      <c r="U25" s="17">
        <v>4284</v>
      </c>
    </row>
    <row r="26" spans="1:21" s="24" customFormat="1" ht="21.75" customHeight="1">
      <c r="A26" s="17"/>
      <c r="B26" s="28" t="s">
        <v>28</v>
      </c>
      <c r="C26" s="28"/>
      <c r="D26" s="28"/>
      <c r="E26" s="28"/>
      <c r="F26" s="20"/>
      <c r="G26" s="17">
        <f t="shared" si="1"/>
        <v>10593</v>
      </c>
      <c r="H26" s="17">
        <f t="shared" si="2"/>
        <v>482</v>
      </c>
      <c r="I26" s="17">
        <v>243</v>
      </c>
      <c r="J26" s="17">
        <v>235</v>
      </c>
      <c r="K26" s="17">
        <v>4</v>
      </c>
      <c r="L26" s="17">
        <v>54</v>
      </c>
      <c r="M26" s="17">
        <f t="shared" si="3"/>
        <v>3823</v>
      </c>
      <c r="N26" s="17">
        <v>1675</v>
      </c>
      <c r="O26" s="17">
        <v>2148</v>
      </c>
      <c r="P26" s="17">
        <v>215</v>
      </c>
      <c r="Q26" s="17">
        <v>196</v>
      </c>
      <c r="R26" s="17">
        <v>11</v>
      </c>
      <c r="S26" s="17">
        <v>17</v>
      </c>
      <c r="T26" s="17">
        <v>179</v>
      </c>
      <c r="U26" s="25">
        <v>5840</v>
      </c>
    </row>
    <row r="27" spans="1:21" s="24" customFormat="1" ht="21.75" customHeight="1">
      <c r="A27" s="17"/>
      <c r="B27" s="28" t="s">
        <v>27</v>
      </c>
      <c r="C27" s="28"/>
      <c r="D27" s="28"/>
      <c r="E27" s="28"/>
      <c r="F27" s="20"/>
      <c r="G27" s="17">
        <f t="shared" si="1"/>
        <v>11696</v>
      </c>
      <c r="H27" s="17">
        <f t="shared" si="2"/>
        <v>556</v>
      </c>
      <c r="I27" s="17">
        <v>206</v>
      </c>
      <c r="J27" s="17">
        <v>340</v>
      </c>
      <c r="K27" s="17">
        <v>10</v>
      </c>
      <c r="L27" s="17">
        <v>25</v>
      </c>
      <c r="M27" s="17">
        <f t="shared" si="3"/>
        <v>4097</v>
      </c>
      <c r="N27" s="17">
        <v>1795</v>
      </c>
      <c r="O27" s="17">
        <v>2302</v>
      </c>
      <c r="P27" s="17">
        <v>98</v>
      </c>
      <c r="Q27" s="17">
        <v>87</v>
      </c>
      <c r="R27" s="17">
        <v>13</v>
      </c>
      <c r="S27" s="17">
        <v>4</v>
      </c>
      <c r="T27" s="17">
        <v>186</v>
      </c>
      <c r="U27" s="25">
        <v>6734</v>
      </c>
    </row>
    <row r="28" spans="1:21" s="24" customFormat="1" ht="30" customHeight="1">
      <c r="A28" s="17"/>
      <c r="B28" s="28" t="s">
        <v>34</v>
      </c>
      <c r="C28" s="28"/>
      <c r="D28" s="28"/>
      <c r="E28" s="28"/>
      <c r="F28" s="20"/>
      <c r="G28" s="17">
        <f t="shared" si="1"/>
        <v>1541</v>
      </c>
      <c r="H28" s="17">
        <f t="shared" si="2"/>
        <v>48</v>
      </c>
      <c r="I28" s="17">
        <v>25</v>
      </c>
      <c r="J28" s="17">
        <v>23</v>
      </c>
      <c r="K28" s="17" t="s">
        <v>37</v>
      </c>
      <c r="L28" s="17">
        <v>2</v>
      </c>
      <c r="M28" s="17">
        <f t="shared" si="3"/>
        <v>134</v>
      </c>
      <c r="N28" s="17">
        <v>39</v>
      </c>
      <c r="O28" s="17">
        <v>95</v>
      </c>
      <c r="P28" s="17">
        <v>66</v>
      </c>
      <c r="Q28" s="17">
        <v>28</v>
      </c>
      <c r="R28" s="17">
        <v>5</v>
      </c>
      <c r="S28" s="17">
        <v>34</v>
      </c>
      <c r="T28" s="17">
        <v>11</v>
      </c>
      <c r="U28" s="25">
        <v>1280</v>
      </c>
    </row>
    <row r="29" spans="1:21" s="24" customFormat="1" ht="21.75" customHeight="1">
      <c r="A29" s="17"/>
      <c r="B29" s="28" t="s">
        <v>26</v>
      </c>
      <c r="C29" s="28"/>
      <c r="D29" s="28"/>
      <c r="E29" s="28"/>
      <c r="F29" s="20"/>
      <c r="G29" s="17">
        <f t="shared" si="1"/>
        <v>10225</v>
      </c>
      <c r="H29" s="17">
        <f t="shared" si="2"/>
        <v>453</v>
      </c>
      <c r="I29" s="17">
        <v>193</v>
      </c>
      <c r="J29" s="17">
        <v>247</v>
      </c>
      <c r="K29" s="17">
        <v>13</v>
      </c>
      <c r="L29" s="17">
        <v>131</v>
      </c>
      <c r="M29" s="17">
        <f t="shared" si="3"/>
        <v>3570</v>
      </c>
      <c r="N29" s="17">
        <v>1579</v>
      </c>
      <c r="O29" s="17">
        <v>1991</v>
      </c>
      <c r="P29" s="17">
        <v>135</v>
      </c>
      <c r="Q29" s="17">
        <v>115</v>
      </c>
      <c r="R29" s="17">
        <v>8</v>
      </c>
      <c r="S29" s="17">
        <v>14</v>
      </c>
      <c r="T29" s="17">
        <v>138</v>
      </c>
      <c r="U29" s="25">
        <v>5798</v>
      </c>
    </row>
    <row r="30" spans="1:21" s="24" customFormat="1" ht="30" customHeight="1">
      <c r="A30" s="17"/>
      <c r="B30" s="28" t="s">
        <v>25</v>
      </c>
      <c r="C30" s="28"/>
      <c r="D30" s="28"/>
      <c r="E30" s="28"/>
      <c r="F30" s="20"/>
      <c r="G30" s="17">
        <f t="shared" si="1"/>
        <v>12502</v>
      </c>
      <c r="H30" s="17">
        <f t="shared" si="2"/>
        <v>611</v>
      </c>
      <c r="I30" s="17">
        <v>274</v>
      </c>
      <c r="J30" s="17">
        <v>335</v>
      </c>
      <c r="K30" s="17">
        <v>2</v>
      </c>
      <c r="L30" s="17">
        <v>60</v>
      </c>
      <c r="M30" s="17">
        <f t="shared" si="3"/>
        <v>2647</v>
      </c>
      <c r="N30" s="17">
        <v>848</v>
      </c>
      <c r="O30" s="17">
        <v>1799</v>
      </c>
      <c r="P30" s="17">
        <v>427</v>
      </c>
      <c r="Q30" s="17">
        <v>270</v>
      </c>
      <c r="R30" s="17">
        <v>38</v>
      </c>
      <c r="S30" s="17">
        <v>120</v>
      </c>
      <c r="T30" s="17">
        <v>71</v>
      </c>
      <c r="U30" s="17">
        <v>8686</v>
      </c>
    </row>
    <row r="31" spans="1:21" s="24" customFormat="1" ht="30" customHeight="1">
      <c r="A31" s="25"/>
      <c r="B31" s="28" t="s">
        <v>14</v>
      </c>
      <c r="C31" s="28"/>
      <c r="D31" s="28"/>
      <c r="E31" s="28"/>
      <c r="F31" s="26"/>
      <c r="G31" s="17">
        <f t="shared" si="1"/>
        <v>585</v>
      </c>
      <c r="H31" s="17">
        <f t="shared" si="2"/>
        <v>6</v>
      </c>
      <c r="I31" s="17">
        <v>4</v>
      </c>
      <c r="J31" s="17">
        <v>1</v>
      </c>
      <c r="K31" s="17">
        <v>1</v>
      </c>
      <c r="L31" s="17" t="s">
        <v>37</v>
      </c>
      <c r="M31" s="17">
        <f>SUM(N31:O31)</f>
        <v>6</v>
      </c>
      <c r="N31" s="17" t="s">
        <v>37</v>
      </c>
      <c r="O31" s="17">
        <v>6</v>
      </c>
      <c r="P31" s="17">
        <f>SUM(Q31:S31)</f>
        <v>51</v>
      </c>
      <c r="Q31" s="17" t="s">
        <v>37</v>
      </c>
      <c r="R31" s="17" t="s">
        <v>37</v>
      </c>
      <c r="S31" s="17">
        <v>51</v>
      </c>
      <c r="T31" s="17" t="s">
        <v>37</v>
      </c>
      <c r="U31" s="17">
        <v>522</v>
      </c>
    </row>
    <row r="32" spans="1:21" s="24" customFormat="1" ht="21.75" customHeight="1">
      <c r="A32" s="25"/>
      <c r="B32" s="28" t="s">
        <v>15</v>
      </c>
      <c r="C32" s="28"/>
      <c r="D32" s="28"/>
      <c r="E32" s="28"/>
      <c r="F32" s="26"/>
      <c r="G32" s="17">
        <f t="shared" si="1"/>
        <v>1647</v>
      </c>
      <c r="H32" s="17">
        <v>8</v>
      </c>
      <c r="I32" s="17">
        <v>1</v>
      </c>
      <c r="J32" s="17">
        <v>7</v>
      </c>
      <c r="K32" s="17" t="s">
        <v>37</v>
      </c>
      <c r="L32" s="17" t="s">
        <v>37</v>
      </c>
      <c r="M32" s="17">
        <v>1551</v>
      </c>
      <c r="N32" s="17">
        <v>411</v>
      </c>
      <c r="O32" s="17">
        <v>1140</v>
      </c>
      <c r="P32" s="17" t="s">
        <v>37</v>
      </c>
      <c r="Q32" s="17" t="s">
        <v>37</v>
      </c>
      <c r="R32" s="17" t="s">
        <v>37</v>
      </c>
      <c r="S32" s="17" t="s">
        <v>37</v>
      </c>
      <c r="T32" s="17">
        <v>88</v>
      </c>
      <c r="U32" s="17" t="s">
        <v>37</v>
      </c>
    </row>
    <row r="33" spans="1:21" s="6" customFormat="1" ht="4.5" customHeight="1">
      <c r="A33" s="21"/>
      <c r="B33" s="21"/>
      <c r="C33" s="21"/>
      <c r="D33" s="21"/>
      <c r="E33" s="21"/>
      <c r="F33" s="22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3"/>
      <c r="U33" s="23"/>
    </row>
    <row r="34" spans="1:18" ht="14.25">
      <c r="A34" s="6" t="s">
        <v>42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1:21" ht="14.25">
      <c r="A35" s="24" t="s">
        <v>43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</row>
    <row r="36" spans="16:18" ht="15.75" customHeight="1">
      <c r="P36" s="2"/>
      <c r="Q36" s="2"/>
      <c r="R36" s="2"/>
    </row>
    <row r="37" spans="16:18" ht="15.75" customHeight="1">
      <c r="P37" s="2"/>
      <c r="Q37" s="2"/>
      <c r="R37" s="2"/>
    </row>
    <row r="38" spans="16:18" ht="15.75" customHeight="1">
      <c r="P38" s="2"/>
      <c r="Q38" s="2"/>
      <c r="R38" s="2"/>
    </row>
    <row r="39" ht="15.75" customHeight="1"/>
  </sheetData>
  <sheetProtection/>
  <mergeCells count="45">
    <mergeCell ref="B30:E30"/>
    <mergeCell ref="B29:E29"/>
    <mergeCell ref="B28:E28"/>
    <mergeCell ref="B27:E27"/>
    <mergeCell ref="B26:E26"/>
    <mergeCell ref="B24:E24"/>
    <mergeCell ref="B32:E32"/>
    <mergeCell ref="B31:E31"/>
    <mergeCell ref="B14:E14"/>
    <mergeCell ref="B25:E25"/>
    <mergeCell ref="B19:E19"/>
    <mergeCell ref="A1:M1"/>
    <mergeCell ref="B18:E18"/>
    <mergeCell ref="B17:E17"/>
    <mergeCell ref="B23:E23"/>
    <mergeCell ref="B15:E15"/>
    <mergeCell ref="N1:U1"/>
    <mergeCell ref="B16:E16"/>
    <mergeCell ref="B22:E22"/>
    <mergeCell ref="B21:E21"/>
    <mergeCell ref="B7:C7"/>
    <mergeCell ref="M3:O3"/>
    <mergeCell ref="O4:O5"/>
    <mergeCell ref="B12:E12"/>
    <mergeCell ref="B11:E11"/>
    <mergeCell ref="B13:E13"/>
    <mergeCell ref="A3:F5"/>
    <mergeCell ref="M4:M5"/>
    <mergeCell ref="K4:K5"/>
    <mergeCell ref="L3:L5"/>
    <mergeCell ref="U3:U5"/>
    <mergeCell ref="S4:S5"/>
    <mergeCell ref="H4:H5"/>
    <mergeCell ref="P3:S3"/>
    <mergeCell ref="N4:N5"/>
    <mergeCell ref="B10:E10"/>
    <mergeCell ref="B20:E20"/>
    <mergeCell ref="T3:T5"/>
    <mergeCell ref="P4:P5"/>
    <mergeCell ref="Q4:Q5"/>
    <mergeCell ref="R4:R5"/>
    <mergeCell ref="G3:G5"/>
    <mergeCell ref="I4:I5"/>
    <mergeCell ref="H3:K3"/>
    <mergeCell ref="J4:J5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geOrder="overThenDown" paperSize="9" scale="93" r:id="rId1"/>
  <colBreaks count="1" manualBreakCount="1">
    <brk id="13" max="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田崎 千秋</dc:creator>
  <cp:keywords/>
  <dc:description/>
  <cp:lastModifiedBy>田崎 千秋</cp:lastModifiedBy>
  <cp:lastPrinted>2018-11-15T08:07:47Z</cp:lastPrinted>
  <dcterms:created xsi:type="dcterms:W3CDTF">2017-10-20T04:43:16Z</dcterms:created>
  <dcterms:modified xsi:type="dcterms:W3CDTF">2018-12-06T05:54:40Z</dcterms:modified>
  <cp:category/>
  <cp:version/>
  <cp:contentType/>
  <cp:contentStatus/>
</cp:coreProperties>
</file>