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930" windowWidth="19755" windowHeight="9225" activeTab="0"/>
  </bookViews>
  <sheets>
    <sheet name="表２２　売場面積規模別セルフサービス事業所（県計）" sheetId="1" r:id="rId1"/>
  </sheets>
  <externalReferences>
    <externalReference r:id="rId4"/>
  </externalReference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0">'表２２　売場面積規模別セルフサービス事業所（県計）'!$A$1:$Q$15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<sst xmlns="http://schemas.openxmlformats.org/spreadsheetml/2006/main" count="32" uniqueCount="20">
  <si>
    <t>事業所数</t>
  </si>
  <si>
    <t>従業者数（人）</t>
  </si>
  <si>
    <t>年間商品販売額（万円）</t>
  </si>
  <si>
    <t>売場面積（㎡）</t>
  </si>
  <si>
    <t>その他の収入額（万円）</t>
  </si>
  <si>
    <t>計</t>
  </si>
  <si>
    <t>男</t>
  </si>
  <si>
    <t>女</t>
  </si>
  <si>
    <t>１事業所当り</t>
  </si>
  <si>
    <t>販売額</t>
  </si>
  <si>
    <t>１従業者当り</t>
  </si>
  <si>
    <t>１㎡当り</t>
  </si>
  <si>
    <t>売場面積</t>
  </si>
  <si>
    <t>合　　計</t>
  </si>
  <si>
    <t>表22　売場面積規模別セルフサービス事業所（県計）</t>
  </si>
  <si>
    <t>規  模</t>
  </si>
  <si>
    <t>売場面積㎡</t>
  </si>
  <si>
    <t xml:space="preserve">  3000以上</t>
  </si>
  <si>
    <t>～</t>
  </si>
  <si>
    <t>-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</si>
</sst>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0_ "/>
    <numFmt numFmtId="181" formatCode="0.0_);[Red]\(0.0\)"/>
    <numFmt numFmtId="182" formatCode="0.0"/>
    <numFmt numFmtId="183" formatCode="0.000"/>
    <numFmt numFmtId="184" formatCode="0.0_ ;[Red]\-0.0\ "/>
    <numFmt numFmtId="185" formatCode="_ &quot;\&quot;* #,##0.0_ ;_ &quot;\&quot;* \-#,##0.0_ ;_ &quot;\&quot;* &quot;-&quot;?_ ;_ @_ "/>
    <numFmt numFmtId="186" formatCode="0.0%"/>
    <numFmt numFmtId="187" formatCode="#,##0.0_);[Red]\(#,##0.0\)"/>
    <numFmt numFmtId="188" formatCode="#,##0_ ;[Red]\-#,##0\ "/>
    <numFmt numFmtId="189" formatCode="0.0;&quot;▲ &quot;0.0"/>
    <numFmt numFmtId="190" formatCode="#,##0.0;&quot;▲ &quot;#,##0.0"/>
    <numFmt numFmtId="191" formatCode="#,##0.0"/>
    <numFmt numFmtId="192" formatCode="#,##0.0_ ;[Red]\-#,##0.0\ "/>
    <numFmt numFmtId="193" formatCode="#,##0;&quot;▲ &quot;#,##0"/>
    <numFmt numFmtId="194" formatCode="0;&quot;▲ &quot;0"/>
    <numFmt numFmtId="195" formatCode="0_);[Red]\(0\)"/>
    <numFmt numFmtId="196" formatCode="0.00000_ "/>
    <numFmt numFmtId="197" formatCode="0.0000_ "/>
    <numFmt numFmtId="198" formatCode="0.000_ "/>
    <numFmt numFmtId="199" formatCode="0.00_ "/>
    <numFmt numFmtId="200" formatCode="0.000000_ "/>
    <numFmt numFmtId="201" formatCode="\ ###,##0;&quot;-&quot;###,##0"/>
    <numFmt numFmtId="202" formatCode="###,###,##0;&quot;-&quot;##,###,##0"/>
    <numFmt numFmtId="203" formatCode="##,###,##0;&quot;-&quot;#,###,##0"/>
    <numFmt numFmtId="204" formatCode="#,###,##0;&quot; -&quot;###,##0"/>
    <numFmt numFmtId="205" formatCode="##,##0;&quot;-&quot;#,##0"/>
    <numFmt numFmtId="206" formatCode="###,##0;&quot;-&quot;##,##0"/>
    <numFmt numFmtId="207" formatCode="##,##0.0;&quot;-&quot;#,##0.0"/>
    <numFmt numFmtId="208" formatCode="* \(#,###,###,##0\);_ * \(\-#,###,###,##0\)\ ;\ _*\(\ &quot;-&quot;\)\ ;_ \(@\)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176" fontId="21" fillId="0" borderId="10" xfId="0" applyNumberFormat="1" applyFont="1" applyBorder="1" applyAlignment="1">
      <alignment vertical="center"/>
    </xf>
    <xf numFmtId="178" fontId="21" fillId="0" borderId="10" xfId="0" applyNumberFormat="1" applyFont="1" applyBorder="1" applyAlignment="1">
      <alignment vertical="center"/>
    </xf>
    <xf numFmtId="176" fontId="21" fillId="0" borderId="11" xfId="0" applyNumberFormat="1" applyFont="1" applyBorder="1" applyAlignment="1">
      <alignment vertical="center"/>
    </xf>
    <xf numFmtId="177" fontId="21" fillId="0" borderId="10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176" fontId="21" fillId="0" borderId="13" xfId="0" applyNumberFormat="1" applyFont="1" applyBorder="1" applyAlignment="1">
      <alignment vertical="center"/>
    </xf>
    <xf numFmtId="178" fontId="21" fillId="0" borderId="13" xfId="0" applyNumberFormat="1" applyFont="1" applyBorder="1" applyAlignment="1">
      <alignment vertical="center"/>
    </xf>
    <xf numFmtId="176" fontId="21" fillId="0" borderId="14" xfId="0" applyNumberFormat="1" applyFont="1" applyBorder="1" applyAlignment="1">
      <alignment vertical="center"/>
    </xf>
    <xf numFmtId="177" fontId="21" fillId="0" borderId="13" xfId="0" applyNumberFormat="1" applyFont="1" applyBorder="1" applyAlignment="1">
      <alignment vertical="center"/>
    </xf>
    <xf numFmtId="176" fontId="21" fillId="0" borderId="15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vertical="center"/>
    </xf>
    <xf numFmtId="178" fontId="21" fillId="0" borderId="16" xfId="0" applyNumberFormat="1" applyFont="1" applyBorder="1" applyAlignment="1">
      <alignment vertical="center"/>
    </xf>
    <xf numFmtId="176" fontId="21" fillId="0" borderId="17" xfId="0" applyNumberFormat="1" applyFont="1" applyBorder="1" applyAlignment="1">
      <alignment vertical="center"/>
    </xf>
    <xf numFmtId="177" fontId="21" fillId="0" borderId="16" xfId="0" applyNumberFormat="1" applyFont="1" applyBorder="1" applyAlignment="1">
      <alignment vertical="center"/>
    </xf>
    <xf numFmtId="176" fontId="21" fillId="0" borderId="18" xfId="0" applyNumberFormat="1" applyFont="1" applyBorder="1" applyAlignment="1">
      <alignment vertical="center"/>
    </xf>
    <xf numFmtId="176" fontId="21" fillId="0" borderId="19" xfId="0" applyNumberFormat="1" applyFont="1" applyBorder="1" applyAlignment="1">
      <alignment vertical="center"/>
    </xf>
    <xf numFmtId="178" fontId="21" fillId="0" borderId="19" xfId="0" applyNumberFormat="1" applyFont="1" applyBorder="1" applyAlignment="1">
      <alignment vertical="center"/>
    </xf>
    <xf numFmtId="176" fontId="21" fillId="0" borderId="20" xfId="0" applyNumberFormat="1" applyFont="1" applyBorder="1" applyAlignment="1">
      <alignment vertical="center"/>
    </xf>
    <xf numFmtId="177" fontId="21" fillId="0" borderId="19" xfId="0" applyNumberFormat="1" applyFont="1" applyBorder="1" applyAlignment="1">
      <alignment vertical="center"/>
    </xf>
    <xf numFmtId="176" fontId="21" fillId="0" borderId="21" xfId="0" applyNumberFormat="1" applyFont="1" applyBorder="1" applyAlignment="1">
      <alignment vertical="center"/>
    </xf>
    <xf numFmtId="0" fontId="21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2" fillId="25" borderId="33" xfId="0" applyFont="1" applyFill="1" applyBorder="1" applyAlignment="1">
      <alignment horizontal="center" vertical="center"/>
    </xf>
    <xf numFmtId="0" fontId="23" fillId="25" borderId="34" xfId="0" applyFont="1" applyFill="1" applyBorder="1" applyAlignment="1">
      <alignment horizontal="center" vertical="center"/>
    </xf>
    <xf numFmtId="0" fontId="23" fillId="25" borderId="35" xfId="0" applyFont="1" applyFill="1" applyBorder="1" applyAlignment="1">
      <alignment horizontal="center" vertical="center"/>
    </xf>
    <xf numFmtId="0" fontId="22" fillId="25" borderId="36" xfId="0" applyFont="1" applyFill="1" applyBorder="1" applyAlignment="1">
      <alignment horizontal="center" vertical="center"/>
    </xf>
    <xf numFmtId="0" fontId="22" fillId="25" borderId="37" xfId="0" applyFont="1" applyFill="1" applyBorder="1" applyAlignment="1">
      <alignment horizontal="center" vertical="center"/>
    </xf>
    <xf numFmtId="0" fontId="23" fillId="25" borderId="38" xfId="0" applyFont="1" applyFill="1" applyBorder="1" applyAlignment="1">
      <alignment horizontal="center" vertical="center"/>
    </xf>
    <xf numFmtId="0" fontId="23" fillId="25" borderId="39" xfId="0" applyFont="1" applyFill="1" applyBorder="1" applyAlignment="1">
      <alignment horizontal="center" vertical="center"/>
    </xf>
    <xf numFmtId="0" fontId="22" fillId="25" borderId="40" xfId="0" applyFont="1" applyFill="1" applyBorder="1" applyAlignment="1">
      <alignment horizontal="center" vertical="center" wrapText="1"/>
    </xf>
    <xf numFmtId="0" fontId="23" fillId="25" borderId="41" xfId="0" applyFont="1" applyFill="1" applyBorder="1" applyAlignment="1">
      <alignment horizontal="center" vertical="center"/>
    </xf>
    <xf numFmtId="0" fontId="23" fillId="25" borderId="42" xfId="0" applyFont="1" applyFill="1" applyBorder="1" applyAlignment="1">
      <alignment horizontal="center" vertical="center"/>
    </xf>
    <xf numFmtId="0" fontId="23" fillId="25" borderId="43" xfId="0" applyFont="1" applyFill="1" applyBorder="1" applyAlignment="1">
      <alignment horizontal="center" vertical="center"/>
    </xf>
    <xf numFmtId="0" fontId="23" fillId="25" borderId="44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4" fillId="25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 shrinkToFit="1"/>
    </xf>
    <xf numFmtId="0" fontId="23" fillId="25" borderId="45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ti.go.jp/&#29987;&#26989;&#32113;&#35336;&#23460;\&#21830;&#26989;&#65319;\&#38263;&#26399;&#20445;&#31649;\&#65297;&#65305;&#24180;&#32113;&#35336;&#34920;\&#36895;&#22577;\&#12456;&#12463;&#12475;&#12523;\&#24179;&#25104;&#65297;&#65305;&#24180;&#21830;&#26989;&#32113;&#35336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１表"/>
      <sheetName val="第２表"/>
      <sheetName val="第３表－１"/>
      <sheetName val="第３表－２"/>
      <sheetName val="第４表"/>
      <sheetName val="第５表"/>
      <sheetName val="第６表"/>
      <sheetName val="第７表"/>
      <sheetName val="第８表"/>
      <sheetName val="第９表"/>
      <sheetName val="第１０表－１"/>
      <sheetName val="第１０表－２"/>
      <sheetName val="第１０表－３"/>
      <sheetName val="第１１表"/>
      <sheetName val="第１２表"/>
      <sheetName val="第１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9">
    <tabColor indexed="14"/>
  </sheetPr>
  <dimension ref="A1:R15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3.375" style="1" customWidth="1"/>
    <col min="2" max="2" width="4.875" style="1" customWidth="1"/>
    <col min="3" max="3" width="2.625" style="1" customWidth="1"/>
    <col min="4" max="4" width="7.625" style="1" customWidth="1"/>
    <col min="5" max="9" width="8.75390625" style="1" customWidth="1"/>
    <col min="10" max="10" width="12.875" style="1" customWidth="1"/>
    <col min="11" max="11" width="10.75390625" style="1" customWidth="1"/>
    <col min="12" max="13" width="8.25390625" style="1" customWidth="1"/>
    <col min="14" max="16" width="10.00390625" style="1" customWidth="1"/>
    <col min="17" max="17" width="10.75390625" style="1" customWidth="1"/>
    <col min="18" max="18" width="8.50390625" style="1" customWidth="1"/>
    <col min="19" max="16384" width="9.00390625" style="1" customWidth="1"/>
  </cols>
  <sheetData>
    <row r="1" ht="18" customHeight="1" thickBot="1">
      <c r="A1" s="1" t="s">
        <v>14</v>
      </c>
    </row>
    <row r="2" spans="1:18" ht="18" customHeight="1">
      <c r="A2" s="39" t="s">
        <v>15</v>
      </c>
      <c r="B2" s="40"/>
      <c r="C2" s="40"/>
      <c r="D2" s="41"/>
      <c r="E2" s="42" t="s">
        <v>0</v>
      </c>
      <c r="F2" s="43" t="s">
        <v>1</v>
      </c>
      <c r="G2" s="44"/>
      <c r="H2" s="44"/>
      <c r="I2" s="45"/>
      <c r="J2" s="43" t="s">
        <v>2</v>
      </c>
      <c r="K2" s="44"/>
      <c r="L2" s="44"/>
      <c r="M2" s="45"/>
      <c r="N2" s="43" t="s">
        <v>3</v>
      </c>
      <c r="O2" s="44"/>
      <c r="P2" s="45"/>
      <c r="Q2" s="46" t="s">
        <v>4</v>
      </c>
      <c r="R2" s="22"/>
    </row>
    <row r="3" spans="1:18" ht="18" customHeight="1" thickBot="1">
      <c r="A3" s="47"/>
      <c r="B3" s="48"/>
      <c r="C3" s="48"/>
      <c r="D3" s="49"/>
      <c r="E3" s="50"/>
      <c r="F3" s="51" t="s">
        <v>5</v>
      </c>
      <c r="G3" s="51" t="s">
        <v>6</v>
      </c>
      <c r="H3" s="51" t="s">
        <v>7</v>
      </c>
      <c r="I3" s="52" t="s">
        <v>8</v>
      </c>
      <c r="J3" s="53" t="s">
        <v>9</v>
      </c>
      <c r="K3" s="51" t="s">
        <v>8</v>
      </c>
      <c r="L3" s="54" t="s">
        <v>10</v>
      </c>
      <c r="M3" s="53" t="s">
        <v>11</v>
      </c>
      <c r="N3" s="53" t="s">
        <v>12</v>
      </c>
      <c r="O3" s="52" t="s">
        <v>8</v>
      </c>
      <c r="P3" s="54" t="s">
        <v>10</v>
      </c>
      <c r="Q3" s="55"/>
      <c r="R3" s="22"/>
    </row>
    <row r="4" spans="1:18" ht="18" customHeight="1" thickBot="1">
      <c r="A4" s="30" t="s">
        <v>16</v>
      </c>
      <c r="B4" s="33" t="s">
        <v>13</v>
      </c>
      <c r="C4" s="34"/>
      <c r="D4" s="35"/>
      <c r="E4" s="2">
        <f>SUM(E5:E15)</f>
        <v>1612</v>
      </c>
      <c r="F4" s="2">
        <f>SUM(F5:F15)</f>
        <v>24061</v>
      </c>
      <c r="G4" s="2">
        <f>SUM(G5:G15)</f>
        <v>7072</v>
      </c>
      <c r="H4" s="2">
        <f>SUM(H5:H15)</f>
        <v>16989</v>
      </c>
      <c r="I4" s="3">
        <f>F4/E4</f>
        <v>14.926178660049628</v>
      </c>
      <c r="J4" s="4">
        <f>SUM(J5:J15)</f>
        <v>43090970</v>
      </c>
      <c r="K4" s="4">
        <f aca="true" t="shared" si="0" ref="K4:K15">J4/E4</f>
        <v>26731.370967741936</v>
      </c>
      <c r="L4" s="4">
        <f aca="true" t="shared" si="1" ref="L4:L15">J4/F4</f>
        <v>1790.9051992851503</v>
      </c>
      <c r="M4" s="4">
        <f aca="true" t="shared" si="2" ref="M4:M15">J4/N4</f>
        <v>56.110664041543615</v>
      </c>
      <c r="N4" s="4">
        <f>SUM(N5:N15)</f>
        <v>767964</v>
      </c>
      <c r="O4" s="4">
        <f aca="true" t="shared" si="3" ref="O4:O15">N4/E4</f>
        <v>476.4044665012407</v>
      </c>
      <c r="P4" s="5">
        <f aca="true" t="shared" si="4" ref="P4:P15">N4/F4</f>
        <v>31.917376667636425</v>
      </c>
      <c r="Q4" s="6">
        <f>SUM(Q5:Q15)</f>
        <v>435263</v>
      </c>
      <c r="R4" s="23"/>
    </row>
    <row r="5" spans="1:18" ht="18" customHeight="1" thickTop="1">
      <c r="A5" s="31"/>
      <c r="B5" s="24">
        <v>1</v>
      </c>
      <c r="C5" s="25" t="s">
        <v>18</v>
      </c>
      <c r="D5" s="26">
        <v>9</v>
      </c>
      <c r="E5" s="7">
        <v>20</v>
      </c>
      <c r="F5" s="7">
        <v>71</v>
      </c>
      <c r="G5" s="7">
        <v>19</v>
      </c>
      <c r="H5" s="7">
        <v>52</v>
      </c>
      <c r="I5" s="8">
        <f aca="true" t="shared" si="5" ref="I5:I15">F5/E5</f>
        <v>3.55</v>
      </c>
      <c r="J5" s="9">
        <v>66601</v>
      </c>
      <c r="K5" s="9">
        <f t="shared" si="0"/>
        <v>3330.05</v>
      </c>
      <c r="L5" s="9">
        <f t="shared" si="1"/>
        <v>938.0422535211268</v>
      </c>
      <c r="M5" s="9">
        <f t="shared" si="2"/>
        <v>569.2393162393163</v>
      </c>
      <c r="N5" s="9">
        <v>117</v>
      </c>
      <c r="O5" s="9">
        <f t="shared" si="3"/>
        <v>5.85</v>
      </c>
      <c r="P5" s="10">
        <f t="shared" si="4"/>
        <v>1.647887323943662</v>
      </c>
      <c r="Q5" s="11" t="s">
        <v>19</v>
      </c>
      <c r="R5" s="23"/>
    </row>
    <row r="6" spans="1:18" ht="18" customHeight="1">
      <c r="A6" s="31"/>
      <c r="B6" s="27">
        <v>10</v>
      </c>
      <c r="C6" s="28" t="s">
        <v>18</v>
      </c>
      <c r="D6" s="29">
        <v>19</v>
      </c>
      <c r="E6" s="12">
        <v>72</v>
      </c>
      <c r="F6" s="12">
        <v>164</v>
      </c>
      <c r="G6" s="12">
        <v>47</v>
      </c>
      <c r="H6" s="12">
        <v>117</v>
      </c>
      <c r="I6" s="13">
        <f t="shared" si="5"/>
        <v>2.2777777777777777</v>
      </c>
      <c r="J6" s="14">
        <v>73518</v>
      </c>
      <c r="K6" s="14">
        <f t="shared" si="0"/>
        <v>1021.0833333333334</v>
      </c>
      <c r="L6" s="14">
        <f t="shared" si="1"/>
        <v>448.280487804878</v>
      </c>
      <c r="M6" s="14">
        <f t="shared" si="2"/>
        <v>70.69038461538462</v>
      </c>
      <c r="N6" s="14">
        <v>1040</v>
      </c>
      <c r="O6" s="14">
        <f t="shared" si="3"/>
        <v>14.444444444444445</v>
      </c>
      <c r="P6" s="15">
        <f t="shared" si="4"/>
        <v>6.341463414634147</v>
      </c>
      <c r="Q6" s="16">
        <v>73</v>
      </c>
      <c r="R6" s="23"/>
    </row>
    <row r="7" spans="1:18" ht="18" customHeight="1">
      <c r="A7" s="31"/>
      <c r="B7" s="27">
        <v>20</v>
      </c>
      <c r="C7" s="28" t="s">
        <v>18</v>
      </c>
      <c r="D7" s="29">
        <v>29</v>
      </c>
      <c r="E7" s="12">
        <v>80</v>
      </c>
      <c r="F7" s="12">
        <v>298</v>
      </c>
      <c r="G7" s="12">
        <v>77</v>
      </c>
      <c r="H7" s="12">
        <v>221</v>
      </c>
      <c r="I7" s="13">
        <f t="shared" si="5"/>
        <v>3.725</v>
      </c>
      <c r="J7" s="14">
        <v>318282</v>
      </c>
      <c r="K7" s="14">
        <f t="shared" si="0"/>
        <v>3978.525</v>
      </c>
      <c r="L7" s="14">
        <f t="shared" si="1"/>
        <v>1068.0604026845638</v>
      </c>
      <c r="M7" s="14">
        <f t="shared" si="2"/>
        <v>172.69777536625068</v>
      </c>
      <c r="N7" s="14">
        <v>1843</v>
      </c>
      <c r="O7" s="14">
        <f t="shared" si="3"/>
        <v>23.0375</v>
      </c>
      <c r="P7" s="15">
        <f t="shared" si="4"/>
        <v>6.184563758389261</v>
      </c>
      <c r="Q7" s="16">
        <v>777</v>
      </c>
      <c r="R7" s="23"/>
    </row>
    <row r="8" spans="1:18" ht="18" customHeight="1">
      <c r="A8" s="31"/>
      <c r="B8" s="27">
        <v>30</v>
      </c>
      <c r="C8" s="28" t="s">
        <v>18</v>
      </c>
      <c r="D8" s="29">
        <v>49</v>
      </c>
      <c r="E8" s="12">
        <v>153</v>
      </c>
      <c r="F8" s="12">
        <v>599</v>
      </c>
      <c r="G8" s="12">
        <v>217</v>
      </c>
      <c r="H8" s="12">
        <v>382</v>
      </c>
      <c r="I8" s="13">
        <f t="shared" si="5"/>
        <v>3.915032679738562</v>
      </c>
      <c r="J8" s="14">
        <v>690577</v>
      </c>
      <c r="K8" s="14">
        <f t="shared" si="0"/>
        <v>4513.575163398693</v>
      </c>
      <c r="L8" s="14">
        <f t="shared" si="1"/>
        <v>1152.8831385642738</v>
      </c>
      <c r="M8" s="14">
        <f t="shared" si="2"/>
        <v>125.78816029143898</v>
      </c>
      <c r="N8" s="14">
        <v>5490</v>
      </c>
      <c r="O8" s="14">
        <f t="shared" si="3"/>
        <v>35.88235294117647</v>
      </c>
      <c r="P8" s="15">
        <f t="shared" si="4"/>
        <v>9.165275459098497</v>
      </c>
      <c r="Q8" s="16">
        <v>5870</v>
      </c>
      <c r="R8" s="23"/>
    </row>
    <row r="9" spans="1:18" ht="18" customHeight="1">
      <c r="A9" s="31"/>
      <c r="B9" s="27">
        <v>50</v>
      </c>
      <c r="C9" s="28" t="s">
        <v>18</v>
      </c>
      <c r="D9" s="29">
        <v>99</v>
      </c>
      <c r="E9" s="12">
        <v>263</v>
      </c>
      <c r="F9" s="12">
        <v>1400</v>
      </c>
      <c r="G9" s="12">
        <v>518</v>
      </c>
      <c r="H9" s="12">
        <v>882</v>
      </c>
      <c r="I9" s="13">
        <f t="shared" si="5"/>
        <v>5.32319391634981</v>
      </c>
      <c r="J9" s="14">
        <v>1651738</v>
      </c>
      <c r="K9" s="14">
        <f t="shared" si="0"/>
        <v>6280.372623574144</v>
      </c>
      <c r="L9" s="14">
        <f t="shared" si="1"/>
        <v>1179.8128571428572</v>
      </c>
      <c r="M9" s="14">
        <f t="shared" si="2"/>
        <v>85.65328769964738</v>
      </c>
      <c r="N9" s="14">
        <v>19284</v>
      </c>
      <c r="O9" s="14">
        <f t="shared" si="3"/>
        <v>73.32319391634981</v>
      </c>
      <c r="P9" s="15">
        <f t="shared" si="4"/>
        <v>13.774285714285714</v>
      </c>
      <c r="Q9" s="16">
        <v>15982</v>
      </c>
      <c r="R9" s="23"/>
    </row>
    <row r="10" spans="1:18" ht="18" customHeight="1">
      <c r="A10" s="31"/>
      <c r="B10" s="27">
        <v>100</v>
      </c>
      <c r="C10" s="28" t="s">
        <v>18</v>
      </c>
      <c r="D10" s="29">
        <v>199</v>
      </c>
      <c r="E10" s="12">
        <v>410</v>
      </c>
      <c r="F10" s="12">
        <v>4357</v>
      </c>
      <c r="G10" s="12">
        <v>1825</v>
      </c>
      <c r="H10" s="12">
        <v>2532</v>
      </c>
      <c r="I10" s="13">
        <f t="shared" si="5"/>
        <v>10.626829268292683</v>
      </c>
      <c r="J10" s="14">
        <v>5875468</v>
      </c>
      <c r="K10" s="14">
        <f t="shared" si="0"/>
        <v>14330.40975609756</v>
      </c>
      <c r="L10" s="14">
        <f t="shared" si="1"/>
        <v>1348.5122790911178</v>
      </c>
      <c r="M10" s="14">
        <f t="shared" si="2"/>
        <v>105.24043060058392</v>
      </c>
      <c r="N10" s="14">
        <v>55829</v>
      </c>
      <c r="O10" s="14">
        <f t="shared" si="3"/>
        <v>136.16829268292682</v>
      </c>
      <c r="P10" s="15">
        <f t="shared" si="4"/>
        <v>12.813633233876521</v>
      </c>
      <c r="Q10" s="16">
        <v>107750</v>
      </c>
      <c r="R10" s="23"/>
    </row>
    <row r="11" spans="1:18" ht="18" customHeight="1">
      <c r="A11" s="31"/>
      <c r="B11" s="27">
        <v>200</v>
      </c>
      <c r="C11" s="28" t="s">
        <v>18</v>
      </c>
      <c r="D11" s="29">
        <v>499</v>
      </c>
      <c r="E11" s="12">
        <v>225</v>
      </c>
      <c r="F11" s="12">
        <v>2675</v>
      </c>
      <c r="G11" s="12">
        <v>814</v>
      </c>
      <c r="H11" s="12">
        <v>1861</v>
      </c>
      <c r="I11" s="13">
        <f t="shared" si="5"/>
        <v>11.88888888888889</v>
      </c>
      <c r="J11" s="14">
        <v>4973018</v>
      </c>
      <c r="K11" s="14">
        <f t="shared" si="0"/>
        <v>22102.30222222222</v>
      </c>
      <c r="L11" s="14">
        <f t="shared" si="1"/>
        <v>1859.0721495327102</v>
      </c>
      <c r="M11" s="14">
        <f t="shared" si="2"/>
        <v>72.24968400865889</v>
      </c>
      <c r="N11" s="14">
        <v>68831</v>
      </c>
      <c r="O11" s="14">
        <f t="shared" si="3"/>
        <v>305.91555555555556</v>
      </c>
      <c r="P11" s="15">
        <f t="shared" si="4"/>
        <v>25.731214953271028</v>
      </c>
      <c r="Q11" s="16">
        <v>89737</v>
      </c>
      <c r="R11" s="23"/>
    </row>
    <row r="12" spans="1:18" ht="18" customHeight="1">
      <c r="A12" s="31"/>
      <c r="B12" s="27">
        <v>500</v>
      </c>
      <c r="C12" s="28" t="s">
        <v>18</v>
      </c>
      <c r="D12" s="29">
        <v>999</v>
      </c>
      <c r="E12" s="12">
        <v>221</v>
      </c>
      <c r="F12" s="12">
        <v>5194</v>
      </c>
      <c r="G12" s="12">
        <v>1249</v>
      </c>
      <c r="H12" s="12">
        <v>3945</v>
      </c>
      <c r="I12" s="13">
        <f t="shared" si="5"/>
        <v>23.502262443438916</v>
      </c>
      <c r="J12" s="14">
        <v>10433739</v>
      </c>
      <c r="K12" s="14">
        <f t="shared" si="0"/>
        <v>47211.4886877828</v>
      </c>
      <c r="L12" s="14">
        <f t="shared" si="1"/>
        <v>2008.8061224489795</v>
      </c>
      <c r="M12" s="14">
        <f t="shared" si="2"/>
        <v>60.86758606205919</v>
      </c>
      <c r="N12" s="14">
        <v>171417</v>
      </c>
      <c r="O12" s="14">
        <f t="shared" si="3"/>
        <v>775.6425339366516</v>
      </c>
      <c r="P12" s="15">
        <f t="shared" si="4"/>
        <v>33.00288794763188</v>
      </c>
      <c r="Q12" s="16">
        <v>86759</v>
      </c>
      <c r="R12" s="23"/>
    </row>
    <row r="13" spans="1:18" ht="18" customHeight="1">
      <c r="A13" s="31"/>
      <c r="B13" s="27">
        <v>1000</v>
      </c>
      <c r="C13" s="28" t="s">
        <v>18</v>
      </c>
      <c r="D13" s="29">
        <v>1499</v>
      </c>
      <c r="E13" s="12">
        <v>66</v>
      </c>
      <c r="F13" s="12">
        <v>2579</v>
      </c>
      <c r="G13" s="12">
        <v>620</v>
      </c>
      <c r="H13" s="12">
        <v>1959</v>
      </c>
      <c r="I13" s="13">
        <f t="shared" si="5"/>
        <v>39.07575757575758</v>
      </c>
      <c r="J13" s="14">
        <v>5136736</v>
      </c>
      <c r="K13" s="14">
        <f t="shared" si="0"/>
        <v>77829.33333333333</v>
      </c>
      <c r="L13" s="14">
        <f t="shared" si="1"/>
        <v>1991.7549437766577</v>
      </c>
      <c r="M13" s="14">
        <f t="shared" si="2"/>
        <v>63.222144272544895</v>
      </c>
      <c r="N13" s="14">
        <v>81249</v>
      </c>
      <c r="O13" s="14">
        <f t="shared" si="3"/>
        <v>1231.0454545454545</v>
      </c>
      <c r="P13" s="15">
        <f t="shared" si="4"/>
        <v>31.504071345482746</v>
      </c>
      <c r="Q13" s="16">
        <v>63353</v>
      </c>
      <c r="R13" s="23"/>
    </row>
    <row r="14" spans="1:18" ht="18" customHeight="1">
      <c r="A14" s="31"/>
      <c r="B14" s="27">
        <v>1500</v>
      </c>
      <c r="C14" s="28" t="s">
        <v>18</v>
      </c>
      <c r="D14" s="29">
        <v>2999</v>
      </c>
      <c r="E14" s="12">
        <v>61</v>
      </c>
      <c r="F14" s="12">
        <v>2688</v>
      </c>
      <c r="G14" s="12">
        <v>633</v>
      </c>
      <c r="H14" s="12">
        <v>2055</v>
      </c>
      <c r="I14" s="13">
        <f t="shared" si="5"/>
        <v>44.0655737704918</v>
      </c>
      <c r="J14" s="14">
        <v>5476494</v>
      </c>
      <c r="K14" s="14">
        <f t="shared" si="0"/>
        <v>89778.59016393442</v>
      </c>
      <c r="L14" s="14">
        <f t="shared" si="1"/>
        <v>2037.3861607142858</v>
      </c>
      <c r="M14" s="14">
        <f t="shared" si="2"/>
        <v>48.00531201514713</v>
      </c>
      <c r="N14" s="14">
        <v>114081</v>
      </c>
      <c r="O14" s="14">
        <f t="shared" si="3"/>
        <v>1870.1803278688524</v>
      </c>
      <c r="P14" s="15">
        <f t="shared" si="4"/>
        <v>42.440848214285715</v>
      </c>
      <c r="Q14" s="16">
        <v>13958</v>
      </c>
      <c r="R14" s="23"/>
    </row>
    <row r="15" spans="1:18" ht="18" customHeight="1" thickBot="1">
      <c r="A15" s="32"/>
      <c r="B15" s="36" t="s">
        <v>17</v>
      </c>
      <c r="C15" s="37"/>
      <c r="D15" s="38"/>
      <c r="E15" s="17">
        <v>41</v>
      </c>
      <c r="F15" s="17">
        <v>4036</v>
      </c>
      <c r="G15" s="17">
        <v>1053</v>
      </c>
      <c r="H15" s="17">
        <v>2983</v>
      </c>
      <c r="I15" s="18">
        <f t="shared" si="5"/>
        <v>98.4390243902439</v>
      </c>
      <c r="J15" s="19">
        <v>8394799</v>
      </c>
      <c r="K15" s="19">
        <f t="shared" si="0"/>
        <v>204751.19512195123</v>
      </c>
      <c r="L15" s="19">
        <f t="shared" si="1"/>
        <v>2079.9799306243804</v>
      </c>
      <c r="M15" s="19">
        <f t="shared" si="2"/>
        <v>33.74345915918692</v>
      </c>
      <c r="N15" s="19">
        <v>248783</v>
      </c>
      <c r="O15" s="19">
        <f t="shared" si="3"/>
        <v>6067.878048780488</v>
      </c>
      <c r="P15" s="20">
        <f t="shared" si="4"/>
        <v>61.64098116947473</v>
      </c>
      <c r="Q15" s="21">
        <v>51004</v>
      </c>
      <c r="R15" s="23"/>
    </row>
  </sheetData>
  <mergeCells count="9">
    <mergeCell ref="A4:A15"/>
    <mergeCell ref="B4:D4"/>
    <mergeCell ref="B15:D15"/>
    <mergeCell ref="Q2:Q3"/>
    <mergeCell ref="N2:P2"/>
    <mergeCell ref="A2:D3"/>
    <mergeCell ref="E2:E3"/>
    <mergeCell ref="F2:I2"/>
    <mergeCell ref="J2:M2"/>
  </mergeCells>
  <printOptions/>
  <pageMargins left="0.87" right="0.53" top="1.17" bottom="0.64" header="0.5118110236220472" footer="0.5118110236220472"/>
  <pageSetup fitToHeight="2" horizontalDpi="400" verticalDpi="400" orientation="landscape" paperSize="9" scale="85" r:id="rId1"/>
  <ignoredErrors>
    <ignoredError sqref="I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2016-02-16T04:47:49Z</dcterms:created>
  <dcterms:modified xsi:type="dcterms:W3CDTF">2016-03-25T09:00:14Z</dcterms:modified>
  <cp:category/>
  <cp:version/>
  <cp:contentType/>
  <cp:contentStatus/>
</cp:coreProperties>
</file>