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３　業種別事業所数" sheetId="1" r:id="rId1"/>
  </sheets>
  <definedNames>
    <definedName name="_xlnm.Print_Area" localSheetId="0">'表３　業種別事業所数'!$A$1:$H$54</definedName>
  </definedNames>
  <calcPr fullCalcOnLoad="1"/>
</workbook>
</file>

<file path=xl/sharedStrings.xml><?xml version="1.0" encoding="utf-8"?>
<sst xmlns="http://schemas.openxmlformats.org/spreadsheetml/2006/main" count="61" uniqueCount="59">
  <si>
    <t>百貨店、総合スーパー</t>
  </si>
  <si>
    <t>表3　業種別事業所数</t>
  </si>
  <si>
    <t>項　　　目　</t>
  </si>
  <si>
    <t>事業所数</t>
  </si>
  <si>
    <t>構成比（％）</t>
  </si>
  <si>
    <t>対前回　　　　増減率   （％）</t>
  </si>
  <si>
    <t>　産　業　分　類　</t>
  </si>
  <si>
    <t>24年</t>
  </si>
  <si>
    <t>26年</t>
  </si>
  <si>
    <t>卸　　　　　　売　　　　　　業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</si>
  <si>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</si>
  <si>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</si>
  <si>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</si>
  <si>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</si>
  <si>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</si>
  <si>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</si>
  <si>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</si>
  <si>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</si>
  <si>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</si>
  <si>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</si>
  <si>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</si>
  <si>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</si>
  <si>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</si>
  <si>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</si>
  <si>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</si>
  <si>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</si>
  <si>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</si>
  <si>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</si>
  <si>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</si>
  <si>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</si>
  <si>
    <t>小　　　　　　売　　　　　　業</t>
  </si>
  <si>
    <t>その他の各種商品（従業者が常時５０人未満のもの）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</si>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</sst>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93" fontId="4" fillId="0" borderId="1" xfId="0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90" fontId="4" fillId="0" borderId="2" xfId="0" applyNumberFormat="1" applyFont="1" applyBorder="1" applyAlignment="1">
      <alignment vertical="center"/>
    </xf>
    <xf numFmtId="0" fontId="5" fillId="0" borderId="0" xfId="21" applyFont="1" applyBorder="1" applyAlignment="1">
      <alignment horizontal="left" vertical="center"/>
      <protection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93" fontId="4" fillId="0" borderId="4" xfId="0" applyNumberFormat="1" applyFont="1" applyBorder="1" applyAlignment="1">
      <alignment vertical="center"/>
    </xf>
    <xf numFmtId="190" fontId="4" fillId="0" borderId="4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5" fillId="0" borderId="6" xfId="21" applyFont="1" applyBorder="1" quotePrefix="1">
      <alignment vertical="center"/>
      <protection/>
    </xf>
    <xf numFmtId="0" fontId="4" fillId="0" borderId="7" xfId="0" applyFont="1" applyBorder="1" applyAlignment="1">
      <alignment vertical="center" shrinkToFit="1"/>
    </xf>
    <xf numFmtId="0" fontId="5" fillId="0" borderId="6" xfId="21" applyFont="1" applyBorder="1">
      <alignment vertical="center"/>
      <protection/>
    </xf>
    <xf numFmtId="0" fontId="5" fillId="0" borderId="6" xfId="21" applyFont="1" applyBorder="1" applyAlignment="1">
      <alignment horizontal="left" vertical="center"/>
      <protection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193" fontId="4" fillId="0" borderId="11" xfId="0" applyNumberFormat="1" applyFont="1" applyBorder="1" applyAlignment="1">
      <alignment vertical="center"/>
    </xf>
    <xf numFmtId="190" fontId="4" fillId="0" borderId="12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193" fontId="4" fillId="0" borderId="18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90" fontId="4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付表１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図２　年次別卸売・小売業別の事業所数と対前回増減率の推移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eave">
              <a:fgClr>
                <a:srgbClr val="333399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</c:ser>
        <c:axId val="27266233"/>
        <c:axId val="44069506"/>
      </c:barChart>
      <c:lineChart>
        <c:grouping val="standard"/>
        <c:varyColors val="0"/>
        <c:ser>
          <c:idx val="2"/>
          <c:order val="2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081235"/>
        <c:axId val="12860204"/>
      </c:line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069506"/>
        <c:crosses val="autoZero"/>
        <c:auto val="0"/>
        <c:lblOffset val="100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事業所数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266233"/>
        <c:crossesAt val="1"/>
        <c:crossBetween val="between"/>
        <c:dispUnits/>
      </c:valAx>
      <c:catAx>
        <c:axId val="61081235"/>
        <c:scaling>
          <c:orientation val="minMax"/>
        </c:scaling>
        <c:axPos val="b"/>
        <c:delete val="1"/>
        <c:majorTickMark val="in"/>
        <c:minorTickMark val="none"/>
        <c:tickLblPos val="nextTo"/>
        <c:crossAx val="12860204"/>
        <c:crosses val="autoZero"/>
        <c:auto val="0"/>
        <c:lblOffset val="100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0812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0</xdr:col>
      <xdr:colOff>0</xdr:colOff>
      <xdr:row>25</xdr:row>
      <xdr:rowOff>171450</xdr:rowOff>
    </xdr:to>
    <xdr:graphicFrame>
      <xdr:nvGraphicFramePr>
        <xdr:cNvPr id="1" name="Chart 1"/>
        <xdr:cNvGraphicFramePr/>
      </xdr:nvGraphicFramePr>
      <xdr:xfrm>
        <a:off x="0" y="1295400"/>
        <a:ext cx="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010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38100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4820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婦人･子供服</a:t>
          </a:r>
        </a:p>
      </xdr:txBody>
    </xdr:sp>
    <xdr:clientData/>
  </xdr:twoCellAnchor>
  <xdr:oneCellAnchor>
    <xdr:from>
      <xdr:col>7</xdr:col>
      <xdr:colOff>76200</xdr:colOff>
      <xdr:row>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686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466725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76750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5.7
 %</a:t>
          </a:r>
        </a:p>
      </xdr:txBody>
    </xdr:sp>
    <xdr:clientData/>
  </xdr:twoCellAnchor>
  <xdr:twoCellAnchor>
    <xdr:from>
      <xdr:col>6</xdr:col>
      <xdr:colOff>161925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71950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5.6
 %
</a:t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5767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医薬品･化粧品</a:t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95725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5.4
 %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0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各種食料品</a:t>
          </a:r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461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142875</xdr:colOff>
      <xdr:row>0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4152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142875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552825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5.0
 %
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09950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燃料</a:t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314325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12420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
    42.3%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1638300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95500" y="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建築材料</a:t>
          </a:r>
        </a:p>
      </xdr:txBody>
    </xdr:sp>
    <xdr:clientData/>
  </xdr:twoCellAnchor>
  <xdr:twoCellAnchor>
    <xdr:from>
      <xdr:col>2</xdr:col>
      <xdr:colOff>1571625</xdr:colOff>
      <xdr:row>0</xdr:row>
      <xdr:rowOff>0</xdr:rowOff>
    </xdr:from>
    <xdr:to>
      <xdr:col>2</xdr:col>
      <xdr:colOff>1638300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43125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14.4%</a:t>
          </a:r>
        </a:p>
      </xdr:txBody>
    </xdr:sp>
    <xdr:clientData/>
  </xdr:twoCellAnchor>
  <xdr:twoCellAnchor>
    <xdr:from>
      <xdr:col>2</xdr:col>
      <xdr:colOff>933450</xdr:colOff>
      <xdr:row>0</xdr:row>
      <xdr:rowOff>0</xdr:rowOff>
    </xdr:from>
    <xdr:to>
      <xdr:col>2</xdr:col>
      <xdr:colOff>1247775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504950" y="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8.5%</a:t>
          </a:r>
        </a:p>
      </xdr:txBody>
    </xdr:sp>
    <xdr:clientData/>
  </xdr:twoCellAnchor>
  <xdr:oneCellAnchor>
    <xdr:from>
      <xdr:col>3</xdr:col>
      <xdr:colOff>0</xdr:colOff>
      <xdr:row>0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22098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676275</xdr:colOff>
      <xdr:row>0</xdr:row>
      <xdr:rowOff>0</xdr:rowOff>
    </xdr:from>
    <xdr:to>
      <xdr:col>2</xdr:col>
      <xdr:colOff>1390650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47775" y="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他に分類されない卸売業
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857250</xdr:colOff>
      <xdr:row>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43000" y="0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7.5%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647700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1500" y="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一般機械器具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685800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2392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6.6%</a:t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52425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家具･建具･じゅう器等
</a:t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715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5.9%</a:t>
          </a:r>
        </a:p>
      </xdr:txBody>
    </xdr:sp>
    <xdr:clientData/>
  </xdr:twoCellAnchor>
  <xdr:oneCellAnchor>
    <xdr:from>
      <xdr:col>4</xdr:col>
      <xdr:colOff>0</xdr:colOff>
      <xdr:row>0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28098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525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医薬品･化粧品等</a:t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85850" y="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　　  23.1%　　　</a:t>
          </a:r>
        </a:p>
      </xdr:txBody>
    </xdr:sp>
    <xdr:clientData/>
  </xdr:twoCellAnchor>
  <xdr:oneCellAnchor>
    <xdr:from>
      <xdr:col>4</xdr:col>
      <xdr:colOff>76200</xdr:colOff>
      <xdr:row>0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0</xdr:row>
      <xdr:rowOff>0</xdr:rowOff>
    </xdr:from>
    <xdr:ext cx="76200" cy="209550"/>
    <xdr:sp>
      <xdr:nvSpPr>
        <xdr:cNvPr id="31" name="TextBox 31"/>
        <xdr:cNvSpPr txBox="1">
          <a:spLocks noChangeArrowheads="1"/>
        </xdr:cNvSpPr>
      </xdr:nvSpPr>
      <xdr:spPr>
        <a:xfrm>
          <a:off x="23050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A1:I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.75390625" style="1" customWidth="1"/>
    <col min="3" max="3" width="21.50390625" style="1" customWidth="1"/>
    <col min="4" max="7" width="7.875" style="1" customWidth="1"/>
    <col min="8" max="8" width="8.125" style="1" customWidth="1"/>
    <col min="9" max="16384" width="9.00390625" style="2" customWidth="1"/>
  </cols>
  <sheetData>
    <row r="1" ht="13.5" customHeight="1" thickBot="1">
      <c r="A1" s="1" t="s">
        <v>1</v>
      </c>
    </row>
    <row r="2" spans="1:8" ht="13.5">
      <c r="A2" s="39"/>
      <c r="B2" s="40"/>
      <c r="C2" s="41" t="s">
        <v>2</v>
      </c>
      <c r="D2" s="42" t="s">
        <v>3</v>
      </c>
      <c r="E2" s="43"/>
      <c r="F2" s="42" t="s">
        <v>4</v>
      </c>
      <c r="G2" s="44"/>
      <c r="H2" s="45" t="s">
        <v>5</v>
      </c>
    </row>
    <row r="3" spans="1:8" ht="14.25" thickBot="1">
      <c r="A3" s="46" t="s">
        <v>6</v>
      </c>
      <c r="B3" s="47"/>
      <c r="C3" s="48"/>
      <c r="D3" s="49" t="s">
        <v>7</v>
      </c>
      <c r="E3" s="49" t="s">
        <v>8</v>
      </c>
      <c r="F3" s="49" t="s">
        <v>7</v>
      </c>
      <c r="G3" s="49" t="s">
        <v>8</v>
      </c>
      <c r="H3" s="50"/>
    </row>
    <row r="4" spans="1:9" ht="14.25" thickBot="1">
      <c r="A4" s="36" t="s">
        <v>9</v>
      </c>
      <c r="B4" s="37"/>
      <c r="C4" s="38"/>
      <c r="D4" s="3">
        <f>SUM(D5:D24)</f>
        <v>2924</v>
      </c>
      <c r="E4" s="3">
        <f>SUM(E5:E24)</f>
        <v>2902</v>
      </c>
      <c r="F4" s="4">
        <f aca="true" t="shared" si="0" ref="F4:F24">ROUND(D4/$D$4*100,1)</f>
        <v>100</v>
      </c>
      <c r="G4" s="4">
        <f aca="true" t="shared" si="1" ref="G4:G24">ROUND(E4/$E$4*100,1)</f>
        <v>100</v>
      </c>
      <c r="H4" s="5">
        <f aca="true" t="shared" si="2" ref="H4:H35">(E4/D4-1)*100</f>
        <v>-0.7523939808481539</v>
      </c>
      <c r="I4" s="6"/>
    </row>
    <row r="5" spans="1:9" ht="14.25" thickTop="1">
      <c r="A5" s="7">
        <v>501</v>
      </c>
      <c r="B5" s="8"/>
      <c r="C5" s="9" t="s">
        <v>10</v>
      </c>
      <c r="D5" s="10">
        <v>24</v>
      </c>
      <c r="E5" s="10">
        <v>28</v>
      </c>
      <c r="F5" s="11">
        <f t="shared" si="0"/>
        <v>0.8</v>
      </c>
      <c r="G5" s="11">
        <f t="shared" si="1"/>
        <v>1</v>
      </c>
      <c r="H5" s="12">
        <f t="shared" si="2"/>
        <v>16.666666666666675</v>
      </c>
      <c r="I5" s="13"/>
    </row>
    <row r="6" spans="1:9" ht="13.5">
      <c r="A6" s="7">
        <v>511</v>
      </c>
      <c r="B6" s="8"/>
      <c r="C6" s="14" t="s">
        <v>11</v>
      </c>
      <c r="D6" s="10">
        <v>5</v>
      </c>
      <c r="E6" s="10">
        <v>4</v>
      </c>
      <c r="F6" s="11">
        <f t="shared" si="0"/>
        <v>0.2</v>
      </c>
      <c r="G6" s="11">
        <f t="shared" si="1"/>
        <v>0.1</v>
      </c>
      <c r="H6" s="12">
        <f t="shared" si="2"/>
        <v>-19.999999999999996</v>
      </c>
      <c r="I6" s="15"/>
    </row>
    <row r="7" spans="1:9" ht="13.5">
      <c r="A7" s="7">
        <v>512</v>
      </c>
      <c r="B7" s="8"/>
      <c r="C7" s="14" t="s">
        <v>12</v>
      </c>
      <c r="D7" s="10">
        <v>40</v>
      </c>
      <c r="E7" s="10">
        <v>38</v>
      </c>
      <c r="F7" s="11">
        <f t="shared" si="0"/>
        <v>1.4</v>
      </c>
      <c r="G7" s="11">
        <f t="shared" si="1"/>
        <v>1.3</v>
      </c>
      <c r="H7" s="12">
        <f t="shared" si="2"/>
        <v>-5.000000000000004</v>
      </c>
      <c r="I7" s="15"/>
    </row>
    <row r="8" spans="1:9" ht="13.5">
      <c r="A8" s="7">
        <v>513</v>
      </c>
      <c r="B8" s="8"/>
      <c r="C8" s="14" t="s">
        <v>13</v>
      </c>
      <c r="D8" s="10">
        <v>19</v>
      </c>
      <c r="E8" s="10">
        <v>12</v>
      </c>
      <c r="F8" s="11">
        <f t="shared" si="0"/>
        <v>0.6</v>
      </c>
      <c r="G8" s="11">
        <f t="shared" si="1"/>
        <v>0.4</v>
      </c>
      <c r="H8" s="12">
        <f t="shared" si="2"/>
        <v>-36.8421052631579</v>
      </c>
      <c r="I8" s="15"/>
    </row>
    <row r="9" spans="1:9" ht="13.5">
      <c r="A9" s="7">
        <v>521</v>
      </c>
      <c r="B9" s="8"/>
      <c r="C9" s="14" t="s">
        <v>14</v>
      </c>
      <c r="D9" s="10">
        <v>544</v>
      </c>
      <c r="E9" s="10">
        <v>565</v>
      </c>
      <c r="F9" s="11">
        <f t="shared" si="0"/>
        <v>18.6</v>
      </c>
      <c r="G9" s="11">
        <f t="shared" si="1"/>
        <v>19.5</v>
      </c>
      <c r="H9" s="12">
        <f t="shared" si="2"/>
        <v>3.860294117647056</v>
      </c>
      <c r="I9" s="15"/>
    </row>
    <row r="10" spans="1:9" ht="13.5">
      <c r="A10" s="7">
        <v>522</v>
      </c>
      <c r="B10" s="8"/>
      <c r="C10" s="14" t="s">
        <v>15</v>
      </c>
      <c r="D10" s="10">
        <v>457</v>
      </c>
      <c r="E10" s="10">
        <v>467</v>
      </c>
      <c r="F10" s="11">
        <f t="shared" si="0"/>
        <v>15.6</v>
      </c>
      <c r="G10" s="11">
        <f t="shared" si="1"/>
        <v>16.1</v>
      </c>
      <c r="H10" s="12">
        <f t="shared" si="2"/>
        <v>2.188183807439814</v>
      </c>
      <c r="I10" s="15"/>
    </row>
    <row r="11" spans="1:9" ht="13.5">
      <c r="A11" s="7">
        <v>531</v>
      </c>
      <c r="B11" s="8"/>
      <c r="C11" s="14" t="s">
        <v>16</v>
      </c>
      <c r="D11" s="10">
        <v>326</v>
      </c>
      <c r="E11" s="10">
        <v>316</v>
      </c>
      <c r="F11" s="11">
        <f t="shared" si="0"/>
        <v>11.1</v>
      </c>
      <c r="G11" s="11">
        <f t="shared" si="1"/>
        <v>10.9</v>
      </c>
      <c r="H11" s="12">
        <f t="shared" si="2"/>
        <v>-3.0674846625766916</v>
      </c>
      <c r="I11" s="15"/>
    </row>
    <row r="12" spans="1:9" ht="13.5">
      <c r="A12" s="7">
        <v>532</v>
      </c>
      <c r="B12" s="8"/>
      <c r="C12" s="14" t="s">
        <v>17</v>
      </c>
      <c r="D12" s="10">
        <v>115</v>
      </c>
      <c r="E12" s="10">
        <v>97</v>
      </c>
      <c r="F12" s="11">
        <f t="shared" si="0"/>
        <v>3.9</v>
      </c>
      <c r="G12" s="11">
        <f t="shared" si="1"/>
        <v>3.3</v>
      </c>
      <c r="H12" s="12">
        <f t="shared" si="2"/>
        <v>-15.652173913043477</v>
      </c>
      <c r="I12" s="15"/>
    </row>
    <row r="13" spans="1:9" ht="13.5">
      <c r="A13" s="7">
        <v>533</v>
      </c>
      <c r="B13" s="8"/>
      <c r="C13" s="14" t="s">
        <v>18</v>
      </c>
      <c r="D13" s="10">
        <v>59</v>
      </c>
      <c r="E13" s="10">
        <v>53</v>
      </c>
      <c r="F13" s="11">
        <f t="shared" si="0"/>
        <v>2</v>
      </c>
      <c r="G13" s="11">
        <f t="shared" si="1"/>
        <v>1.8</v>
      </c>
      <c r="H13" s="12">
        <f t="shared" si="2"/>
        <v>-10.169491525423723</v>
      </c>
      <c r="I13" s="15"/>
    </row>
    <row r="14" spans="1:9" ht="13.5" customHeight="1">
      <c r="A14" s="7">
        <v>534</v>
      </c>
      <c r="B14" s="8"/>
      <c r="C14" s="14" t="s">
        <v>19</v>
      </c>
      <c r="D14" s="10">
        <v>64</v>
      </c>
      <c r="E14" s="10">
        <v>56</v>
      </c>
      <c r="F14" s="11">
        <f t="shared" si="0"/>
        <v>2.2</v>
      </c>
      <c r="G14" s="11">
        <f t="shared" si="1"/>
        <v>1.9</v>
      </c>
      <c r="H14" s="12">
        <f t="shared" si="2"/>
        <v>-12.5</v>
      </c>
      <c r="I14" s="15"/>
    </row>
    <row r="15" spans="1:9" ht="13.5">
      <c r="A15" s="7">
        <v>535</v>
      </c>
      <c r="B15" s="8"/>
      <c r="C15" s="14" t="s">
        <v>20</v>
      </c>
      <c r="D15" s="10">
        <v>14</v>
      </c>
      <c r="E15" s="10">
        <v>14</v>
      </c>
      <c r="F15" s="11">
        <f t="shared" si="0"/>
        <v>0.5</v>
      </c>
      <c r="G15" s="11">
        <f t="shared" si="1"/>
        <v>0.5</v>
      </c>
      <c r="H15" s="12">
        <f t="shared" si="2"/>
        <v>0</v>
      </c>
      <c r="I15" s="15"/>
    </row>
    <row r="16" spans="1:9" ht="13.5">
      <c r="A16" s="7">
        <v>536</v>
      </c>
      <c r="B16" s="8"/>
      <c r="C16" s="14" t="s">
        <v>21</v>
      </c>
      <c r="D16" s="10">
        <v>51</v>
      </c>
      <c r="E16" s="10">
        <v>57</v>
      </c>
      <c r="F16" s="11">
        <f t="shared" si="0"/>
        <v>1.7</v>
      </c>
      <c r="G16" s="11">
        <f t="shared" si="1"/>
        <v>2</v>
      </c>
      <c r="H16" s="12">
        <f t="shared" si="2"/>
        <v>11.764705882352944</v>
      </c>
      <c r="I16" s="15"/>
    </row>
    <row r="17" spans="1:9" ht="13.5">
      <c r="A17" s="7">
        <v>541</v>
      </c>
      <c r="B17" s="8"/>
      <c r="C17" s="14" t="s">
        <v>22</v>
      </c>
      <c r="D17" s="10">
        <v>219</v>
      </c>
      <c r="E17" s="10">
        <v>215</v>
      </c>
      <c r="F17" s="11">
        <f t="shared" si="0"/>
        <v>7.5</v>
      </c>
      <c r="G17" s="11">
        <f t="shared" si="1"/>
        <v>7.4</v>
      </c>
      <c r="H17" s="12">
        <f t="shared" si="2"/>
        <v>-1.82648401826484</v>
      </c>
      <c r="I17" s="15"/>
    </row>
    <row r="18" spans="1:9" ht="13.5">
      <c r="A18" s="7">
        <v>542</v>
      </c>
      <c r="B18" s="8"/>
      <c r="C18" s="14" t="s">
        <v>23</v>
      </c>
      <c r="D18" s="10">
        <v>129</v>
      </c>
      <c r="E18" s="10">
        <v>137</v>
      </c>
      <c r="F18" s="11">
        <f t="shared" si="0"/>
        <v>4.4</v>
      </c>
      <c r="G18" s="11">
        <f t="shared" si="1"/>
        <v>4.7</v>
      </c>
      <c r="H18" s="12">
        <f t="shared" si="2"/>
        <v>6.20155038759691</v>
      </c>
      <c r="I18" s="15"/>
    </row>
    <row r="19" spans="1:9" ht="13.5">
      <c r="A19" s="7">
        <v>543</v>
      </c>
      <c r="B19" s="8"/>
      <c r="C19" s="14" t="s">
        <v>24</v>
      </c>
      <c r="D19" s="10">
        <v>139</v>
      </c>
      <c r="E19" s="10">
        <v>133</v>
      </c>
      <c r="F19" s="11">
        <f t="shared" si="0"/>
        <v>4.8</v>
      </c>
      <c r="G19" s="11">
        <f t="shared" si="1"/>
        <v>4.6</v>
      </c>
      <c r="H19" s="12">
        <f t="shared" si="2"/>
        <v>-4.316546762589923</v>
      </c>
      <c r="I19" s="15"/>
    </row>
    <row r="20" spans="1:9" ht="13.5">
      <c r="A20" s="7">
        <v>549</v>
      </c>
      <c r="B20" s="8"/>
      <c r="C20" s="14" t="s">
        <v>25</v>
      </c>
      <c r="D20" s="10">
        <v>95</v>
      </c>
      <c r="E20" s="10">
        <v>107</v>
      </c>
      <c r="F20" s="11">
        <f t="shared" si="0"/>
        <v>3.2</v>
      </c>
      <c r="G20" s="11">
        <f t="shared" si="1"/>
        <v>3.7</v>
      </c>
      <c r="H20" s="12">
        <f t="shared" si="2"/>
        <v>12.631578947368416</v>
      </c>
      <c r="I20" s="15"/>
    </row>
    <row r="21" spans="1:8" ht="13.5">
      <c r="A21" s="7">
        <v>551</v>
      </c>
      <c r="B21" s="8"/>
      <c r="C21" s="14" t="s">
        <v>26</v>
      </c>
      <c r="D21" s="10">
        <v>109</v>
      </c>
      <c r="E21" s="10">
        <v>119</v>
      </c>
      <c r="F21" s="11">
        <f t="shared" si="0"/>
        <v>3.7</v>
      </c>
      <c r="G21" s="11">
        <f t="shared" si="1"/>
        <v>4.1</v>
      </c>
      <c r="H21" s="12">
        <f t="shared" si="2"/>
        <v>9.174311926605494</v>
      </c>
    </row>
    <row r="22" spans="1:9" ht="13.5">
      <c r="A22" s="7">
        <v>552</v>
      </c>
      <c r="B22" s="8"/>
      <c r="C22" s="14" t="s">
        <v>27</v>
      </c>
      <c r="D22" s="10">
        <v>187</v>
      </c>
      <c r="E22" s="10">
        <v>188</v>
      </c>
      <c r="F22" s="11">
        <f t="shared" si="0"/>
        <v>6.4</v>
      </c>
      <c r="G22" s="11">
        <f t="shared" si="1"/>
        <v>6.5</v>
      </c>
      <c r="H22" s="12">
        <f t="shared" si="2"/>
        <v>0.5347593582887722</v>
      </c>
      <c r="I22" s="16"/>
    </row>
    <row r="23" spans="1:8" ht="13.5">
      <c r="A23" s="7">
        <v>553</v>
      </c>
      <c r="B23" s="8"/>
      <c r="C23" s="14" t="s">
        <v>28</v>
      </c>
      <c r="D23" s="10">
        <v>37</v>
      </c>
      <c r="E23" s="10">
        <v>31</v>
      </c>
      <c r="F23" s="11">
        <f t="shared" si="0"/>
        <v>1.3</v>
      </c>
      <c r="G23" s="11">
        <f t="shared" si="1"/>
        <v>1.1</v>
      </c>
      <c r="H23" s="12">
        <f t="shared" si="2"/>
        <v>-16.216216216216218</v>
      </c>
    </row>
    <row r="24" spans="1:8" ht="14.25" thickBot="1">
      <c r="A24" s="17">
        <v>559</v>
      </c>
      <c r="B24" s="18"/>
      <c r="C24" s="19" t="s">
        <v>29</v>
      </c>
      <c r="D24" s="20">
        <v>291</v>
      </c>
      <c r="E24" s="10">
        <v>265</v>
      </c>
      <c r="F24" s="11">
        <f t="shared" si="0"/>
        <v>10</v>
      </c>
      <c r="G24" s="11">
        <f t="shared" si="1"/>
        <v>9.1</v>
      </c>
      <c r="H24" s="21">
        <f t="shared" si="2"/>
        <v>-8.93470790378007</v>
      </c>
    </row>
    <row r="25" spans="1:8" ht="14.25" thickBot="1">
      <c r="A25" s="33" t="s">
        <v>30</v>
      </c>
      <c r="B25" s="34"/>
      <c r="C25" s="35"/>
      <c r="D25" s="22">
        <f>SUM(D26:D54)</f>
        <v>11460</v>
      </c>
      <c r="E25" s="22">
        <f>SUM(E26:E54)</f>
        <v>11329</v>
      </c>
      <c r="F25" s="23">
        <f aca="true" t="shared" si="3" ref="F25:F54">ROUND(D25/$D$25*100,1)</f>
        <v>100</v>
      </c>
      <c r="G25" s="23">
        <f aca="true" t="shared" si="4" ref="G25:G54">E25/$E$25*100</f>
        <v>100</v>
      </c>
      <c r="H25" s="24">
        <f t="shared" si="2"/>
        <v>-1.143106457242582</v>
      </c>
    </row>
    <row r="26" spans="1:8" ht="14.25" thickTop="1">
      <c r="A26" s="25">
        <v>561</v>
      </c>
      <c r="B26" s="26"/>
      <c r="C26" s="27" t="s">
        <v>0</v>
      </c>
      <c r="D26" s="28">
        <v>15</v>
      </c>
      <c r="E26" s="28">
        <v>17</v>
      </c>
      <c r="F26" s="29">
        <f t="shared" si="3"/>
        <v>0.1</v>
      </c>
      <c r="G26" s="29">
        <f t="shared" si="4"/>
        <v>0.15005737487863005</v>
      </c>
      <c r="H26" s="30">
        <f t="shared" si="2"/>
        <v>13.33333333333333</v>
      </c>
    </row>
    <row r="27" spans="1:8" ht="13.5">
      <c r="A27" s="7">
        <v>569</v>
      </c>
      <c r="B27" s="8"/>
      <c r="C27" s="14" t="s">
        <v>31</v>
      </c>
      <c r="D27" s="10">
        <v>26</v>
      </c>
      <c r="E27" s="10">
        <v>24</v>
      </c>
      <c r="F27" s="11">
        <f t="shared" si="3"/>
        <v>0.2</v>
      </c>
      <c r="G27" s="11">
        <f t="shared" si="4"/>
        <v>0.21184570571100717</v>
      </c>
      <c r="H27" s="12">
        <f t="shared" si="2"/>
        <v>-7.692307692307687</v>
      </c>
    </row>
    <row r="28" spans="1:8" ht="13.5">
      <c r="A28" s="7">
        <v>571</v>
      </c>
      <c r="B28" s="8"/>
      <c r="C28" s="14" t="s">
        <v>32</v>
      </c>
      <c r="D28" s="10">
        <v>151</v>
      </c>
      <c r="E28" s="10">
        <v>143</v>
      </c>
      <c r="F28" s="11">
        <f t="shared" si="3"/>
        <v>1.3</v>
      </c>
      <c r="G28" s="11">
        <f t="shared" si="4"/>
        <v>1.2622473298614176</v>
      </c>
      <c r="H28" s="12">
        <f t="shared" si="2"/>
        <v>-5.298013245033117</v>
      </c>
    </row>
    <row r="29" spans="1:8" ht="13.5">
      <c r="A29" s="7">
        <v>572</v>
      </c>
      <c r="B29" s="8"/>
      <c r="C29" s="14" t="s">
        <v>33</v>
      </c>
      <c r="D29" s="10">
        <v>136</v>
      </c>
      <c r="E29" s="10">
        <v>137</v>
      </c>
      <c r="F29" s="11">
        <f t="shared" si="3"/>
        <v>1.2</v>
      </c>
      <c r="G29" s="11">
        <f t="shared" si="4"/>
        <v>1.2092859034336658</v>
      </c>
      <c r="H29" s="12">
        <f t="shared" si="2"/>
        <v>0.7352941176470562</v>
      </c>
    </row>
    <row r="30" spans="1:8" ht="13.5">
      <c r="A30" s="7">
        <v>573</v>
      </c>
      <c r="B30" s="8"/>
      <c r="C30" s="14" t="s">
        <v>34</v>
      </c>
      <c r="D30" s="10">
        <v>648</v>
      </c>
      <c r="E30" s="10">
        <v>703</v>
      </c>
      <c r="F30" s="11">
        <f t="shared" si="3"/>
        <v>5.7</v>
      </c>
      <c r="G30" s="11">
        <f t="shared" si="4"/>
        <v>6.205313796451584</v>
      </c>
      <c r="H30" s="12">
        <f t="shared" si="2"/>
        <v>8.487654320987659</v>
      </c>
    </row>
    <row r="31" spans="1:8" ht="13.5">
      <c r="A31" s="7">
        <v>574</v>
      </c>
      <c r="B31" s="8"/>
      <c r="C31" s="14" t="s">
        <v>35</v>
      </c>
      <c r="D31" s="10">
        <v>114</v>
      </c>
      <c r="E31" s="10">
        <v>119</v>
      </c>
      <c r="F31" s="11">
        <f t="shared" si="3"/>
        <v>1</v>
      </c>
      <c r="G31" s="11">
        <f t="shared" si="4"/>
        <v>1.0504016241504104</v>
      </c>
      <c r="H31" s="12">
        <f t="shared" si="2"/>
        <v>4.385964912280693</v>
      </c>
    </row>
    <row r="32" spans="1:8" ht="13.5">
      <c r="A32" s="7">
        <v>579</v>
      </c>
      <c r="B32" s="8"/>
      <c r="C32" s="9" t="s">
        <v>36</v>
      </c>
      <c r="D32" s="10">
        <v>287</v>
      </c>
      <c r="E32" s="10">
        <v>275</v>
      </c>
      <c r="F32" s="11">
        <f t="shared" si="3"/>
        <v>2.5</v>
      </c>
      <c r="G32" s="11">
        <f t="shared" si="4"/>
        <v>2.427398711271957</v>
      </c>
      <c r="H32" s="12">
        <f t="shared" si="2"/>
        <v>-4.181184668989546</v>
      </c>
    </row>
    <row r="33" spans="1:8" ht="13.5">
      <c r="A33" s="7">
        <v>581</v>
      </c>
      <c r="B33" s="8"/>
      <c r="C33" s="9" t="s">
        <v>37</v>
      </c>
      <c r="D33" s="10">
        <v>435</v>
      </c>
      <c r="E33" s="10">
        <v>417</v>
      </c>
      <c r="F33" s="11">
        <f t="shared" si="3"/>
        <v>3.8</v>
      </c>
      <c r="G33" s="11">
        <f t="shared" si="4"/>
        <v>3.680819136728749</v>
      </c>
      <c r="H33" s="12">
        <f t="shared" si="2"/>
        <v>-4.137931034482756</v>
      </c>
    </row>
    <row r="34" spans="1:8" ht="13.5">
      <c r="A34" s="7">
        <v>582</v>
      </c>
      <c r="B34" s="8"/>
      <c r="C34" s="9" t="s">
        <v>38</v>
      </c>
      <c r="D34" s="10">
        <v>319</v>
      </c>
      <c r="E34" s="10">
        <v>306</v>
      </c>
      <c r="F34" s="11">
        <f t="shared" si="3"/>
        <v>2.8</v>
      </c>
      <c r="G34" s="11">
        <f t="shared" si="4"/>
        <v>2.701032747815341</v>
      </c>
      <c r="H34" s="12">
        <f t="shared" si="2"/>
        <v>-4.075235109717868</v>
      </c>
    </row>
    <row r="35" spans="1:8" ht="13.5">
      <c r="A35" s="7">
        <v>583</v>
      </c>
      <c r="B35" s="8"/>
      <c r="C35" s="9" t="s">
        <v>39</v>
      </c>
      <c r="D35" s="10">
        <v>165</v>
      </c>
      <c r="E35" s="10">
        <v>145</v>
      </c>
      <c r="F35" s="11">
        <f t="shared" si="3"/>
        <v>1.4</v>
      </c>
      <c r="G35" s="11">
        <f t="shared" si="4"/>
        <v>1.2799011386706682</v>
      </c>
      <c r="H35" s="12">
        <f t="shared" si="2"/>
        <v>-12.121212121212121</v>
      </c>
    </row>
    <row r="36" spans="1:8" ht="13.5">
      <c r="A36" s="7">
        <v>584</v>
      </c>
      <c r="B36" s="8"/>
      <c r="C36" s="9" t="s">
        <v>40</v>
      </c>
      <c r="D36" s="10">
        <v>328</v>
      </c>
      <c r="E36" s="10">
        <v>278</v>
      </c>
      <c r="F36" s="11">
        <f t="shared" si="3"/>
        <v>2.9</v>
      </c>
      <c r="G36" s="11">
        <f t="shared" si="4"/>
        <v>2.453879424485833</v>
      </c>
      <c r="H36" s="12">
        <f aca="true" t="shared" si="5" ref="H36:H54">(E36/D36-1)*100</f>
        <v>-15.243902439024392</v>
      </c>
    </row>
    <row r="37" spans="1:8" ht="13.5">
      <c r="A37" s="7">
        <v>585</v>
      </c>
      <c r="B37" s="8"/>
      <c r="C37" s="9" t="s">
        <v>41</v>
      </c>
      <c r="D37" s="10">
        <v>640</v>
      </c>
      <c r="E37" s="10">
        <v>536</v>
      </c>
      <c r="F37" s="11">
        <f t="shared" si="3"/>
        <v>5.6</v>
      </c>
      <c r="G37" s="11">
        <f t="shared" si="4"/>
        <v>4.731220760879159</v>
      </c>
      <c r="H37" s="12">
        <f t="shared" si="5"/>
        <v>-16.249999999999996</v>
      </c>
    </row>
    <row r="38" spans="1:8" ht="13.5">
      <c r="A38" s="7">
        <v>586</v>
      </c>
      <c r="B38" s="8"/>
      <c r="C38" s="9" t="s">
        <v>42</v>
      </c>
      <c r="D38" s="10">
        <v>719</v>
      </c>
      <c r="E38" s="10">
        <v>723</v>
      </c>
      <c r="F38" s="11">
        <f t="shared" si="3"/>
        <v>6.3</v>
      </c>
      <c r="G38" s="11">
        <f t="shared" si="4"/>
        <v>6.381851884544091</v>
      </c>
      <c r="H38" s="12">
        <f t="shared" si="5"/>
        <v>0.5563282336578546</v>
      </c>
    </row>
    <row r="39" spans="1:8" ht="13.5">
      <c r="A39" s="7">
        <v>589</v>
      </c>
      <c r="B39" s="8"/>
      <c r="C39" s="9" t="s">
        <v>43</v>
      </c>
      <c r="D39" s="10">
        <v>1634</v>
      </c>
      <c r="E39" s="10">
        <v>1548</v>
      </c>
      <c r="F39" s="11">
        <f t="shared" si="3"/>
        <v>14.3</v>
      </c>
      <c r="G39" s="11">
        <f t="shared" si="4"/>
        <v>13.664048018359962</v>
      </c>
      <c r="H39" s="12">
        <f t="shared" si="5"/>
        <v>-5.263157894736848</v>
      </c>
    </row>
    <row r="40" spans="1:8" ht="13.5">
      <c r="A40" s="7">
        <v>591</v>
      </c>
      <c r="B40" s="8"/>
      <c r="C40" s="9" t="s">
        <v>44</v>
      </c>
      <c r="D40" s="10">
        <v>701</v>
      </c>
      <c r="E40" s="10">
        <v>716</v>
      </c>
      <c r="F40" s="11">
        <f t="shared" si="3"/>
        <v>6.1</v>
      </c>
      <c r="G40" s="11">
        <f t="shared" si="4"/>
        <v>6.320063553711713</v>
      </c>
      <c r="H40" s="12">
        <f t="shared" si="5"/>
        <v>2.1398002853067144</v>
      </c>
    </row>
    <row r="41" spans="1:8" ht="13.5">
      <c r="A41" s="7">
        <v>592</v>
      </c>
      <c r="B41" s="8"/>
      <c r="C41" s="9" t="s">
        <v>45</v>
      </c>
      <c r="D41" s="10">
        <v>46</v>
      </c>
      <c r="E41" s="10">
        <v>42</v>
      </c>
      <c r="F41" s="11">
        <f t="shared" si="3"/>
        <v>0.4</v>
      </c>
      <c r="G41" s="11">
        <f t="shared" si="4"/>
        <v>0.3707299849942625</v>
      </c>
      <c r="H41" s="12">
        <f t="shared" si="5"/>
        <v>-8.695652173913048</v>
      </c>
    </row>
    <row r="42" spans="1:8" ht="13.5">
      <c r="A42" s="7">
        <v>593</v>
      </c>
      <c r="B42" s="8"/>
      <c r="C42" s="9" t="s">
        <v>46</v>
      </c>
      <c r="D42" s="10">
        <v>567</v>
      </c>
      <c r="E42" s="10">
        <v>531</v>
      </c>
      <c r="F42" s="11">
        <f t="shared" si="3"/>
        <v>4.9</v>
      </c>
      <c r="G42" s="11">
        <f t="shared" si="4"/>
        <v>4.687086238856033</v>
      </c>
      <c r="H42" s="12">
        <f t="shared" si="5"/>
        <v>-6.349206349206349</v>
      </c>
    </row>
    <row r="43" spans="1:8" ht="13.5">
      <c r="A43" s="7">
        <v>601</v>
      </c>
      <c r="B43" s="8"/>
      <c r="C43" s="9" t="s">
        <v>47</v>
      </c>
      <c r="D43" s="10">
        <v>254</v>
      </c>
      <c r="E43" s="10">
        <v>219</v>
      </c>
      <c r="F43" s="11">
        <f t="shared" si="3"/>
        <v>2.2</v>
      </c>
      <c r="G43" s="11">
        <f t="shared" si="4"/>
        <v>1.9330920646129401</v>
      </c>
      <c r="H43" s="12">
        <f t="shared" si="5"/>
        <v>-13.779527559055115</v>
      </c>
    </row>
    <row r="44" spans="1:8" ht="13.5">
      <c r="A44" s="7">
        <v>602</v>
      </c>
      <c r="B44" s="8"/>
      <c r="C44" s="9" t="s">
        <v>48</v>
      </c>
      <c r="D44" s="10">
        <v>187</v>
      </c>
      <c r="E44" s="10">
        <v>196</v>
      </c>
      <c r="F44" s="11">
        <f t="shared" si="3"/>
        <v>1.6</v>
      </c>
      <c r="G44" s="11">
        <f t="shared" si="4"/>
        <v>1.7300732633065585</v>
      </c>
      <c r="H44" s="12">
        <f t="shared" si="5"/>
        <v>4.8128342245989275</v>
      </c>
    </row>
    <row r="45" spans="1:8" ht="13.5">
      <c r="A45" s="7">
        <v>603</v>
      </c>
      <c r="B45" s="8"/>
      <c r="C45" s="9" t="s">
        <v>49</v>
      </c>
      <c r="D45" s="10">
        <v>814</v>
      </c>
      <c r="E45" s="10">
        <v>929</v>
      </c>
      <c r="F45" s="11">
        <f t="shared" si="3"/>
        <v>7.1</v>
      </c>
      <c r="G45" s="11">
        <f t="shared" si="4"/>
        <v>8.200194191896902</v>
      </c>
      <c r="H45" s="12">
        <f t="shared" si="5"/>
        <v>14.12776412776413</v>
      </c>
    </row>
    <row r="46" spans="1:8" ht="13.5">
      <c r="A46" s="7">
        <v>604</v>
      </c>
      <c r="B46" s="8"/>
      <c r="C46" s="9" t="s">
        <v>50</v>
      </c>
      <c r="D46" s="10">
        <v>138</v>
      </c>
      <c r="E46" s="10">
        <v>165</v>
      </c>
      <c r="F46" s="11">
        <f t="shared" si="3"/>
        <v>1.2</v>
      </c>
      <c r="G46" s="11">
        <f t="shared" si="4"/>
        <v>1.4564392267631743</v>
      </c>
      <c r="H46" s="12">
        <f t="shared" si="5"/>
        <v>19.565217391304344</v>
      </c>
    </row>
    <row r="47" spans="1:8" ht="13.5">
      <c r="A47" s="7">
        <v>605</v>
      </c>
      <c r="B47" s="8"/>
      <c r="C47" s="9" t="s">
        <v>51</v>
      </c>
      <c r="D47" s="10">
        <v>604</v>
      </c>
      <c r="E47" s="10">
        <v>697</v>
      </c>
      <c r="F47" s="11">
        <f t="shared" si="3"/>
        <v>5.3</v>
      </c>
      <c r="G47" s="11">
        <f t="shared" si="4"/>
        <v>6.1523523700238325</v>
      </c>
      <c r="H47" s="12">
        <f t="shared" si="5"/>
        <v>15.39735099337749</v>
      </c>
    </row>
    <row r="48" spans="1:8" ht="13.5">
      <c r="A48" s="7">
        <v>606</v>
      </c>
      <c r="B48" s="8"/>
      <c r="C48" s="9" t="s">
        <v>52</v>
      </c>
      <c r="D48" s="10">
        <v>413</v>
      </c>
      <c r="E48" s="10">
        <v>396</v>
      </c>
      <c r="F48" s="11">
        <f t="shared" si="3"/>
        <v>3.6</v>
      </c>
      <c r="G48" s="11">
        <f t="shared" si="4"/>
        <v>3.4954541442316183</v>
      </c>
      <c r="H48" s="12">
        <f t="shared" si="5"/>
        <v>-4.1162227602905554</v>
      </c>
    </row>
    <row r="49" spans="1:8" ht="13.5">
      <c r="A49" s="7">
        <v>607</v>
      </c>
      <c r="B49" s="8"/>
      <c r="C49" s="9" t="s">
        <v>53</v>
      </c>
      <c r="D49" s="10">
        <v>241</v>
      </c>
      <c r="E49" s="10">
        <v>212</v>
      </c>
      <c r="F49" s="11">
        <f t="shared" si="3"/>
        <v>2.1</v>
      </c>
      <c r="G49" s="11">
        <f t="shared" si="4"/>
        <v>1.8713037337805631</v>
      </c>
      <c r="H49" s="12">
        <f t="shared" si="5"/>
        <v>-12.03319502074689</v>
      </c>
    </row>
    <row r="50" spans="1:8" ht="13.5">
      <c r="A50" s="7">
        <v>608</v>
      </c>
      <c r="B50" s="8"/>
      <c r="C50" s="9" t="s">
        <v>54</v>
      </c>
      <c r="D50" s="10">
        <v>216</v>
      </c>
      <c r="E50" s="10">
        <v>227</v>
      </c>
      <c r="F50" s="11">
        <f t="shared" si="3"/>
        <v>1.9</v>
      </c>
      <c r="G50" s="11">
        <f t="shared" si="4"/>
        <v>2.0037072998499426</v>
      </c>
      <c r="H50" s="12">
        <f t="shared" si="5"/>
        <v>5.092592592592582</v>
      </c>
    </row>
    <row r="51" spans="1:8" ht="13.5">
      <c r="A51" s="7">
        <v>609</v>
      </c>
      <c r="B51" s="8"/>
      <c r="C51" s="9" t="s">
        <v>55</v>
      </c>
      <c r="D51" s="10">
        <v>1271</v>
      </c>
      <c r="E51" s="10">
        <v>1222</v>
      </c>
      <c r="F51" s="11">
        <f t="shared" si="3"/>
        <v>11.1</v>
      </c>
      <c r="G51" s="11">
        <f t="shared" si="4"/>
        <v>10.786477182452114</v>
      </c>
      <c r="H51" s="12">
        <f t="shared" si="5"/>
        <v>-3.855232100708106</v>
      </c>
    </row>
    <row r="52" spans="1:8" ht="13.5">
      <c r="A52" s="7">
        <v>611</v>
      </c>
      <c r="B52" s="8"/>
      <c r="C52" s="9" t="s">
        <v>56</v>
      </c>
      <c r="D52" s="10">
        <v>254</v>
      </c>
      <c r="E52" s="10">
        <v>281</v>
      </c>
      <c r="F52" s="11">
        <f t="shared" si="3"/>
        <v>2.2</v>
      </c>
      <c r="G52" s="11">
        <f t="shared" si="4"/>
        <v>2.4803601376997086</v>
      </c>
      <c r="H52" s="12">
        <f t="shared" si="5"/>
        <v>10.629921259842522</v>
      </c>
    </row>
    <row r="53" spans="1:8" ht="13.5">
      <c r="A53" s="7">
        <v>612</v>
      </c>
      <c r="B53" s="8"/>
      <c r="C53" s="9" t="s">
        <v>57</v>
      </c>
      <c r="D53" s="10">
        <v>68</v>
      </c>
      <c r="E53" s="10">
        <v>48</v>
      </c>
      <c r="F53" s="11">
        <f t="shared" si="3"/>
        <v>0.6</v>
      </c>
      <c r="G53" s="11">
        <f t="shared" si="4"/>
        <v>0.42369141142201433</v>
      </c>
      <c r="H53" s="12">
        <f t="shared" si="5"/>
        <v>-29.411764705882348</v>
      </c>
    </row>
    <row r="54" spans="1:8" ht="14.25" thickBot="1">
      <c r="A54" s="17">
        <v>619</v>
      </c>
      <c r="B54" s="18"/>
      <c r="C54" s="31" t="s">
        <v>58</v>
      </c>
      <c r="D54" s="20">
        <v>69</v>
      </c>
      <c r="E54" s="20">
        <v>77</v>
      </c>
      <c r="F54" s="32">
        <f t="shared" si="3"/>
        <v>0.6</v>
      </c>
      <c r="G54" s="32">
        <f t="shared" si="4"/>
        <v>0.679671639156148</v>
      </c>
      <c r="H54" s="21">
        <f t="shared" si="5"/>
        <v>11.594202898550732</v>
      </c>
    </row>
  </sheetData>
  <mergeCells count="6">
    <mergeCell ref="F2:G2"/>
    <mergeCell ref="H2:H3"/>
    <mergeCell ref="A25:C25"/>
    <mergeCell ref="A3:C3"/>
    <mergeCell ref="A4:C4"/>
    <mergeCell ref="D2:E2"/>
  </mergeCells>
  <printOptions horizontalCentered="1" verticalCentered="1"/>
  <pageMargins left="1.5748031496062993" right="0.7874015748031497" top="0.984251968503937" bottom="0.984251968503937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2016-02-15T05:07:47Z</dcterms:created>
  <dcterms:modified xsi:type="dcterms:W3CDTF">2016-03-25T08:55:25Z</dcterms:modified>
  <cp:category/>
  <cp:version/>
  <cp:contentType/>
  <cp:contentStatus/>
</cp:coreProperties>
</file>