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20475" windowHeight="10080" activeTab="0"/>
  </bookViews>
  <sheets>
    <sheet name="表1　事業所数・従業者数・年間商品販売額の対前回比" sheetId="1" r:id="rId1"/>
  </sheets>
  <definedNames>
    <definedName name="_xlnm.Print_Area" localSheetId="0">'表1　事業所数・従業者数・年間商品販売額の対前回比'!$A$1:$H$17,'表1　事業所数・従業者数・年間商品販売額の対前回比'!#REF!</definedName>
  </definedNames>
  <calcPr fullCalcOnLoad="1"/>
</workbook>
</file>

<file path=xl/sharedStrings.xml><?xml version="1.0" encoding="utf-8"?>
<sst xmlns="http://schemas.openxmlformats.org/spreadsheetml/2006/main" count="39" uniqueCount="20">
  <si>
    <t>表１　　事業所数・従業者数・年間商品販売額の対前回比</t>
  </si>
  <si>
    <t>平成24年</t>
  </si>
  <si>
    <t>平成26年</t>
  </si>
  <si>
    <t>対前回　　　　増減数　　　</t>
  </si>
  <si>
    <t>対前回　　　　増減率</t>
  </si>
  <si>
    <t>実数</t>
  </si>
  <si>
    <t>構成比</t>
  </si>
  <si>
    <t>事業所数</t>
  </si>
  <si>
    <t>（事業所）</t>
  </si>
  <si>
    <t>合　　　計</t>
  </si>
  <si>
    <t>卸　売　業</t>
  </si>
  <si>
    <t>小　売　業</t>
  </si>
  <si>
    <t>従業者数</t>
  </si>
  <si>
    <t>（人）</t>
  </si>
  <si>
    <t>年間商品販売額</t>
  </si>
  <si>
    <t>（百万円）</t>
  </si>
  <si>
    <t>（％）</t>
  </si>
  <si>
    <t>（事業所）</t>
  </si>
  <si>
    <t>（人）</t>
  </si>
  <si>
    <t>（百万円）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</si>
</sst>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_ "/>
    <numFmt numFmtId="201" formatCode="0.000_ "/>
    <numFmt numFmtId="202" formatCode="0.0000_ "/>
    <numFmt numFmtId="203" formatCode="0.00000_ "/>
    <numFmt numFmtId="204" formatCode="0.000000_ "/>
    <numFmt numFmtId="205" formatCode="0.0000000_ "/>
    <numFmt numFmtId="206" formatCode="0.00000000_ "/>
    <numFmt numFmtId="207" formatCode="0.000000000_ "/>
    <numFmt numFmtId="208" formatCode="#,##0;&quot;△ &quot;#,##0"/>
    <numFmt numFmtId="209" formatCode="#,##0.0;[Red]\-#,##0.0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 wrapText="1"/>
    </xf>
    <xf numFmtId="194" fontId="5" fillId="0" borderId="3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181" fontId="4" fillId="0" borderId="5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93" fontId="4" fillId="0" borderId="5" xfId="0" applyNumberFormat="1" applyFont="1" applyBorder="1" applyAlignment="1">
      <alignment horizontal="right" vertical="center"/>
    </xf>
    <xf numFmtId="190" fontId="6" fillId="0" borderId="7" xfId="0" applyNumberFormat="1" applyFont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/>
    </xf>
    <xf numFmtId="181" fontId="4" fillId="0" borderId="9" xfId="0" applyNumberFormat="1" applyFont="1" applyBorder="1" applyAlignment="1">
      <alignment horizontal="right" vertical="center"/>
    </xf>
    <xf numFmtId="178" fontId="4" fillId="0" borderId="9" xfId="0" applyNumberFormat="1" applyFont="1" applyBorder="1" applyAlignment="1">
      <alignment horizontal="right" vertical="center"/>
    </xf>
    <xf numFmtId="193" fontId="4" fillId="0" borderId="9" xfId="0" applyNumberFormat="1" applyFont="1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 wrapText="1"/>
    </xf>
    <xf numFmtId="193" fontId="5" fillId="0" borderId="1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 wrapText="1"/>
    </xf>
    <xf numFmtId="193" fontId="4" fillId="0" borderId="8" xfId="0" applyNumberFormat="1" applyFont="1" applyBorder="1" applyAlignment="1">
      <alignment horizontal="right" vertical="center"/>
    </xf>
    <xf numFmtId="190" fontId="6" fillId="0" borderId="12" xfId="0" applyNumberFormat="1" applyFont="1" applyBorder="1" applyAlignment="1">
      <alignment horizontal="right" vertical="center"/>
    </xf>
    <xf numFmtId="0" fontId="0" fillId="3" borderId="5" xfId="0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 wrapText="1"/>
    </xf>
    <xf numFmtId="49" fontId="5" fillId="0" borderId="7" xfId="0" applyNumberFormat="1" applyFont="1" applyBorder="1" applyAlignment="1">
      <alignment horizontal="right" vertical="center" wrapText="1"/>
    </xf>
    <xf numFmtId="0" fontId="4" fillId="3" borderId="13" xfId="0" applyFont="1" applyFill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181" fontId="4" fillId="0" borderId="14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193" fontId="4" fillId="0" borderId="14" xfId="0" applyNumberFormat="1" applyFont="1" applyBorder="1" applyAlignment="1">
      <alignment horizontal="right" vertical="center"/>
    </xf>
    <xf numFmtId="190" fontId="6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/>
    </xf>
    <xf numFmtId="0" fontId="4" fillId="3" borderId="16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H4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10.125" style="2" customWidth="1"/>
    <col min="3" max="3" width="11.00390625" style="2" customWidth="1"/>
    <col min="4" max="4" width="7.00390625" style="2" customWidth="1"/>
    <col min="5" max="5" width="11.00390625" style="2" customWidth="1"/>
    <col min="6" max="6" width="7.00390625" style="2" customWidth="1"/>
    <col min="7" max="7" width="10.00390625" style="2" customWidth="1"/>
    <col min="8" max="8" width="7.375" style="2" customWidth="1"/>
    <col min="9" max="16384" width="9.00390625" style="1" customWidth="1"/>
  </cols>
  <sheetData>
    <row r="2" ht="14.25" thickBot="1">
      <c r="A2" s="1" t="s">
        <v>0</v>
      </c>
    </row>
    <row r="3" spans="1:8" ht="19.5" customHeight="1">
      <c r="A3" s="45"/>
      <c r="B3" s="46"/>
      <c r="C3" s="51" t="s">
        <v>1</v>
      </c>
      <c r="D3" s="52"/>
      <c r="E3" s="51" t="s">
        <v>2</v>
      </c>
      <c r="F3" s="52"/>
      <c r="G3" s="53" t="s">
        <v>3</v>
      </c>
      <c r="H3" s="49" t="s">
        <v>4</v>
      </c>
    </row>
    <row r="4" spans="1:8" ht="19.5" customHeight="1" thickBot="1">
      <c r="A4" s="47"/>
      <c r="B4" s="48"/>
      <c r="C4" s="3" t="s">
        <v>5</v>
      </c>
      <c r="D4" s="4" t="s">
        <v>6</v>
      </c>
      <c r="E4" s="3" t="s">
        <v>5</v>
      </c>
      <c r="F4" s="4" t="s">
        <v>6</v>
      </c>
      <c r="G4" s="54"/>
      <c r="H4" s="50"/>
    </row>
    <row r="5" spans="1:8" ht="15" customHeight="1">
      <c r="A5" s="44" t="s">
        <v>7</v>
      </c>
      <c r="B5" s="5"/>
      <c r="C5" s="6" t="s">
        <v>8</v>
      </c>
      <c r="D5" s="7" t="s">
        <v>16</v>
      </c>
      <c r="E5" s="6" t="s">
        <v>8</v>
      </c>
      <c r="F5" s="7" t="s">
        <v>16</v>
      </c>
      <c r="G5" s="8" t="s">
        <v>17</v>
      </c>
      <c r="H5" s="9" t="s">
        <v>16</v>
      </c>
    </row>
    <row r="6" spans="1:8" ht="19.5" customHeight="1">
      <c r="A6" s="40"/>
      <c r="B6" s="10" t="s">
        <v>9</v>
      </c>
      <c r="C6" s="11">
        <v>14384</v>
      </c>
      <c r="D6" s="12">
        <f>C6/$C$6*100</f>
        <v>100</v>
      </c>
      <c r="E6" s="11">
        <v>14231</v>
      </c>
      <c r="F6" s="13">
        <f>E6/E6*100</f>
        <v>100</v>
      </c>
      <c r="G6" s="14">
        <f>E6-C6</f>
        <v>-153</v>
      </c>
      <c r="H6" s="15">
        <f>ROUND((E6-C6)/C6*100,1)</f>
        <v>-1.1</v>
      </c>
    </row>
    <row r="7" spans="1:8" ht="19.5" customHeight="1">
      <c r="A7" s="40"/>
      <c r="B7" s="10" t="s">
        <v>10</v>
      </c>
      <c r="C7" s="11">
        <v>2924</v>
      </c>
      <c r="D7" s="12">
        <f>C7/$C$6*100</f>
        <v>20.328142380422694</v>
      </c>
      <c r="E7" s="11">
        <v>2902</v>
      </c>
      <c r="F7" s="13">
        <f>E7/$E$6*100</f>
        <v>20.392101749701354</v>
      </c>
      <c r="G7" s="14">
        <f>E7-C7</f>
        <v>-22</v>
      </c>
      <c r="H7" s="15">
        <f>ROUND((E7-C7)/C7*100,1)</f>
        <v>-0.8</v>
      </c>
    </row>
    <row r="8" spans="1:8" ht="19.5" customHeight="1">
      <c r="A8" s="43"/>
      <c r="B8" s="16" t="s">
        <v>11</v>
      </c>
      <c r="C8" s="17">
        <v>11460</v>
      </c>
      <c r="D8" s="18">
        <f>C8/$C$6*100</f>
        <v>79.67185761957731</v>
      </c>
      <c r="E8" s="17">
        <v>11329</v>
      </c>
      <c r="F8" s="19">
        <f>E8/$E$6*100</f>
        <v>79.60789825029865</v>
      </c>
      <c r="G8" s="20">
        <f>E8-C8</f>
        <v>-131</v>
      </c>
      <c r="H8" s="15">
        <f>ROUND((E8-C8)/C8*100,1)</f>
        <v>-1.1</v>
      </c>
    </row>
    <row r="9" spans="1:8" ht="15" customHeight="1">
      <c r="A9" s="42" t="s">
        <v>12</v>
      </c>
      <c r="B9" s="21"/>
      <c r="C9" s="22" t="s">
        <v>13</v>
      </c>
      <c r="D9" s="23" t="s">
        <v>16</v>
      </c>
      <c r="E9" s="22" t="s">
        <v>13</v>
      </c>
      <c r="F9" s="23" t="s">
        <v>16</v>
      </c>
      <c r="G9" s="24" t="s">
        <v>18</v>
      </c>
      <c r="H9" s="25" t="s">
        <v>16</v>
      </c>
    </row>
    <row r="10" spans="1:8" ht="19.5" customHeight="1">
      <c r="A10" s="40"/>
      <c r="B10" s="10" t="s">
        <v>9</v>
      </c>
      <c r="C10" s="11">
        <v>87291</v>
      </c>
      <c r="D10" s="12">
        <f>C10/$C$10*100</f>
        <v>100</v>
      </c>
      <c r="E10" s="11">
        <v>90933</v>
      </c>
      <c r="F10" s="13">
        <f>E10/E10*100</f>
        <v>100</v>
      </c>
      <c r="G10" s="14">
        <f>E10-C10</f>
        <v>3642</v>
      </c>
      <c r="H10" s="15">
        <f>ROUND((E10-C10)/C10*100,1)</f>
        <v>4.2</v>
      </c>
    </row>
    <row r="11" spans="1:8" ht="19.5" customHeight="1">
      <c r="A11" s="40"/>
      <c r="B11" s="10" t="s">
        <v>10</v>
      </c>
      <c r="C11" s="11">
        <v>22688</v>
      </c>
      <c r="D11" s="12">
        <f>C11/$C$10*100</f>
        <v>25.9912247539838</v>
      </c>
      <c r="E11" s="11">
        <v>22599</v>
      </c>
      <c r="F11" s="13">
        <f>E11/E10*100</f>
        <v>24.852363828313155</v>
      </c>
      <c r="G11" s="14">
        <f>E11-C11</f>
        <v>-89</v>
      </c>
      <c r="H11" s="15">
        <f>ROUND((E11-C11)/C11*100,1)</f>
        <v>-0.4</v>
      </c>
    </row>
    <row r="12" spans="1:8" ht="19.5" customHeight="1">
      <c r="A12" s="43"/>
      <c r="B12" s="16" t="s">
        <v>11</v>
      </c>
      <c r="C12" s="17">
        <v>64603</v>
      </c>
      <c r="D12" s="18">
        <f>C12/$C$10*100</f>
        <v>74.0087752460162</v>
      </c>
      <c r="E12" s="17">
        <v>68334</v>
      </c>
      <c r="F12" s="19">
        <f>E12/E10*100</f>
        <v>75.14763617168686</v>
      </c>
      <c r="G12" s="26">
        <f>E12-C12</f>
        <v>3731</v>
      </c>
      <c r="H12" s="27">
        <f>ROUND((E12-C12)/C12*100,1)</f>
        <v>5.8</v>
      </c>
    </row>
    <row r="13" spans="1:8" ht="15" customHeight="1">
      <c r="A13" s="39" t="s">
        <v>14</v>
      </c>
      <c r="B13" s="28"/>
      <c r="C13" s="29" t="s">
        <v>15</v>
      </c>
      <c r="D13" s="30" t="s">
        <v>16</v>
      </c>
      <c r="E13" s="29" t="s">
        <v>15</v>
      </c>
      <c r="F13" s="30" t="s">
        <v>16</v>
      </c>
      <c r="G13" s="29" t="s">
        <v>19</v>
      </c>
      <c r="H13" s="31" t="s">
        <v>16</v>
      </c>
    </row>
    <row r="14" spans="1:8" ht="28.5" customHeight="1">
      <c r="A14" s="40"/>
      <c r="B14" s="10" t="s">
        <v>9</v>
      </c>
      <c r="C14" s="11">
        <v>2668721</v>
      </c>
      <c r="D14" s="12">
        <f>C14/$C$14*100</f>
        <v>100</v>
      </c>
      <c r="E14" s="11">
        <v>2787833</v>
      </c>
      <c r="F14" s="13">
        <f>E14/E14*100</f>
        <v>100</v>
      </c>
      <c r="G14" s="14">
        <f>E14-C14</f>
        <v>119112</v>
      </c>
      <c r="H14" s="15">
        <f>ROUND((E14-C14)/C14*100,1)</f>
        <v>4.5</v>
      </c>
    </row>
    <row r="15" spans="1:8" ht="28.5" customHeight="1">
      <c r="A15" s="40"/>
      <c r="B15" s="10" t="s">
        <v>10</v>
      </c>
      <c r="C15" s="11">
        <v>1506167</v>
      </c>
      <c r="D15" s="12">
        <f>C15/$C$14*100</f>
        <v>56.43778424196459</v>
      </c>
      <c r="E15" s="11">
        <v>1444975</v>
      </c>
      <c r="F15" s="13">
        <f>E15/E14*100</f>
        <v>51.83147627565927</v>
      </c>
      <c r="G15" s="14">
        <f>E15-C15</f>
        <v>-61192</v>
      </c>
      <c r="H15" s="15">
        <f>ROUND((E15-C15)/C15*100,1)</f>
        <v>-4.1</v>
      </c>
    </row>
    <row r="16" spans="1:8" ht="28.5" customHeight="1" thickBot="1">
      <c r="A16" s="41"/>
      <c r="B16" s="32" t="s">
        <v>11</v>
      </c>
      <c r="C16" s="33">
        <v>1162554</v>
      </c>
      <c r="D16" s="34">
        <f>C16/$C$14*100</f>
        <v>43.56221575803541</v>
      </c>
      <c r="E16" s="33">
        <v>1342858</v>
      </c>
      <c r="F16" s="35">
        <f>E16/E14*100</f>
        <v>48.16852372434074</v>
      </c>
      <c r="G16" s="36">
        <f>E16-C16</f>
        <v>180304</v>
      </c>
      <c r="H16" s="37">
        <f>ROUND((E16-C16)/C16*100,1)</f>
        <v>15.5</v>
      </c>
    </row>
    <row r="17" ht="19.5" customHeight="1"/>
    <row r="18" spans="1:8" ht="19.5" customHeight="1">
      <c r="A18" s="38"/>
      <c r="B18" s="38"/>
      <c r="C18" s="38"/>
      <c r="D18" s="38"/>
      <c r="E18" s="38"/>
      <c r="F18" s="38"/>
      <c r="G18" s="38"/>
      <c r="H18" s="38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8" spans="1:8" ht="13.5">
      <c r="A28" s="1"/>
      <c r="B28" s="1"/>
      <c r="C28" s="1"/>
      <c r="D28" s="1"/>
      <c r="E28" s="1"/>
      <c r="F28" s="1"/>
      <c r="G28" s="1"/>
      <c r="H28" s="1"/>
    </row>
    <row r="29" spans="1:8" ht="13.5">
      <c r="A29" s="1"/>
      <c r="B29" s="1"/>
      <c r="C29" s="1"/>
      <c r="D29" s="1"/>
      <c r="E29" s="1"/>
      <c r="F29" s="1"/>
      <c r="G29" s="1"/>
      <c r="H29" s="1"/>
    </row>
    <row r="30" spans="1:8" ht="13.5">
      <c r="A30" s="1"/>
      <c r="B30" s="1"/>
      <c r="C30" s="1"/>
      <c r="D30" s="1"/>
      <c r="E30" s="1"/>
      <c r="F30" s="1"/>
      <c r="G30" s="1"/>
      <c r="H30" s="1"/>
    </row>
    <row r="31" spans="1:8" ht="13.5">
      <c r="A31" s="1"/>
      <c r="B31" s="1"/>
      <c r="C31" s="1"/>
      <c r="D31" s="1"/>
      <c r="E31" s="1"/>
      <c r="F31" s="1"/>
      <c r="G31" s="1"/>
      <c r="H31" s="1"/>
    </row>
    <row r="32" spans="1:8" ht="13.5">
      <c r="A32" s="1"/>
      <c r="B32" s="1"/>
      <c r="C32" s="1"/>
      <c r="D32" s="1"/>
      <c r="E32" s="1"/>
      <c r="F32" s="1"/>
      <c r="G32" s="1"/>
      <c r="H32" s="1"/>
    </row>
    <row r="33" spans="1:8" ht="13.5">
      <c r="A33" s="1"/>
      <c r="B33" s="1"/>
      <c r="C33" s="1"/>
      <c r="D33" s="1"/>
      <c r="E33" s="1"/>
      <c r="F33" s="1"/>
      <c r="G33" s="1"/>
      <c r="H33" s="1"/>
    </row>
    <row r="34" spans="1:8" ht="13.5">
      <c r="A34" s="1"/>
      <c r="B34" s="1"/>
      <c r="C34" s="1"/>
      <c r="D34" s="1"/>
      <c r="E34" s="1"/>
      <c r="F34" s="1"/>
      <c r="G34" s="1"/>
      <c r="H34" s="1"/>
    </row>
    <row r="35" spans="1:8" ht="13.5">
      <c r="A35" s="1"/>
      <c r="B35" s="1"/>
      <c r="C35" s="1"/>
      <c r="D35" s="1"/>
      <c r="E35" s="1"/>
      <c r="F35" s="1"/>
      <c r="G35" s="1"/>
      <c r="H35" s="1"/>
    </row>
    <row r="36" spans="1:8" ht="13.5">
      <c r="A36" s="1"/>
      <c r="B36" s="1"/>
      <c r="C36" s="1"/>
      <c r="D36" s="1"/>
      <c r="E36" s="1"/>
      <c r="F36" s="1"/>
      <c r="G36" s="1"/>
      <c r="H36" s="1"/>
    </row>
    <row r="37" spans="1:8" ht="13.5">
      <c r="A37" s="1"/>
      <c r="B37" s="1"/>
      <c r="C37" s="1"/>
      <c r="D37" s="1"/>
      <c r="E37" s="1"/>
      <c r="F37" s="1"/>
      <c r="G37" s="1"/>
      <c r="H37" s="1"/>
    </row>
    <row r="38" spans="1:8" ht="13.5">
      <c r="A38" s="1"/>
      <c r="B38" s="1"/>
      <c r="C38" s="1"/>
      <c r="D38" s="1"/>
      <c r="E38" s="1"/>
      <c r="F38" s="1"/>
      <c r="G38" s="1"/>
      <c r="H38" s="1"/>
    </row>
    <row r="39" spans="1:8" ht="13.5">
      <c r="A39" s="1"/>
      <c r="B39" s="1"/>
      <c r="C39" s="1"/>
      <c r="D39" s="1"/>
      <c r="E39" s="1"/>
      <c r="F39" s="1"/>
      <c r="G39" s="1"/>
      <c r="H39" s="1"/>
    </row>
    <row r="40" spans="1:8" ht="13.5">
      <c r="A40" s="1"/>
      <c r="B40" s="1"/>
      <c r="C40" s="1"/>
      <c r="D40" s="1"/>
      <c r="E40" s="1"/>
      <c r="F40" s="1"/>
      <c r="G40" s="1"/>
      <c r="H40" s="1"/>
    </row>
    <row r="41" spans="1:8" ht="13.5">
      <c r="A41" s="1"/>
      <c r="B41" s="1"/>
      <c r="C41" s="1"/>
      <c r="D41" s="1"/>
      <c r="E41" s="1"/>
      <c r="F41" s="1"/>
      <c r="G41" s="1"/>
      <c r="H41" s="1"/>
    </row>
    <row r="42" spans="1:8" ht="13.5">
      <c r="A42" s="1"/>
      <c r="B42" s="1"/>
      <c r="C42" s="1"/>
      <c r="D42" s="1"/>
      <c r="E42" s="1"/>
      <c r="F42" s="1"/>
      <c r="G42" s="1"/>
      <c r="H42" s="1"/>
    </row>
    <row r="43" spans="1:8" ht="13.5">
      <c r="A43" s="1"/>
      <c r="B43" s="1"/>
      <c r="C43" s="1"/>
      <c r="D43" s="1"/>
      <c r="E43" s="1"/>
      <c r="F43" s="1"/>
      <c r="G43" s="1"/>
      <c r="H43" s="1"/>
    </row>
  </sheetData>
  <mergeCells count="8">
    <mergeCell ref="H3:H4"/>
    <mergeCell ref="E3:F3"/>
    <mergeCell ref="C3:D3"/>
    <mergeCell ref="G3:G4"/>
    <mergeCell ref="A13:A16"/>
    <mergeCell ref="A9:A12"/>
    <mergeCell ref="A5:A8"/>
    <mergeCell ref="A3:B4"/>
  </mergeCells>
  <printOptions/>
  <pageMargins left="0.7874015748031497" right="0.7874015748031497" top="0.7874015748031497" bottom="0.984251968503937" header="0.5118110236220472" footer="0.5118110236220472"/>
  <pageSetup horizontalDpi="400" verticalDpi="400" orientation="portrait" paperSize="9" r:id="rId1"/>
  <headerFooter alignWithMargins="0">
    <oddFooter>&amp;C&amp;"ＭＳ Ｐ明朝,標準"－３６－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2016-02-17T05:19:26Z</cp:lastPrinted>
  <dcterms:created xsi:type="dcterms:W3CDTF">2016-02-15T04:46:02Z</dcterms:created>
  <dcterms:modified xsi:type="dcterms:W3CDTF">2016-02-17T05:19:58Z</dcterms:modified>
  <cp:category/>
  <cp:version/>
  <cp:contentType/>
  <cp:contentStatus/>
</cp:coreProperties>
</file>