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都-1" sheetId="1" r:id="rId1"/>
    <sheet name="都-2" sheetId="2" r:id="rId2"/>
    <sheet name="都－3" sheetId="3" r:id="rId3"/>
    <sheet name="都-4" sheetId="4" r:id="rId4"/>
    <sheet name="都-5" sheetId="5" r:id="rId5"/>
    <sheet name="都-6" sheetId="6" r:id="rId6"/>
  </sheets>
  <definedNames>
    <definedName name="_xlnm.Print_Area" localSheetId="0">'都-1'!$A$1:$Y$60</definedName>
    <definedName name="_xlnm.Print_Area" localSheetId="1">'都-2'!$A$1:$V$59</definedName>
    <definedName name="_xlnm.Print_Area" localSheetId="2">'都－3'!$A$1:$U$60</definedName>
    <definedName name="_xlnm.Print_Area" localSheetId="3">'都-4'!$A$1:$U$58</definedName>
    <definedName name="_xlnm.Print_Area" localSheetId="4">'都-5'!$A$1:$T$60</definedName>
    <definedName name="_xlnm.Print_Area" localSheetId="5">'都-6'!$A$1:$X$58</definedName>
  </definedNames>
  <calcPr fullCalcOnLoad="1"/>
</workbook>
</file>

<file path=xl/sharedStrings.xml><?xml version="1.0" encoding="utf-8"?>
<sst xmlns="http://schemas.openxmlformats.org/spreadsheetml/2006/main" count="1044" uniqueCount="564">
  <si>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</si>
  <si>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</si>
  <si>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</si>
  <si>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</si>
  <si>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</si>
  <si>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</si>
  <si>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</si>
  <si>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</si>
  <si>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</si>
  <si>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</si>
  <si>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</si>
  <si>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</si>
  <si>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</si>
  <si>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</si>
  <si>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人</t>
  </si>
  <si>
    <t>㎡</t>
  </si>
  <si>
    <t>県の全国順位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</si>
  <si>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</si>
  <si>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</si>
  <si>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</si>
  <si>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</si>
  <si>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</si>
  <si>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</si>
  <si>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</si>
  <si>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</si>
  <si>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</si>
  <si>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</si>
  <si>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</si>
  <si>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</si>
  <si>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</si>
  <si>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</si>
  <si>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</si>
  <si>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</si>
  <si>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</si>
  <si>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</si>
  <si>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</si>
  <si>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</si>
  <si>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</si>
  <si>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</si>
  <si>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</si>
  <si>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</si>
  <si>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</si>
  <si>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</si>
  <si>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</si>
  <si>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</si>
  <si>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</si>
  <si>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</si>
  <si>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</si>
  <si>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</si>
  <si>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</si>
  <si>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</si>
  <si>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</si>
  <si>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</si>
  <si>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</si>
  <si>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</si>
  <si>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</si>
  <si>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</si>
  <si>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</si>
  <si>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</si>
  <si>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</si>
  <si>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</si>
  <si>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</si>
  <si>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</si>
  <si>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</si>
  <si>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</si>
  <si>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</si>
  <si>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 xml:space="preserve">                        １      都          道          府          県</t>
  </si>
  <si>
    <t>住宅に
住む
一般世帯</t>
  </si>
  <si>
    <t>人口総数</t>
  </si>
  <si>
    <t>人</t>
  </si>
  <si>
    <t>1世帯当たり人員</t>
  </si>
  <si>
    <t>ｋ㎡</t>
  </si>
  <si>
    <t xml:space="preserve">   現         況         指         標　　(1)</t>
  </si>
  <si>
    <t>北海道</t>
  </si>
  <si>
    <t>神奈川</t>
  </si>
  <si>
    <t>和歌山</t>
  </si>
  <si>
    <t>鹿児島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</si>
  <si>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</si>
  <si>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</si>
  <si>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</si>
  <si>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</si>
  <si>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</si>
  <si>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</si>
  <si>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</si>
  <si>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</si>
  <si>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</si>
  <si>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</si>
  <si>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</si>
  <si>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</si>
  <si>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</si>
  <si>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</si>
  <si>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</si>
  <si>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</si>
  <si>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</si>
  <si>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</si>
  <si>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</si>
  <si>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</si>
  <si>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</si>
  <si>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</si>
  <si>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</si>
  <si>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</si>
  <si>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</si>
  <si>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</si>
  <si>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</si>
  <si>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</si>
  <si>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</si>
  <si>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</si>
  <si>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</si>
  <si>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</si>
  <si>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</si>
  <si>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</si>
  <si>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</si>
  <si>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</si>
  <si>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</si>
  <si>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</si>
  <si>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</si>
  <si>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</si>
  <si>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</si>
  <si>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</si>
  <si>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</si>
  <si>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順    位</t>
  </si>
  <si>
    <t>全    国</t>
  </si>
  <si>
    <t>0～14歳</t>
  </si>
  <si>
    <t>平成 22 年　10 月　1 日</t>
  </si>
  <si>
    <t>世帯</t>
  </si>
  <si>
    <t>…</t>
  </si>
  <si>
    <t>2)人口</t>
  </si>
  <si>
    <t>3)人口密度     (1ｋ㎡当たり)</t>
  </si>
  <si>
    <t>年齢（3区分）別人口</t>
  </si>
  <si>
    <t>2)男、女の計と総数は千人未満四捨五入をしているため、一致しないこともある。</t>
  </si>
  <si>
    <t>都県にまたがる境界未定地域</t>
  </si>
  <si>
    <t>千人</t>
  </si>
  <si>
    <t>就業者数（15歳以上）</t>
  </si>
  <si>
    <t>4)総数</t>
  </si>
  <si>
    <t xml:space="preserve"> 4)分類不能の産業を含む。</t>
  </si>
  <si>
    <t>5）平成22年国勢調査から数値が得られなくなった。</t>
  </si>
  <si>
    <t>5)1世帯当た
り延べ面積</t>
  </si>
  <si>
    <t>労働力率</t>
  </si>
  <si>
    <t>千  世  帯</t>
  </si>
  <si>
    <t>総務省統計局ホームページ　　　　　　　　　（国勢調査報告）　</t>
  </si>
  <si>
    <t xml:space="preserve"> 人</t>
  </si>
  <si>
    <t>％</t>
  </si>
  <si>
    <t>総務省統計局ホームページ（国勢調査報告）</t>
  </si>
  <si>
    <t>3)北方四島 5,036.14k㎡、竹島 0.21k㎡を除いて計算した。</t>
  </si>
  <si>
    <t>　総務省統計局ホームページ（人口推計）　</t>
  </si>
  <si>
    <t>国土交通省国土地理院            (全国都道府県市区      町村別面積調)</t>
  </si>
  <si>
    <t>都道府県</t>
  </si>
  <si>
    <t>総  面  積</t>
  </si>
  <si>
    <t>1） 土　　地</t>
  </si>
  <si>
    <t>1)全国には、都県にまたがる境界未定地域 12,833.32k㎡を含む。</t>
  </si>
  <si>
    <t>出生</t>
  </si>
  <si>
    <t>死亡</t>
  </si>
  <si>
    <t>転出入者数</t>
  </si>
  <si>
    <t>第２次産業</t>
  </si>
  <si>
    <t>事業所数</t>
  </si>
  <si>
    <t>従業者数</t>
  </si>
  <si>
    <t>件</t>
  </si>
  <si>
    <t>所</t>
  </si>
  <si>
    <t>順位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</si>
  <si>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</si>
  <si>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</si>
  <si>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</si>
  <si>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</si>
  <si>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</si>
  <si>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</si>
  <si>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</si>
  <si>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</si>
  <si>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</si>
  <si>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</si>
  <si>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</si>
  <si>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</si>
  <si>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</si>
  <si>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</si>
  <si>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</si>
  <si>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</si>
  <si>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</si>
  <si>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</si>
  <si>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</si>
  <si>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</si>
  <si>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</si>
  <si>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</si>
  <si>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</si>
  <si>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</si>
  <si>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</si>
  <si>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</si>
  <si>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</si>
  <si>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</si>
  <si>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</si>
  <si>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</si>
  <si>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</si>
  <si>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</si>
  <si>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</si>
  <si>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</si>
  <si>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</si>
  <si>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</si>
  <si>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</si>
  <si>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</si>
  <si>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</si>
  <si>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</si>
  <si>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</si>
  <si>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</si>
  <si>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</si>
  <si>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</si>
  <si>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</si>
  <si>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</si>
  <si>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</si>
  <si>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 xml:space="preserve">             １      都         道         府         県</t>
  </si>
  <si>
    <t xml:space="preserve">   現         況         指         標　　(2)</t>
  </si>
  <si>
    <t>婚姻</t>
  </si>
  <si>
    <t>離婚</t>
  </si>
  <si>
    <t>事業所数および従業者数</t>
  </si>
  <si>
    <t>都道府県</t>
  </si>
  <si>
    <t xml:space="preserve"> 1)
  実  数</t>
  </si>
  <si>
    <t>人  口
1000対</t>
  </si>
  <si>
    <t xml:space="preserve"> 2)
  実  数</t>
  </si>
  <si>
    <t>他都道府県
からの転入</t>
  </si>
  <si>
    <t>他都道府県
への転出</t>
  </si>
  <si>
    <r>
      <t>転入超過数</t>
    </r>
    <r>
      <rPr>
        <sz val="11"/>
        <rFont val="ＭＳ 明朝"/>
        <family val="1"/>
      </rPr>
      <t>　　　　</t>
    </r>
    <r>
      <rPr>
        <sz val="10"/>
        <rFont val="ＭＳ 明朝"/>
        <family val="1"/>
      </rPr>
      <t>（△は転出超過）</t>
    </r>
  </si>
  <si>
    <t>総数（公務を除く）</t>
  </si>
  <si>
    <t>第１次産業</t>
  </si>
  <si>
    <t>第３次産業</t>
  </si>
  <si>
    <t>調   査   年</t>
  </si>
  <si>
    <t>平成　26　年</t>
  </si>
  <si>
    <t>平成 24 年　2 月　1 日</t>
  </si>
  <si>
    <t>単         位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</si>
  <si>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</si>
  <si>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</si>
  <si>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</si>
  <si>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</si>
  <si>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</si>
  <si>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</si>
  <si>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</si>
  <si>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</si>
  <si>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　木</t>
  </si>
  <si>
    <t>群 　馬</t>
  </si>
  <si>
    <t>埼 　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</si>
  <si>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</si>
  <si>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</si>
  <si>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</si>
  <si>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</si>
  <si>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</si>
  <si>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</si>
  <si>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</si>
  <si>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</si>
  <si>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</si>
  <si>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</si>
  <si>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</si>
  <si>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</si>
  <si>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</si>
  <si>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</si>
  <si>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</si>
  <si>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</si>
  <si>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</si>
  <si>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</si>
  <si>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</si>
  <si>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</si>
  <si>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</si>
  <si>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</si>
  <si>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</si>
  <si>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</si>
  <si>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</si>
  <si>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</si>
  <si>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</si>
  <si>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</si>
  <si>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</si>
  <si>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</si>
  <si>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</si>
  <si>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</si>
  <si>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</si>
  <si>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</si>
  <si>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</si>
  <si>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</si>
  <si>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厚生労働省ホームページ（人口動態統計）</t>
  </si>
  <si>
    <t>総務省統計局ホームページ                   　　　（住民基本台帳人口移動報告年報）</t>
  </si>
  <si>
    <t>総務省統計局ホームページ （経済センサス-活動調査）</t>
  </si>
  <si>
    <t>1)全国の数には住所地外国の 65人を含む。2)全国の数には住所地外国の163人･不詳の1,173人を含む。</t>
  </si>
  <si>
    <t xml:space="preserve"> 1)
 総 農 家 数</t>
  </si>
  <si>
    <t>農       家       数    （ 販   売   農   家 ）</t>
  </si>
  <si>
    <t xml:space="preserve"> 農 家 人 口 （販売農家）</t>
  </si>
  <si>
    <t>農 業 就 業 人 口（ 販 売 農 家 ）</t>
  </si>
  <si>
    <t>耕地面積</t>
  </si>
  <si>
    <t>都道府県</t>
  </si>
  <si>
    <t>専業</t>
  </si>
  <si>
    <t>兼業</t>
  </si>
  <si>
    <t>＃男</t>
  </si>
  <si>
    <t>総   数</t>
  </si>
  <si>
    <t>田</t>
  </si>
  <si>
    <t>畑</t>
  </si>
  <si>
    <t>第1種</t>
  </si>
  <si>
    <t>第2種</t>
  </si>
  <si>
    <t>平成 22 年　2 月　1 日</t>
  </si>
  <si>
    <t>平成 22 年　2 月　1 日</t>
  </si>
  <si>
    <t>平成 25 年　</t>
  </si>
  <si>
    <t>平成 26 年　</t>
  </si>
  <si>
    <t>戸</t>
  </si>
  <si>
    <t>ｈａ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</si>
  <si>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</si>
  <si>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</si>
  <si>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</si>
  <si>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</si>
  <si>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</si>
  <si>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</si>
  <si>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</si>
  <si>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</si>
  <si>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</si>
  <si>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</si>
  <si>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</si>
  <si>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</si>
  <si>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</si>
  <si>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</si>
  <si>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</si>
  <si>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</si>
  <si>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</si>
  <si>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</si>
  <si>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</si>
  <si>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</si>
  <si>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</si>
  <si>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</si>
  <si>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</si>
  <si>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</si>
  <si>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</si>
  <si>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</si>
  <si>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</si>
  <si>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</si>
  <si>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</si>
  <si>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</si>
  <si>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</si>
  <si>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</si>
  <si>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</si>
  <si>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</si>
  <si>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</si>
  <si>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</si>
  <si>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</si>
  <si>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</si>
  <si>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</si>
  <si>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</si>
  <si>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</si>
  <si>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</si>
  <si>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</si>
  <si>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</si>
  <si>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</si>
  <si>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</si>
  <si>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</si>
  <si>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</si>
  <si>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農林水産省（2010年世界農林業センサス農林業経営体調査報告書）</t>
  </si>
  <si>
    <t>農　　林　　水　　産　　省　　　　　　　　　　　　　　　　　　　　　　　　（2010年 世界農林業センサス　　　　　　　　　　　 　農林業経営体調査報告書）</t>
  </si>
  <si>
    <t>農　　林　　水　　産　　省　（ 作 物 統 計 調 査 ）</t>
  </si>
  <si>
    <t>1) 自給的農家数を含む。  自給的農家数＝総農家数－農家数（販売農家）</t>
  </si>
  <si>
    <t>１      都         道         府         県</t>
  </si>
  <si>
    <t xml:space="preserve">    現       況       指       標　　(3)</t>
  </si>
  <si>
    <t>総数</t>
  </si>
  <si>
    <t>単　　位</t>
  </si>
  <si>
    <t>全       国</t>
  </si>
  <si>
    <t>全 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</si>
  <si>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</si>
  <si>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</si>
  <si>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</si>
  <si>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</si>
  <si>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</si>
  <si>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</si>
  <si>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</si>
  <si>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</si>
  <si>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</si>
  <si>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</si>
  <si>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</si>
  <si>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稲・麦収穫量（子実用）</t>
  </si>
  <si>
    <t>農業産出額（実額）</t>
  </si>
  <si>
    <t>海面漁業　　　　　　就業者数</t>
  </si>
  <si>
    <t>海面漁業　　　　　保有漁船　　　　隻数</t>
  </si>
  <si>
    <t>海面漁業・　　　　養殖業　　　　　　　　　　　　　　　生産額</t>
  </si>
  <si>
    <t>製造業(従業者4人以上の事業所）</t>
  </si>
  <si>
    <t>水道普及率</t>
  </si>
  <si>
    <t>稲</t>
  </si>
  <si>
    <t>麦類</t>
  </si>
  <si>
    <t>＃耕種</t>
  </si>
  <si>
    <t>事業所数</t>
  </si>
  <si>
    <t>製造品
出荷額等</t>
  </si>
  <si>
    <t>平 成 25 年 産</t>
  </si>
  <si>
    <t>平 成 26 年 産</t>
  </si>
  <si>
    <t>平成　25　年</t>
  </si>
  <si>
    <t>平成　25　年</t>
  </si>
  <si>
    <t>平25.12.31</t>
  </si>
  <si>
    <t>平成25年</t>
  </si>
  <si>
    <t>平成 25 年</t>
  </si>
  <si>
    <t>平成 26 年</t>
  </si>
  <si>
    <t>平26.3.31</t>
  </si>
  <si>
    <t>億     円</t>
  </si>
  <si>
    <t>経営体</t>
  </si>
  <si>
    <t>隻</t>
  </si>
  <si>
    <t>ｔ</t>
  </si>
  <si>
    <t>百万円</t>
  </si>
  <si>
    <t>事業所</t>
  </si>
  <si>
    <t>百万円</t>
  </si>
  <si>
    <t>％</t>
  </si>
  <si>
    <t xml:space="preserve">  χ</t>
  </si>
  <si>
    <t>農林水産省（作物統計調査）</t>
  </si>
  <si>
    <t>農林水産省　　　　　　　　　　　（生産農業所得統計）</t>
  </si>
  <si>
    <t>農林水産省　　　               （漁業・養殖業生産統計）</t>
  </si>
  <si>
    <t>農林水産省　　　（漁業生産額）</t>
  </si>
  <si>
    <t>経済産業省　　　　　　　　　　　　　　　　　　（工業統計調査）</t>
  </si>
  <si>
    <t>国土交通省 　　　         (建築着工統計調査)</t>
  </si>
  <si>
    <t>厚生労働省　　　　　　ホームページ　　　　　　　　（水道の基本統計）</t>
  </si>
  <si>
    <t>1)年間の海上作業日数が30日未満の経営体は含まない。</t>
  </si>
  <si>
    <t xml:space="preserve">                     １      都       道       府       県</t>
  </si>
  <si>
    <t xml:space="preserve">    現       況       指       標　　(4)</t>
  </si>
  <si>
    <t>1)海面漁業
経営体数</t>
  </si>
  <si>
    <t>海面漁業　　　　       漁獲量</t>
  </si>
  <si>
    <t>着工新設
住宅戸数</t>
  </si>
  <si>
    <t>都道府県</t>
  </si>
  <si>
    <t>総数</t>
  </si>
  <si>
    <t>調   査   年</t>
  </si>
  <si>
    <t>平成　25　年</t>
  </si>
  <si>
    <t>単  　   　位</t>
  </si>
  <si>
    <t>t</t>
  </si>
  <si>
    <t>全　　国</t>
  </si>
  <si>
    <t>北海道</t>
  </si>
  <si>
    <t>青   森</t>
  </si>
  <si>
    <t>岩   手</t>
  </si>
  <si>
    <t>宮   城</t>
  </si>
  <si>
    <t>秋   田</t>
  </si>
  <si>
    <t>χ</t>
  </si>
  <si>
    <t>山   形</t>
  </si>
  <si>
    <t>福   島</t>
  </si>
  <si>
    <t>茨   城</t>
  </si>
  <si>
    <t>-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</si>
  <si>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</si>
  <si>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</si>
  <si>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</si>
  <si>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</si>
  <si>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</si>
  <si>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</si>
  <si>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</si>
  <si>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</si>
  <si>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</si>
  <si>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</si>
  <si>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</si>
  <si>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</si>
  <si>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</si>
  <si>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</si>
  <si>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</si>
  <si>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</si>
  <si>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</si>
  <si>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</si>
  <si>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</si>
  <si>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</si>
  <si>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</si>
  <si>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</si>
  <si>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</si>
  <si>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</si>
  <si>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</si>
  <si>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</si>
  <si>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</si>
  <si>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</si>
  <si>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</si>
  <si>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</si>
  <si>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</si>
  <si>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</si>
  <si>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</si>
  <si>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</si>
  <si>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</si>
  <si>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</si>
  <si>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</si>
  <si>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</si>
  <si>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</si>
  <si>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r>
      <t>農林水産省　</t>
    </r>
    <r>
      <rPr>
        <sz val="11"/>
        <rFont val="ＭＳ 明朝"/>
        <family val="1"/>
      </rPr>
      <t>（</t>
    </r>
    <r>
      <rPr>
        <sz val="12"/>
        <rFont val="ＭＳ 明朝"/>
        <family val="1"/>
      </rPr>
      <t>2013年漁業センサス</t>
    </r>
    <r>
      <rPr>
        <sz val="11"/>
        <rFont val="ＭＳ 明朝"/>
        <family val="1"/>
      </rPr>
      <t>）</t>
    </r>
  </si>
  <si>
    <t xml:space="preserve"> 卸売業・小売業</t>
  </si>
  <si>
    <t>3)消費者物価
地域差指数
(51市平均=100)</t>
  </si>
  <si>
    <t>常用労働者1人平均月間現金給与総額　　　　(事業所規模30人以上）</t>
  </si>
  <si>
    <t>病院数</t>
  </si>
  <si>
    <t>事業所数</t>
  </si>
  <si>
    <t>年間商品販売額</t>
  </si>
  <si>
    <t>平25.4.1</t>
  </si>
  <si>
    <t>平27.3.31</t>
  </si>
  <si>
    <t>平成 24 年 2 月 1 日</t>
  </si>
  <si>
    <t>平成 26 年平均</t>
  </si>
  <si>
    <t>平成 25 年平均</t>
  </si>
  <si>
    <t>平成 24 年度</t>
  </si>
  <si>
    <t>平成 25 年度</t>
  </si>
  <si>
    <t>平成 25 年　10 月　1 日</t>
  </si>
  <si>
    <t>平成 24 年 12 月 31 日</t>
  </si>
  <si>
    <t>単　　位</t>
  </si>
  <si>
    <t>㎞</t>
  </si>
  <si>
    <t>両</t>
  </si>
  <si>
    <t>－</t>
  </si>
  <si>
    <t>事 業 所</t>
  </si>
  <si>
    <t>百万円</t>
  </si>
  <si>
    <t>円</t>
  </si>
  <si>
    <t>千円</t>
  </si>
  <si>
    <t>施　設</t>
  </si>
  <si>
    <t>(一財)自動車検査登録情報協会　　　ホームページ 　　　 (自動車保有台数)</t>
  </si>
  <si>
    <t>日本放送協会ホームページ（放送受信契約数統計要覧）</t>
  </si>
  <si>
    <t>総 務 省 統 計 局 ・ 経 済 産 業 省　　　　　　　　　　　　　　（ 経 済 セ ン サ ス － 活 動 調 査 ）</t>
  </si>
  <si>
    <t>総務省統計局　　　ホームページ                    (家計調査)</t>
  </si>
  <si>
    <t>総務省統計局　　　ホームページ                    (小売物価統計調査)（構造編）</t>
  </si>
  <si>
    <t>厚生労働省       　　　 (毎月勤労統計調査年報　　-地方調査-)</t>
  </si>
  <si>
    <t>内閣府ホームページ　　　　　     (県民経済計算）</t>
  </si>
  <si>
    <t>厚生労働省ホームページ　　　　　　（被保護者調査）</t>
  </si>
  <si>
    <t>厚生労働省ホームページ                          (医療施設調査)</t>
  </si>
  <si>
    <t>厚生労働省ホームページ　　　　　　　　(医師・歯科医師・薬剤師調査)</t>
  </si>
  <si>
    <t>1) 東日本大震災の影響により、岩手県、宮城県及び福島県においては、市町村道の一部に平成25年4月1日以前のデータを含む。</t>
  </si>
  <si>
    <t xml:space="preserve"> 4) 全国は国民所得である。</t>
  </si>
  <si>
    <t>2) 各都道府県庁所在市についてである。二人以上 の世帯のうち勤労者世帯。</t>
  </si>
  <si>
    <t xml:space="preserve"> 5) 従業地による。（その他の業務に従事する者及び無職の者を含む。この場合、従業地は、住所地で計上している。）</t>
  </si>
  <si>
    <t>3) 51市とは都道府県庁所在市(東京都については東京都区部)及び政令指定都市(川崎市、浜松市、堺市及び北九州市)のことである。</t>
  </si>
  <si>
    <t xml:space="preserve">         １      都        道        府        県</t>
  </si>
  <si>
    <t xml:space="preserve">  　　現        況        指        標　　(5)</t>
  </si>
  <si>
    <t>1)道路実延長
（一般道路）</t>
  </si>
  <si>
    <t>自動車
保有車両数</t>
  </si>
  <si>
    <t>放送受信      契約数</t>
  </si>
  <si>
    <r>
      <t>2)家計支出（</t>
    </r>
    <r>
      <rPr>
        <sz val="11"/>
        <rFont val="ＭＳ 明朝"/>
        <family val="1"/>
      </rPr>
      <t>勤労者世帯１か月１世帯当たり実支出）</t>
    </r>
  </si>
  <si>
    <t>4) １人当たり
県民所得</t>
  </si>
  <si>
    <t>生活保護１か月
平均実人員</t>
  </si>
  <si>
    <t>一般診療所数</t>
  </si>
  <si>
    <t>5)医師数</t>
  </si>
  <si>
    <t>5)歯科
医師数</t>
  </si>
  <si>
    <t>都道府県</t>
  </si>
  <si>
    <t>H23.1.1～H23.12.31</t>
  </si>
  <si>
    <t>単　　位</t>
  </si>
  <si>
    <t>全　　国</t>
  </si>
  <si>
    <t>資　　料</t>
  </si>
  <si>
    <r>
      <t>国土交通省  ホームページ　</t>
    </r>
    <r>
      <rPr>
        <sz val="10"/>
        <rFont val="ＭＳ 明朝"/>
        <family val="1"/>
      </rPr>
      <t>(道路統計年報)　</t>
    </r>
  </si>
  <si>
    <t>小学校</t>
  </si>
  <si>
    <t>中学校</t>
  </si>
  <si>
    <t>学校数</t>
  </si>
  <si>
    <t>児童数</t>
  </si>
  <si>
    <t>生徒数</t>
  </si>
  <si>
    <t>＃地方税</t>
  </si>
  <si>
    <t>＃地方交付税</t>
  </si>
  <si>
    <t>＃国庫支出金</t>
  </si>
  <si>
    <t>＃地方債</t>
  </si>
  <si>
    <t>平成　25　年度</t>
  </si>
  <si>
    <t>平成　25　年度</t>
  </si>
  <si>
    <t>平成26年度</t>
  </si>
  <si>
    <t>平26.9.2</t>
  </si>
  <si>
    <t>平成 26 年　5 月　1 日</t>
  </si>
  <si>
    <t>平成 26 年</t>
  </si>
  <si>
    <t>百    万    円</t>
  </si>
  <si>
    <t>百 万 円</t>
  </si>
  <si>
    <t>校</t>
  </si>
  <si>
    <t>件</t>
  </si>
  <si>
    <t>北海道</t>
  </si>
  <si>
    <t>青 　森</t>
  </si>
  <si>
    <t>総務省ホームページ　　　（報道資料）</t>
  </si>
  <si>
    <t>文  部  科  学  省（ 学 校 基 本 調 査 報 告 書 ）</t>
  </si>
  <si>
    <t>警察庁ホームページ
(犯罪統計)</t>
  </si>
  <si>
    <t>県警察本部
(交通統計)</t>
  </si>
  <si>
    <t>注）　1)～4）は、表示単位未満を四捨五入しているため、各都道府県の数値の計と合計は一致しない。</t>
  </si>
  <si>
    <t xml:space="preserve">                 １    都      道      府      県</t>
  </si>
  <si>
    <t xml:space="preserve">   現        況        指        標　　(6)</t>
  </si>
  <si>
    <t>都道府県普通会計</t>
  </si>
  <si>
    <t>3)基準財政        需要額</t>
  </si>
  <si>
    <t>4）地方交付  税交付金    　　（普通）</t>
  </si>
  <si>
    <t>選挙人名簿      登録者数</t>
  </si>
  <si>
    <t>刑法犯　　認知件数</t>
  </si>
  <si>
    <t>交通事故　　発生件数</t>
  </si>
  <si>
    <t>都道府県</t>
  </si>
  <si>
    <t>1)歳入</t>
  </si>
  <si>
    <t>2）歳  出        (総額)</t>
  </si>
  <si>
    <t>教員数
（本務者）</t>
  </si>
  <si>
    <t>総額</t>
  </si>
  <si>
    <t xml:space="preserve">   </t>
  </si>
  <si>
    <t>-</t>
  </si>
  <si>
    <t>総 務 省 ホ ー ム ペ ー ジ                         （ 都 道 府 県 決 算 状 況 調 ）</t>
  </si>
  <si>
    <r>
      <t xml:space="preserve">総 務 省 ホ ー ム ペ ー ジ                                 </t>
    </r>
    <r>
      <rPr>
        <sz val="11.5"/>
        <rFont val="ＭＳ 明朝"/>
        <family val="1"/>
      </rPr>
      <t xml:space="preserve"> (普 通 交 付 税 の 算 定 結 果 等)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</si>
</sst>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#,###,"/>
    <numFmt numFmtId="195" formatCode="##,##0"/>
    <numFmt numFmtId="196" formatCode="#,##0_);[Red]\(#,##0\)"/>
    <numFmt numFmtId="197" formatCode="0.0_ "/>
    <numFmt numFmtId="198" formatCode="&quot;\&quot;#,##0.0;[Red]&quot;\&quot;#,##0.0"/>
    <numFmt numFmtId="199" formatCode="#,###,###,##0"/>
    <numFmt numFmtId="200" formatCode="[&lt;=999]000;[&lt;=99999]000\-00;000\-0000"/>
    <numFmt numFmtId="201" formatCode="0.00_ "/>
    <numFmt numFmtId="202" formatCode="#,##0_ "/>
    <numFmt numFmtId="203" formatCode="#,##0.0_);[Red]\(#,##0.0\)"/>
    <numFmt numFmtId="204" formatCode="&quot;\&quot;#,##0.00_);\(&quot;\&quot;#,##0.00\)"/>
  </numFmts>
  <fonts count="2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.5"/>
      <name val="ＭＳ 明朝"/>
      <family val="1"/>
    </font>
    <font>
      <sz val="11.5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4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1" fontId="4" fillId="0" borderId="0" xfId="16" applyFont="1" applyFill="1" applyAlignment="1">
      <alignment/>
    </xf>
    <xf numFmtId="176" fontId="4" fillId="0" borderId="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58" fontId="4" fillId="0" borderId="21" xfId="0" applyNumberFormat="1" applyFont="1" applyFill="1" applyBorder="1" applyAlignment="1">
      <alignment horizontal="center" vertical="center"/>
    </xf>
    <xf numFmtId="182" fontId="4" fillId="0" borderId="0" xfId="16" applyNumberFormat="1" applyFont="1" applyFill="1" applyAlignment="1">
      <alignment horizontal="right"/>
    </xf>
    <xf numFmtId="182" fontId="4" fillId="0" borderId="15" xfId="16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58" fontId="4" fillId="0" borderId="23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16" applyNumberFormat="1" applyFont="1" applyFill="1" applyBorder="1" applyAlignment="1">
      <alignment/>
    </xf>
    <xf numFmtId="196" fontId="4" fillId="0" borderId="2" xfId="0" applyNumberFormat="1" applyFont="1" applyFill="1" applyBorder="1" applyAlignment="1">
      <alignment/>
    </xf>
    <xf numFmtId="3" fontId="4" fillId="0" borderId="0" xfId="17" applyNumberFormat="1" applyFont="1" applyFill="1" applyAlignment="1">
      <alignment/>
    </xf>
    <xf numFmtId="181" fontId="4" fillId="0" borderId="2" xfId="16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14" xfId="16" applyFont="1" applyFill="1" applyBorder="1" applyAlignment="1">
      <alignment/>
    </xf>
    <xf numFmtId="181" fontId="4" fillId="0" borderId="26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14" xfId="16" applyFont="1" applyFill="1" applyBorder="1" applyAlignment="1">
      <alignment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13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1" fontId="4" fillId="0" borderId="28" xfId="16" applyFont="1" applyFill="1" applyBorder="1" applyAlignment="1">
      <alignment/>
    </xf>
    <xf numFmtId="197" fontId="4" fillId="0" borderId="0" xfId="16" applyNumberFormat="1" applyFont="1" applyFill="1" applyAlignment="1">
      <alignment wrapText="1"/>
    </xf>
    <xf numFmtId="191" fontId="4" fillId="0" borderId="0" xfId="16" applyNumberFormat="1" applyFont="1" applyFill="1" applyAlignment="1">
      <alignment/>
    </xf>
    <xf numFmtId="181" fontId="4" fillId="0" borderId="12" xfId="16" applyFont="1" applyFill="1" applyBorder="1" applyAlignment="1">
      <alignment/>
    </xf>
    <xf numFmtId="181" fontId="4" fillId="0" borderId="0" xfId="16" applyFont="1" applyFill="1" applyAlignment="1">
      <alignment horizontal="right"/>
    </xf>
    <xf numFmtId="191" fontId="4" fillId="0" borderId="0" xfId="16" applyNumberFormat="1" applyFont="1" applyFill="1" applyAlignment="1">
      <alignment horizontal="right"/>
    </xf>
    <xf numFmtId="181" fontId="4" fillId="0" borderId="2" xfId="16" applyFont="1" applyFill="1" applyBorder="1" applyAlignment="1">
      <alignment horizontal="right"/>
    </xf>
    <xf numFmtId="191" fontId="4" fillId="0" borderId="2" xfId="16" applyNumberFormat="1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distributed"/>
    </xf>
    <xf numFmtId="181" fontId="4" fillId="0" borderId="9" xfId="16" applyFont="1" applyFill="1" applyBorder="1" applyAlignment="1">
      <alignment horizontal="distributed" vertical="distributed"/>
    </xf>
    <xf numFmtId="182" fontId="4" fillId="0" borderId="0" xfId="16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9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/>
    </xf>
    <xf numFmtId="181" fontId="4" fillId="0" borderId="7" xfId="16" applyFont="1" applyFill="1" applyBorder="1" applyAlignment="1">
      <alignment/>
    </xf>
    <xf numFmtId="199" fontId="4" fillId="0" borderId="0" xfId="21" applyNumberFormat="1" applyFont="1" applyFill="1" applyBorder="1" applyAlignment="1">
      <alignment horizontal="right"/>
      <protection/>
    </xf>
    <xf numFmtId="181" fontId="4" fillId="0" borderId="0" xfId="16" applyFont="1" applyFill="1" applyBorder="1" applyAlignment="1">
      <alignment horizontal="right"/>
    </xf>
    <xf numFmtId="181" fontId="12" fillId="0" borderId="0" xfId="16" applyFont="1" applyFill="1" applyBorder="1" applyAlignment="1">
      <alignment horizontal="right"/>
    </xf>
    <xf numFmtId="199" fontId="4" fillId="0" borderId="0" xfId="21" applyNumberFormat="1" applyFont="1" applyFill="1" applyBorder="1" applyAlignment="1">
      <alignment horizontal="right" vertical="center"/>
      <protection/>
    </xf>
    <xf numFmtId="181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 vertical="center"/>
    </xf>
    <xf numFmtId="181" fontId="4" fillId="0" borderId="9" xfId="16" applyFont="1" applyFill="1" applyBorder="1" applyAlignment="1">
      <alignment vertical="center"/>
    </xf>
    <xf numFmtId="0" fontId="0" fillId="0" borderId="8" xfId="0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1" fontId="7" fillId="0" borderId="0" xfId="15" applyFill="1" applyAlignment="1">
      <alignment/>
    </xf>
    <xf numFmtId="182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202" fontId="4" fillId="0" borderId="0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196" fontId="4" fillId="0" borderId="0" xfId="0" applyNumberFormat="1" applyFont="1" applyFill="1" applyAlignment="1">
      <alignment horizontal="right"/>
    </xf>
    <xf numFmtId="196" fontId="4" fillId="0" borderId="0" xfId="16" applyNumberFormat="1" applyFont="1" applyFill="1" applyBorder="1" applyAlignment="1">
      <alignment horizontal="right"/>
    </xf>
    <xf numFmtId="202" fontId="4" fillId="0" borderId="0" xfId="0" applyNumberFormat="1" applyFont="1" applyFill="1" applyAlignment="1">
      <alignment horizontal="right" wrapText="1"/>
    </xf>
    <xf numFmtId="202" fontId="4" fillId="0" borderId="2" xfId="0" applyNumberFormat="1" applyFont="1" applyFill="1" applyBorder="1" applyAlignment="1">
      <alignment horizontal="right" wrapText="1"/>
    </xf>
    <xf numFmtId="196" fontId="4" fillId="0" borderId="2" xfId="0" applyNumberFormat="1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193" fontId="4" fillId="0" borderId="0" xfId="0" applyNumberFormat="1" applyFont="1" applyFill="1" applyAlignment="1">
      <alignment/>
    </xf>
    <xf numFmtId="181" fontId="4" fillId="0" borderId="3" xfId="16" applyFont="1" applyFill="1" applyBorder="1" applyAlignment="1">
      <alignment horizontal="distributed" vertical="center" wrapText="1"/>
    </xf>
    <xf numFmtId="49" fontId="4" fillId="0" borderId="21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shrinkToFit="1"/>
    </xf>
    <xf numFmtId="181" fontId="4" fillId="0" borderId="3" xfId="16" applyFont="1" applyFill="1" applyBorder="1" applyAlignment="1">
      <alignment horizontal="center"/>
    </xf>
    <xf numFmtId="181" fontId="4" fillId="0" borderId="21" xfId="16" applyFont="1" applyFill="1" applyBorder="1" applyAlignment="1">
      <alignment horizontal="center"/>
    </xf>
    <xf numFmtId="181" fontId="4" fillId="0" borderId="1" xfId="16" applyFont="1" applyFill="1" applyBorder="1" applyAlignment="1">
      <alignment horizontal="centerContinuous"/>
    </xf>
    <xf numFmtId="181" fontId="4" fillId="0" borderId="25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centerContinuous"/>
    </xf>
    <xf numFmtId="202" fontId="4" fillId="0" borderId="0" xfId="0" applyNumberFormat="1" applyFont="1" applyFill="1" applyAlignment="1">
      <alignment/>
    </xf>
    <xf numFmtId="202" fontId="4" fillId="0" borderId="2" xfId="0" applyNumberFormat="1" applyFont="1" applyFill="1" applyBorder="1" applyAlignment="1">
      <alignment/>
    </xf>
    <xf numFmtId="181" fontId="0" fillId="0" borderId="0" xfId="16" applyFont="1" applyFill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center" vertical="center" wrapText="1"/>
    </xf>
    <xf numFmtId="181" fontId="4" fillId="0" borderId="27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 horizontal="center" vertical="center" wrapText="1"/>
    </xf>
    <xf numFmtId="181" fontId="4" fillId="0" borderId="0" xfId="16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/>
    </xf>
    <xf numFmtId="0" fontId="4" fillId="0" borderId="23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19" fillId="0" borderId="3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center" vertical="center" wrapText="1"/>
    </xf>
    <xf numFmtId="181" fontId="4" fillId="0" borderId="3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31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1" fontId="4" fillId="0" borderId="3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center" vertical="center"/>
    </xf>
    <xf numFmtId="181" fontId="4" fillId="0" borderId="29" xfId="16" applyFont="1" applyFill="1" applyBorder="1" applyAlignment="1">
      <alignment horizontal="center" vertical="center"/>
    </xf>
    <xf numFmtId="58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58" fontId="4" fillId="0" borderId="30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81" fontId="4" fillId="0" borderId="35" xfId="16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 vertical="center" wrapText="1"/>
    </xf>
    <xf numFmtId="181" fontId="4" fillId="0" borderId="26" xfId="16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vertical="center" wrapText="1"/>
    </xf>
    <xf numFmtId="181" fontId="4" fillId="0" borderId="26" xfId="16" applyFont="1" applyFill="1" applyBorder="1" applyAlignment="1">
      <alignment vertic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34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distributed" vertical="distributed" wrapText="1"/>
    </xf>
    <xf numFmtId="0" fontId="0" fillId="0" borderId="8" xfId="0" applyBorder="1" applyAlignment="1">
      <alignment horizontal="distributed" vertical="distributed"/>
    </xf>
    <xf numFmtId="181" fontId="4" fillId="0" borderId="13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1" xfId="16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81" fontId="4" fillId="0" borderId="29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19" xfId="16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181" fontId="4" fillId="0" borderId="0" xfId="16" applyFont="1" applyFill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1" fontId="4" fillId="0" borderId="16" xfId="16" applyFont="1" applyFill="1" applyBorder="1" applyAlignment="1">
      <alignment horizontal="center" vertical="center"/>
    </xf>
    <xf numFmtId="181" fontId="4" fillId="0" borderId="31" xfId="16" applyFont="1" applyFill="1" applyBorder="1" applyAlignment="1">
      <alignment/>
    </xf>
    <xf numFmtId="181" fontId="4" fillId="0" borderId="35" xfId="16" applyFont="1" applyFill="1" applyBorder="1" applyAlignment="1">
      <alignment vertical="center" wrapText="1"/>
    </xf>
    <xf numFmtId="181" fontId="4" fillId="0" borderId="24" xfId="16" applyFont="1" applyFill="1" applyBorder="1" applyAlignment="1">
      <alignment vertical="center"/>
    </xf>
    <xf numFmtId="181" fontId="4" fillId="0" borderId="30" xfId="16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81" fontId="4" fillId="0" borderId="8" xfId="16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distributed" vertical="center" wrapText="1"/>
    </xf>
    <xf numFmtId="0" fontId="13" fillId="0" borderId="18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4" fillId="0" borderId="3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center" vertical="center" wrapText="1"/>
    </xf>
    <xf numFmtId="58" fontId="4" fillId="0" borderId="30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81" fontId="4" fillId="0" borderId="31" xfId="16" applyFont="1" applyFill="1" applyBorder="1" applyAlignment="1">
      <alignment horizontal="distributed" vertical="center"/>
    </xf>
    <xf numFmtId="0" fontId="0" fillId="0" borderId="31" xfId="0" applyBorder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81" fontId="4" fillId="0" borderId="0" xfId="16" applyFont="1" applyFill="1" applyAlignment="1">
      <alignment/>
    </xf>
    <xf numFmtId="0" fontId="0" fillId="0" borderId="0" xfId="0" applyAlignment="1">
      <alignment/>
    </xf>
    <xf numFmtId="181" fontId="4" fillId="0" borderId="10" xfId="16" applyFont="1" applyFill="1" applyBorder="1" applyAlignment="1">
      <alignment horizontal="center" vertical="center" wrapText="1"/>
    </xf>
    <xf numFmtId="181" fontId="4" fillId="0" borderId="9" xfId="16" applyFont="1" applyFill="1" applyBorder="1" applyAlignment="1">
      <alignment horizontal="center" vertical="center" wrapText="1"/>
    </xf>
    <xf numFmtId="49" fontId="4" fillId="0" borderId="30" xfId="16" applyNumberFormat="1" applyFont="1" applyFill="1" applyBorder="1" applyAlignment="1">
      <alignment horizontal="center"/>
    </xf>
    <xf numFmtId="49" fontId="4" fillId="0" borderId="29" xfId="16" applyNumberFormat="1" applyFont="1" applyFill="1" applyBorder="1" applyAlignment="1">
      <alignment horizontal="center"/>
    </xf>
    <xf numFmtId="0" fontId="0" fillId="0" borderId="26" xfId="0" applyFill="1" applyBorder="1" applyAlignment="1">
      <alignment vertical="center" wrapText="1"/>
    </xf>
    <xf numFmtId="181" fontId="4" fillId="0" borderId="33" xfId="16" applyFont="1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/>
    </xf>
    <xf numFmtId="181" fontId="15" fillId="0" borderId="31" xfId="16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81" fontId="4" fillId="0" borderId="35" xfId="16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 wrapText="1"/>
    </xf>
    <xf numFmtId="0" fontId="0" fillId="0" borderId="23" xfId="0" applyFill="1" applyBorder="1" applyAlignment="1">
      <alignment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0" fillId="0" borderId="34" xfId="0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 wrapText="1"/>
    </xf>
  </cellXfs>
  <cellStyles count="9">
    <cellStyle name="Normal" xfId="0"/>
    <cellStyle name="Hyperlink" xfId="15"/>
    <cellStyle name="Comma [0]" xfId="16"/>
    <cellStyle name="桁区切り 2" xfId="17"/>
    <cellStyle name="桁区切り[0.00]" xfId="18"/>
    <cellStyle name="Currency [0]" xfId="19"/>
    <cellStyle name="通貨[0.00]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="75" zoomScaleNormal="75" zoomScaleSheetLayoutView="100" workbookViewId="0" topLeftCell="A1">
      <selection activeCell="E1" sqref="E1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21.875" style="1" customWidth="1"/>
    <col min="5" max="7" width="13.25390625" style="1" customWidth="1"/>
    <col min="8" max="10" width="13.75390625" style="1" customWidth="1"/>
    <col min="11" max="11" width="16.375" style="1" customWidth="1"/>
    <col min="12" max="12" width="16.25390625" style="1" bestFit="1" customWidth="1"/>
    <col min="13" max="13" width="19.375" style="1" customWidth="1"/>
    <col min="14" max="17" width="13.00390625" style="1" customWidth="1"/>
    <col min="18" max="18" width="11.875" style="1" customWidth="1"/>
    <col min="19" max="19" width="10.875" style="1" customWidth="1"/>
    <col min="20" max="20" width="13.875" style="1" customWidth="1"/>
    <col min="21" max="21" width="15.375" style="1" customWidth="1"/>
    <col min="22" max="22" width="9.75390625" style="1" customWidth="1"/>
    <col min="23" max="23" width="8.25390625" style="1" customWidth="1"/>
    <col min="24" max="24" width="1.25" style="1" customWidth="1"/>
    <col min="25" max="25" width="15.00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14" ht="24">
      <c r="B1" s="54" t="s">
        <v>66</v>
      </c>
      <c r="N1" s="37" t="s">
        <v>72</v>
      </c>
    </row>
    <row r="2" spans="1:27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4"/>
    </row>
    <row r="3" spans="1:26" ht="18" customHeight="1">
      <c r="A3" s="262" t="s">
        <v>0</v>
      </c>
      <c r="B3" s="262"/>
      <c r="C3" s="263"/>
      <c r="D3" s="78" t="s">
        <v>148</v>
      </c>
      <c r="E3" s="250" t="s">
        <v>126</v>
      </c>
      <c r="F3" s="251"/>
      <c r="G3" s="256"/>
      <c r="H3" s="251" t="s">
        <v>128</v>
      </c>
      <c r="I3" s="251"/>
      <c r="J3" s="251"/>
      <c r="K3" s="246" t="s">
        <v>68</v>
      </c>
      <c r="L3" s="246" t="s">
        <v>1</v>
      </c>
      <c r="M3" s="269" t="s">
        <v>127</v>
      </c>
      <c r="N3" s="251" t="s">
        <v>132</v>
      </c>
      <c r="O3" s="251"/>
      <c r="P3" s="251"/>
      <c r="Q3" s="256"/>
      <c r="R3" s="268" t="s">
        <v>67</v>
      </c>
      <c r="S3" s="5"/>
      <c r="T3" s="38"/>
      <c r="U3" s="38"/>
      <c r="V3" s="250" t="s">
        <v>137</v>
      </c>
      <c r="W3" s="251"/>
      <c r="X3" s="251"/>
      <c r="Y3" s="246" t="s">
        <v>146</v>
      </c>
      <c r="Z3" s="3"/>
    </row>
    <row r="4" spans="1:26" ht="36" customHeight="1" thickBot="1">
      <c r="A4" s="264"/>
      <c r="B4" s="264"/>
      <c r="C4" s="265"/>
      <c r="D4" s="77" t="s">
        <v>147</v>
      </c>
      <c r="E4" s="40" t="s">
        <v>2</v>
      </c>
      <c r="F4" s="51" t="s">
        <v>3</v>
      </c>
      <c r="G4" s="51" t="s">
        <v>4</v>
      </c>
      <c r="H4" s="52" t="s">
        <v>122</v>
      </c>
      <c r="I4" s="53" t="s">
        <v>5</v>
      </c>
      <c r="J4" s="55" t="s">
        <v>6</v>
      </c>
      <c r="K4" s="247"/>
      <c r="L4" s="247"/>
      <c r="M4" s="270"/>
      <c r="N4" s="39" t="s">
        <v>133</v>
      </c>
      <c r="O4" s="40" t="s">
        <v>7</v>
      </c>
      <c r="P4" s="40" t="s">
        <v>8</v>
      </c>
      <c r="Q4" s="40" t="s">
        <v>9</v>
      </c>
      <c r="R4" s="247"/>
      <c r="S4" s="40" t="s">
        <v>10</v>
      </c>
      <c r="T4" s="40" t="s">
        <v>70</v>
      </c>
      <c r="U4" s="41" t="s">
        <v>136</v>
      </c>
      <c r="V4" s="40" t="s">
        <v>3</v>
      </c>
      <c r="W4" s="248" t="s">
        <v>4</v>
      </c>
      <c r="X4" s="249"/>
      <c r="Y4" s="247"/>
      <c r="Z4" s="3"/>
    </row>
    <row r="5" spans="1:26" ht="18" customHeight="1" thickBot="1">
      <c r="A5" s="2"/>
      <c r="B5" s="27" t="s">
        <v>11</v>
      </c>
      <c r="C5" s="28"/>
      <c r="D5" s="58">
        <v>41913</v>
      </c>
      <c r="E5" s="242">
        <v>41913</v>
      </c>
      <c r="F5" s="243"/>
      <c r="G5" s="243"/>
      <c r="H5" s="243"/>
      <c r="I5" s="243"/>
      <c r="J5" s="244"/>
      <c r="K5" s="235" t="s">
        <v>123</v>
      </c>
      <c r="L5" s="236"/>
      <c r="M5" s="64">
        <v>40452</v>
      </c>
      <c r="N5" s="252" t="s">
        <v>123</v>
      </c>
      <c r="O5" s="252"/>
      <c r="P5" s="252"/>
      <c r="Q5" s="253"/>
      <c r="R5" s="252" t="s">
        <v>123</v>
      </c>
      <c r="S5" s="254"/>
      <c r="T5" s="254"/>
      <c r="U5" s="255"/>
      <c r="V5" s="257">
        <v>40452</v>
      </c>
      <c r="W5" s="258"/>
      <c r="X5" s="259"/>
      <c r="Y5" s="6" t="s">
        <v>12</v>
      </c>
      <c r="Z5" s="3"/>
    </row>
    <row r="6" spans="1:26" s="35" customFormat="1" ht="18" customHeight="1">
      <c r="A6" s="30"/>
      <c r="B6" s="20" t="s">
        <v>13</v>
      </c>
      <c r="C6" s="31"/>
      <c r="D6" s="32" t="s">
        <v>71</v>
      </c>
      <c r="E6" s="42"/>
      <c r="F6" s="26" t="s">
        <v>131</v>
      </c>
      <c r="G6" s="32"/>
      <c r="H6" s="260" t="s">
        <v>131</v>
      </c>
      <c r="I6" s="267"/>
      <c r="J6" s="266"/>
      <c r="K6" s="61" t="s">
        <v>69</v>
      </c>
      <c r="L6" s="21" t="s">
        <v>124</v>
      </c>
      <c r="M6" s="62" t="s">
        <v>14</v>
      </c>
      <c r="N6" s="267" t="s">
        <v>140</v>
      </c>
      <c r="O6" s="267"/>
      <c r="P6" s="267"/>
      <c r="Q6" s="266"/>
      <c r="R6" s="260" t="s">
        <v>138</v>
      </c>
      <c r="S6" s="266"/>
      <c r="T6" s="43" t="s">
        <v>14</v>
      </c>
      <c r="U6" s="43" t="s">
        <v>15</v>
      </c>
      <c r="V6" s="260" t="s">
        <v>141</v>
      </c>
      <c r="W6" s="261"/>
      <c r="X6" s="44"/>
      <c r="Y6" s="33" t="s">
        <v>13</v>
      </c>
      <c r="Z6" s="34"/>
    </row>
    <row r="7" spans="1:26" ht="18" customHeight="1">
      <c r="A7" s="5"/>
      <c r="B7" s="20" t="s">
        <v>16</v>
      </c>
      <c r="C7" s="7"/>
      <c r="D7" s="29">
        <f aca="true" t="shared" si="0" ref="D7:W7">RANK(D50,D9:D55,0)</f>
        <v>37</v>
      </c>
      <c r="E7" s="8">
        <f t="shared" si="0"/>
        <v>29</v>
      </c>
      <c r="F7" s="8">
        <f t="shared" si="0"/>
        <v>30</v>
      </c>
      <c r="G7" s="23">
        <f t="shared" si="0"/>
        <v>26</v>
      </c>
      <c r="H7" s="45">
        <f t="shared" si="0"/>
        <v>27</v>
      </c>
      <c r="I7" s="8">
        <f t="shared" si="0"/>
        <v>29</v>
      </c>
      <c r="J7" s="56">
        <f t="shared" si="0"/>
        <v>27</v>
      </c>
      <c r="K7" s="8">
        <f t="shared" si="0"/>
        <v>27</v>
      </c>
      <c r="L7" s="8">
        <f>RANK(L50,L9:L55,0)</f>
        <v>27</v>
      </c>
      <c r="M7" s="63">
        <f>RANK(M50,M9:M55,0)</f>
        <v>17</v>
      </c>
      <c r="N7" s="45">
        <f t="shared" si="0"/>
        <v>28</v>
      </c>
      <c r="O7" s="8">
        <f t="shared" si="0"/>
        <v>21</v>
      </c>
      <c r="P7" s="8">
        <f t="shared" si="0"/>
        <v>35</v>
      </c>
      <c r="Q7" s="8">
        <f t="shared" si="0"/>
        <v>25</v>
      </c>
      <c r="R7" s="8">
        <f t="shared" si="0"/>
        <v>27</v>
      </c>
      <c r="S7" s="8">
        <f t="shared" si="0"/>
        <v>29</v>
      </c>
      <c r="T7" s="8">
        <f t="shared" si="0"/>
        <v>32</v>
      </c>
      <c r="U7" s="60" t="s">
        <v>125</v>
      </c>
      <c r="V7" s="8">
        <f t="shared" si="0"/>
        <v>45</v>
      </c>
      <c r="W7" s="8">
        <f t="shared" si="0"/>
        <v>40</v>
      </c>
      <c r="X7" s="45"/>
      <c r="Y7" s="21" t="s">
        <v>120</v>
      </c>
      <c r="Z7" s="3"/>
    </row>
    <row r="8" spans="2:27" ht="16.5" customHeight="1">
      <c r="B8" s="9" t="s">
        <v>17</v>
      </c>
      <c r="C8" s="10"/>
      <c r="D8" s="24">
        <v>390805.6</v>
      </c>
      <c r="E8" s="65">
        <v>127083</v>
      </c>
      <c r="F8" s="65">
        <v>61801</v>
      </c>
      <c r="G8" s="65">
        <v>65282</v>
      </c>
      <c r="H8" s="65">
        <v>16233</v>
      </c>
      <c r="I8" s="65">
        <v>77850</v>
      </c>
      <c r="J8" s="65">
        <v>33000</v>
      </c>
      <c r="K8" s="46">
        <f>SUM(K9:K55)</f>
        <v>128057352</v>
      </c>
      <c r="L8" s="46">
        <f>SUM(L9:L55)</f>
        <v>51950504</v>
      </c>
      <c r="M8" s="71">
        <v>343.4</v>
      </c>
      <c r="N8" s="46">
        <f>SUM(N9:N55)</f>
        <v>59611311</v>
      </c>
      <c r="O8" s="46">
        <f>SUM(O9:O55)</f>
        <v>2381415</v>
      </c>
      <c r="P8" s="46">
        <v>14123282</v>
      </c>
      <c r="Q8" s="46">
        <v>39646316</v>
      </c>
      <c r="R8" s="46">
        <v>51055</v>
      </c>
      <c r="S8" s="46">
        <v>31594</v>
      </c>
      <c r="T8" s="22">
        <v>2.441185</v>
      </c>
      <c r="U8" s="59" t="s">
        <v>125</v>
      </c>
      <c r="V8" s="47">
        <v>73.8</v>
      </c>
      <c r="W8" s="1">
        <v>49.6</v>
      </c>
      <c r="Y8" s="11" t="s">
        <v>121</v>
      </c>
      <c r="Z8" s="3"/>
      <c r="AA8" s="69">
        <v>127798704</v>
      </c>
    </row>
    <row r="9" spans="2:27" ht="33" customHeight="1">
      <c r="B9" s="12" t="s">
        <v>18</v>
      </c>
      <c r="C9" s="10"/>
      <c r="D9" s="25">
        <v>83424.22</v>
      </c>
      <c r="E9" s="66">
        <v>5400</v>
      </c>
      <c r="F9" s="66">
        <v>2545</v>
      </c>
      <c r="G9" s="66">
        <f>E9-F9</f>
        <v>2855</v>
      </c>
      <c r="H9" s="66">
        <v>621</v>
      </c>
      <c r="I9" s="66">
        <v>3261</v>
      </c>
      <c r="J9" s="66">
        <v>1519</v>
      </c>
      <c r="K9" s="13">
        <v>5506419</v>
      </c>
      <c r="L9" s="13">
        <v>2424317</v>
      </c>
      <c r="M9" s="71">
        <v>70.2</v>
      </c>
      <c r="N9" s="48">
        <v>2509464</v>
      </c>
      <c r="O9" s="48">
        <v>181531</v>
      </c>
      <c r="P9" s="48">
        <v>429376</v>
      </c>
      <c r="Q9" s="48">
        <v>1761386</v>
      </c>
      <c r="R9" s="48">
        <v>2388</v>
      </c>
      <c r="S9" s="48">
        <v>1342</v>
      </c>
      <c r="T9" s="22">
        <v>2.222</v>
      </c>
      <c r="U9" s="59" t="s">
        <v>125</v>
      </c>
      <c r="V9" s="47">
        <v>70.7</v>
      </c>
      <c r="W9" s="47">
        <v>46.8</v>
      </c>
      <c r="X9" s="47"/>
      <c r="Y9" s="11" t="s">
        <v>73</v>
      </c>
      <c r="AA9" s="69">
        <v>5485952</v>
      </c>
    </row>
    <row r="10" spans="2:27" ht="16.5" customHeight="1">
      <c r="B10" s="12" t="s">
        <v>19</v>
      </c>
      <c r="C10" s="10"/>
      <c r="D10" s="25">
        <v>9645.4</v>
      </c>
      <c r="E10" s="66">
        <v>1321</v>
      </c>
      <c r="F10" s="67">
        <v>620</v>
      </c>
      <c r="G10" s="66">
        <f aca="true" t="shared" si="1" ref="G10:G55">E10-F10</f>
        <v>701</v>
      </c>
      <c r="H10" s="66">
        <v>155</v>
      </c>
      <c r="I10" s="66">
        <v>784</v>
      </c>
      <c r="J10" s="66">
        <v>383</v>
      </c>
      <c r="K10" s="13">
        <v>1373339</v>
      </c>
      <c r="L10" s="13">
        <v>513385</v>
      </c>
      <c r="M10" s="71">
        <v>142.4</v>
      </c>
      <c r="N10" s="48">
        <v>639584</v>
      </c>
      <c r="O10" s="48">
        <v>81042</v>
      </c>
      <c r="P10" s="48">
        <v>127978</v>
      </c>
      <c r="Q10" s="48">
        <v>413318</v>
      </c>
      <c r="R10" s="48">
        <v>505</v>
      </c>
      <c r="S10" s="48">
        <v>356</v>
      </c>
      <c r="T10" s="22">
        <v>2.629</v>
      </c>
      <c r="U10" s="59" t="s">
        <v>125</v>
      </c>
      <c r="V10" s="47">
        <v>71.7</v>
      </c>
      <c r="W10" s="47">
        <v>48.8</v>
      </c>
      <c r="X10" s="47"/>
      <c r="Y10" s="11" t="s">
        <v>77</v>
      </c>
      <c r="AA10" s="69">
        <v>1362820</v>
      </c>
    </row>
    <row r="11" spans="2:27" ht="16.5" customHeight="1">
      <c r="B11" s="12" t="s">
        <v>20</v>
      </c>
      <c r="C11" s="10"/>
      <c r="D11" s="25">
        <v>15275.01</v>
      </c>
      <c r="E11" s="66">
        <v>1284</v>
      </c>
      <c r="F11" s="66">
        <v>614</v>
      </c>
      <c r="G11" s="66">
        <f t="shared" si="1"/>
        <v>670</v>
      </c>
      <c r="H11" s="66">
        <v>156</v>
      </c>
      <c r="I11" s="66">
        <v>749</v>
      </c>
      <c r="J11" s="66">
        <v>380</v>
      </c>
      <c r="K11" s="13">
        <v>1330147</v>
      </c>
      <c r="L11" s="13">
        <v>483934</v>
      </c>
      <c r="M11" s="71">
        <v>87.1</v>
      </c>
      <c r="N11" s="48">
        <v>631303</v>
      </c>
      <c r="O11" s="48">
        <v>76003</v>
      </c>
      <c r="P11" s="48">
        <v>153479</v>
      </c>
      <c r="Q11" s="48">
        <v>393167</v>
      </c>
      <c r="R11" s="48">
        <v>477</v>
      </c>
      <c r="S11" s="48">
        <v>338</v>
      </c>
      <c r="T11" s="22">
        <v>2.706</v>
      </c>
      <c r="U11" s="59" t="s">
        <v>125</v>
      </c>
      <c r="V11" s="47">
        <v>71.8</v>
      </c>
      <c r="W11" s="47">
        <v>49.1</v>
      </c>
      <c r="X11" s="47"/>
      <c r="Y11" s="11" t="s">
        <v>78</v>
      </c>
      <c r="AA11" s="69">
        <v>1314076</v>
      </c>
    </row>
    <row r="12" spans="2:27" ht="16.5" customHeight="1">
      <c r="B12" s="12" t="s">
        <v>21</v>
      </c>
      <c r="C12" s="10"/>
      <c r="D12" s="25">
        <v>7282.14</v>
      </c>
      <c r="E12" s="66">
        <v>2328</v>
      </c>
      <c r="F12" s="66">
        <v>1134</v>
      </c>
      <c r="G12" s="66">
        <f t="shared" si="1"/>
        <v>1194</v>
      </c>
      <c r="H12" s="66">
        <v>297</v>
      </c>
      <c r="I12" s="66">
        <v>1458</v>
      </c>
      <c r="J12" s="66">
        <v>573</v>
      </c>
      <c r="K12" s="13">
        <v>2348165</v>
      </c>
      <c r="L12" s="13">
        <v>901862</v>
      </c>
      <c r="M12" s="71">
        <v>322.3</v>
      </c>
      <c r="N12" s="48">
        <v>1059416</v>
      </c>
      <c r="O12" s="48">
        <v>53219</v>
      </c>
      <c r="P12" s="48">
        <v>234210</v>
      </c>
      <c r="Q12" s="48">
        <v>746752</v>
      </c>
      <c r="R12" s="48">
        <v>891</v>
      </c>
      <c r="S12" s="48">
        <v>545</v>
      </c>
      <c r="T12" s="22">
        <v>2.576</v>
      </c>
      <c r="U12" s="59" t="s">
        <v>125</v>
      </c>
      <c r="V12" s="47">
        <v>72.3</v>
      </c>
      <c r="W12" s="47">
        <v>47.8</v>
      </c>
      <c r="X12" s="47"/>
      <c r="Y12" s="11" t="s">
        <v>79</v>
      </c>
      <c r="AA12" s="69">
        <v>2326735</v>
      </c>
    </row>
    <row r="13" spans="2:27" ht="16.5" customHeight="1">
      <c r="B13" s="12" t="s">
        <v>22</v>
      </c>
      <c r="C13" s="10"/>
      <c r="D13" s="25">
        <v>11637.54</v>
      </c>
      <c r="E13" s="66">
        <v>1037</v>
      </c>
      <c r="F13" s="66">
        <v>486</v>
      </c>
      <c r="G13" s="66">
        <f t="shared" si="1"/>
        <v>551</v>
      </c>
      <c r="H13" s="66">
        <v>112</v>
      </c>
      <c r="I13" s="66">
        <v>587</v>
      </c>
      <c r="J13" s="66">
        <v>339</v>
      </c>
      <c r="K13" s="13">
        <v>1085997</v>
      </c>
      <c r="L13" s="13">
        <v>390136</v>
      </c>
      <c r="M13" s="71">
        <v>93.3</v>
      </c>
      <c r="N13" s="48">
        <v>503106</v>
      </c>
      <c r="O13" s="48">
        <v>49929</v>
      </c>
      <c r="P13" s="48">
        <v>124501</v>
      </c>
      <c r="Q13" s="48">
        <v>321378</v>
      </c>
      <c r="R13" s="48">
        <v>386</v>
      </c>
      <c r="S13" s="48">
        <v>302</v>
      </c>
      <c r="T13" s="22">
        <v>2.726</v>
      </c>
      <c r="U13" s="59" t="s">
        <v>125</v>
      </c>
      <c r="V13" s="47">
        <v>70.6</v>
      </c>
      <c r="W13" s="47">
        <v>46.7</v>
      </c>
      <c r="X13" s="47"/>
      <c r="Y13" s="11" t="s">
        <v>80</v>
      </c>
      <c r="AA13" s="69">
        <v>1074858</v>
      </c>
    </row>
    <row r="14" spans="2:27" ht="33" customHeight="1">
      <c r="B14" s="12" t="s">
        <v>23</v>
      </c>
      <c r="C14" s="10"/>
      <c r="D14" s="25">
        <v>9323.15</v>
      </c>
      <c r="E14" s="66">
        <v>1131</v>
      </c>
      <c r="F14" s="66">
        <v>543</v>
      </c>
      <c r="G14" s="66">
        <f t="shared" si="1"/>
        <v>588</v>
      </c>
      <c r="H14" s="66">
        <v>139</v>
      </c>
      <c r="I14" s="66">
        <v>653</v>
      </c>
      <c r="J14" s="66">
        <v>338</v>
      </c>
      <c r="K14" s="13">
        <v>1168924</v>
      </c>
      <c r="L14" s="13">
        <v>388608</v>
      </c>
      <c r="M14" s="71">
        <v>125.4</v>
      </c>
      <c r="N14" s="48">
        <v>565982</v>
      </c>
      <c r="O14" s="48">
        <v>55606</v>
      </c>
      <c r="P14" s="48">
        <v>164010</v>
      </c>
      <c r="Q14" s="48">
        <v>336562</v>
      </c>
      <c r="R14" s="48">
        <v>385</v>
      </c>
      <c r="S14" s="48">
        <v>291</v>
      </c>
      <c r="T14" s="22">
        <v>2.957</v>
      </c>
      <c r="U14" s="59" t="s">
        <v>125</v>
      </c>
      <c r="V14" s="47">
        <v>71.4</v>
      </c>
      <c r="W14" s="47">
        <v>50</v>
      </c>
      <c r="X14" s="47"/>
      <c r="Y14" s="11" t="s">
        <v>81</v>
      </c>
      <c r="AA14" s="69">
        <v>1161214</v>
      </c>
    </row>
    <row r="15" spans="2:27" ht="16.5" customHeight="1">
      <c r="B15" s="12" t="s">
        <v>24</v>
      </c>
      <c r="C15" s="10"/>
      <c r="D15" s="25">
        <v>13783.75</v>
      </c>
      <c r="E15" s="66">
        <v>1935</v>
      </c>
      <c r="F15" s="66">
        <v>944</v>
      </c>
      <c r="G15" s="66">
        <f t="shared" si="1"/>
        <v>991</v>
      </c>
      <c r="H15" s="66">
        <v>241</v>
      </c>
      <c r="I15" s="66">
        <v>1157</v>
      </c>
      <c r="J15" s="66">
        <v>537</v>
      </c>
      <c r="K15" s="13">
        <v>2029064</v>
      </c>
      <c r="L15" s="13">
        <v>720794</v>
      </c>
      <c r="M15" s="71">
        <v>147.2</v>
      </c>
      <c r="N15" s="48">
        <v>934331</v>
      </c>
      <c r="O15" s="48">
        <v>71428</v>
      </c>
      <c r="P15" s="48">
        <v>272417</v>
      </c>
      <c r="Q15" s="48">
        <v>560520</v>
      </c>
      <c r="R15" s="48">
        <v>711</v>
      </c>
      <c r="S15" s="48">
        <v>492</v>
      </c>
      <c r="T15" s="22">
        <v>2.782</v>
      </c>
      <c r="U15" s="59" t="s">
        <v>125</v>
      </c>
      <c r="V15" s="47">
        <v>72.8</v>
      </c>
      <c r="W15" s="47">
        <v>49.4</v>
      </c>
      <c r="X15" s="47"/>
      <c r="Y15" s="11" t="s">
        <v>82</v>
      </c>
      <c r="AA15" s="69">
        <v>1989834</v>
      </c>
    </row>
    <row r="16" spans="2:27" ht="16.5" customHeight="1">
      <c r="B16" s="12" t="s">
        <v>25</v>
      </c>
      <c r="C16" s="10"/>
      <c r="D16" s="25">
        <v>6096.93</v>
      </c>
      <c r="E16" s="66">
        <v>2919</v>
      </c>
      <c r="F16" s="66">
        <v>1455</v>
      </c>
      <c r="G16" s="66">
        <f t="shared" si="1"/>
        <v>1464</v>
      </c>
      <c r="H16" s="66">
        <v>376</v>
      </c>
      <c r="I16" s="66">
        <v>1789</v>
      </c>
      <c r="J16" s="66">
        <v>754</v>
      </c>
      <c r="K16" s="13">
        <v>2969770</v>
      </c>
      <c r="L16" s="13">
        <v>1088411</v>
      </c>
      <c r="M16" s="71">
        <v>487.2</v>
      </c>
      <c r="N16" s="48">
        <v>1420181</v>
      </c>
      <c r="O16" s="48">
        <v>82873</v>
      </c>
      <c r="P16" s="48">
        <v>401004</v>
      </c>
      <c r="Q16" s="48">
        <v>863268</v>
      </c>
      <c r="R16" s="48">
        <v>1065</v>
      </c>
      <c r="S16" s="48">
        <v>756</v>
      </c>
      <c r="T16" s="22">
        <v>2.716</v>
      </c>
      <c r="U16" s="59" t="s">
        <v>125</v>
      </c>
      <c r="V16" s="47">
        <v>73.9</v>
      </c>
      <c r="W16" s="47">
        <v>48.9</v>
      </c>
      <c r="X16" s="47"/>
      <c r="Y16" s="11" t="s">
        <v>83</v>
      </c>
      <c r="AA16" s="69">
        <v>2957706</v>
      </c>
    </row>
    <row r="17" spans="2:27" ht="16.5" customHeight="1">
      <c r="B17" s="12" t="s">
        <v>26</v>
      </c>
      <c r="C17" s="10"/>
      <c r="D17" s="25">
        <v>6408.09</v>
      </c>
      <c r="E17" s="66">
        <v>1980</v>
      </c>
      <c r="F17" s="66">
        <v>984</v>
      </c>
      <c r="G17" s="66">
        <f t="shared" si="1"/>
        <v>996</v>
      </c>
      <c r="H17" s="66">
        <v>257</v>
      </c>
      <c r="I17" s="66">
        <v>1225</v>
      </c>
      <c r="J17" s="66">
        <v>498</v>
      </c>
      <c r="K17" s="13">
        <v>2007683</v>
      </c>
      <c r="L17" s="13">
        <v>745604</v>
      </c>
      <c r="M17" s="71">
        <v>313.3</v>
      </c>
      <c r="N17" s="48">
        <v>977126</v>
      </c>
      <c r="O17" s="48">
        <v>54746</v>
      </c>
      <c r="P17" s="48">
        <v>300422</v>
      </c>
      <c r="Q17" s="48">
        <v>582535</v>
      </c>
      <c r="R17" s="48">
        <v>732</v>
      </c>
      <c r="S17" s="48">
        <v>504</v>
      </c>
      <c r="T17" s="22">
        <v>2.674</v>
      </c>
      <c r="U17" s="59" t="s">
        <v>125</v>
      </c>
      <c r="V17" s="47">
        <v>75.6</v>
      </c>
      <c r="W17" s="47">
        <v>51.2</v>
      </c>
      <c r="X17" s="47"/>
      <c r="Y17" s="11" t="s">
        <v>84</v>
      </c>
      <c r="AA17" s="69">
        <v>2000010</v>
      </c>
    </row>
    <row r="18" spans="2:27" ht="16.5" customHeight="1">
      <c r="B18" s="12" t="s">
        <v>27</v>
      </c>
      <c r="C18" s="10"/>
      <c r="D18" s="25">
        <v>6362.28</v>
      </c>
      <c r="E18" s="66">
        <v>1976</v>
      </c>
      <c r="F18" s="66">
        <v>973</v>
      </c>
      <c r="G18" s="66">
        <f t="shared" si="1"/>
        <v>1003</v>
      </c>
      <c r="H18" s="66">
        <v>258</v>
      </c>
      <c r="I18" s="66">
        <v>1189</v>
      </c>
      <c r="J18" s="66">
        <v>529</v>
      </c>
      <c r="K18" s="13">
        <v>2008068</v>
      </c>
      <c r="L18" s="13">
        <v>755756</v>
      </c>
      <c r="M18" s="71">
        <v>315.6</v>
      </c>
      <c r="N18" s="48">
        <v>965403</v>
      </c>
      <c r="O18" s="48">
        <v>51801</v>
      </c>
      <c r="P18" s="48">
        <v>297640</v>
      </c>
      <c r="Q18" s="48">
        <v>585636</v>
      </c>
      <c r="R18" s="48">
        <v>743</v>
      </c>
      <c r="S18" s="48">
        <v>525</v>
      </c>
      <c r="T18" s="22">
        <v>2.633</v>
      </c>
      <c r="U18" s="59" t="s">
        <v>125</v>
      </c>
      <c r="V18" s="47">
        <v>73.5</v>
      </c>
      <c r="W18" s="47">
        <v>50</v>
      </c>
      <c r="X18" s="47"/>
      <c r="Y18" s="11" t="s">
        <v>85</v>
      </c>
      <c r="AA18" s="69">
        <v>2000514</v>
      </c>
    </row>
    <row r="19" spans="2:27" ht="33" customHeight="1">
      <c r="B19" s="12" t="s">
        <v>28</v>
      </c>
      <c r="C19" s="10"/>
      <c r="D19" s="25">
        <v>3797.75</v>
      </c>
      <c r="E19" s="66">
        <v>7239</v>
      </c>
      <c r="F19" s="66">
        <v>3622</v>
      </c>
      <c r="G19" s="66">
        <f t="shared" si="1"/>
        <v>3617</v>
      </c>
      <c r="H19" s="66">
        <v>929</v>
      </c>
      <c r="I19" s="66">
        <v>4573</v>
      </c>
      <c r="J19" s="66">
        <v>1737</v>
      </c>
      <c r="K19" s="13">
        <v>7194556</v>
      </c>
      <c r="L19" s="13">
        <v>2841595</v>
      </c>
      <c r="M19" s="71">
        <v>1894.2</v>
      </c>
      <c r="N19" s="48">
        <v>3482305</v>
      </c>
      <c r="O19" s="48">
        <v>58301</v>
      </c>
      <c r="P19" s="48">
        <v>816866</v>
      </c>
      <c r="Q19" s="48">
        <v>2352355</v>
      </c>
      <c r="R19" s="48">
        <v>2801</v>
      </c>
      <c r="S19" s="48">
        <v>1855</v>
      </c>
      <c r="T19" s="22">
        <v>2.518</v>
      </c>
      <c r="U19" s="59" t="s">
        <v>125</v>
      </c>
      <c r="V19" s="47">
        <v>76</v>
      </c>
      <c r="W19" s="47">
        <v>50.2</v>
      </c>
      <c r="X19" s="47"/>
      <c r="Y19" s="11" t="s">
        <v>86</v>
      </c>
      <c r="AA19" s="69">
        <v>7207139</v>
      </c>
    </row>
    <row r="20" spans="2:27" ht="16.5" customHeight="1">
      <c r="B20" s="12" t="s">
        <v>29</v>
      </c>
      <c r="C20" s="10"/>
      <c r="D20" s="25">
        <v>5157.64</v>
      </c>
      <c r="E20" s="66">
        <v>6197</v>
      </c>
      <c r="F20" s="66">
        <v>3082</v>
      </c>
      <c r="G20" s="66">
        <f t="shared" si="1"/>
        <v>3115</v>
      </c>
      <c r="H20" s="66">
        <v>778</v>
      </c>
      <c r="I20" s="66">
        <v>3848</v>
      </c>
      <c r="J20" s="66">
        <v>1571</v>
      </c>
      <c r="K20" s="13">
        <v>6216289</v>
      </c>
      <c r="L20" s="13">
        <v>2515904</v>
      </c>
      <c r="M20" s="71">
        <v>1205.5</v>
      </c>
      <c r="N20" s="48">
        <v>2899396</v>
      </c>
      <c r="O20" s="48">
        <v>82826</v>
      </c>
      <c r="P20" s="48">
        <v>556856</v>
      </c>
      <c r="Q20" s="48">
        <v>2074615</v>
      </c>
      <c r="R20" s="48">
        <v>2462</v>
      </c>
      <c r="S20" s="48">
        <v>1607</v>
      </c>
      <c r="T20" s="22">
        <v>2.466</v>
      </c>
      <c r="U20" s="59" t="s">
        <v>125</v>
      </c>
      <c r="V20" s="47">
        <v>75</v>
      </c>
      <c r="W20" s="47">
        <v>49.4</v>
      </c>
      <c r="X20" s="47"/>
      <c r="Y20" s="11" t="s">
        <v>87</v>
      </c>
      <c r="AA20" s="69">
        <v>6214148</v>
      </c>
    </row>
    <row r="21" spans="2:27" ht="16.5" customHeight="1">
      <c r="B21" s="12" t="s">
        <v>30</v>
      </c>
      <c r="C21" s="10"/>
      <c r="D21" s="25">
        <v>2190.9</v>
      </c>
      <c r="E21" s="66">
        <v>13390</v>
      </c>
      <c r="F21" s="66">
        <v>6608</v>
      </c>
      <c r="G21" s="66">
        <f t="shared" si="1"/>
        <v>6782</v>
      </c>
      <c r="H21" s="66">
        <v>1517</v>
      </c>
      <c r="I21" s="66">
        <v>8862</v>
      </c>
      <c r="J21" s="66">
        <v>3011</v>
      </c>
      <c r="K21" s="13">
        <v>13159388</v>
      </c>
      <c r="L21" s="13">
        <v>6393768</v>
      </c>
      <c r="M21" s="71">
        <v>6015.7</v>
      </c>
      <c r="N21" s="48">
        <v>6012536</v>
      </c>
      <c r="O21" s="48">
        <v>22400</v>
      </c>
      <c r="P21" s="48">
        <v>912116</v>
      </c>
      <c r="Q21" s="48">
        <v>4256323</v>
      </c>
      <c r="R21" s="48">
        <v>6288</v>
      </c>
      <c r="S21" s="48">
        <v>2928</v>
      </c>
      <c r="T21" s="22">
        <v>2.046</v>
      </c>
      <c r="U21" s="59" t="s">
        <v>125</v>
      </c>
      <c r="V21" s="47">
        <v>76.9</v>
      </c>
      <c r="W21" s="47">
        <v>52.8</v>
      </c>
      <c r="X21" s="47"/>
      <c r="Y21" s="11" t="s">
        <v>88</v>
      </c>
      <c r="AA21" s="69">
        <v>13195974</v>
      </c>
    </row>
    <row r="22" spans="2:27" ht="16.5" customHeight="1">
      <c r="B22" s="12" t="s">
        <v>31</v>
      </c>
      <c r="C22" s="10"/>
      <c r="D22" s="25">
        <v>2415.81</v>
      </c>
      <c r="E22" s="66">
        <v>9096</v>
      </c>
      <c r="F22" s="66">
        <v>4548</v>
      </c>
      <c r="G22" s="66">
        <f t="shared" si="1"/>
        <v>4548</v>
      </c>
      <c r="H22" s="66">
        <v>1161</v>
      </c>
      <c r="I22" s="66">
        <v>5820</v>
      </c>
      <c r="J22" s="66">
        <v>2115</v>
      </c>
      <c r="K22" s="13">
        <v>9048331</v>
      </c>
      <c r="L22" s="13">
        <v>3844525</v>
      </c>
      <c r="M22" s="71">
        <v>3745.4</v>
      </c>
      <c r="N22" s="48">
        <v>4146942</v>
      </c>
      <c r="O22" s="48">
        <v>35044</v>
      </c>
      <c r="P22" s="48">
        <v>892678</v>
      </c>
      <c r="Q22" s="48">
        <v>3015408</v>
      </c>
      <c r="R22" s="48">
        <v>3757</v>
      </c>
      <c r="S22" s="48">
        <v>2214</v>
      </c>
      <c r="T22" s="22">
        <v>2.349</v>
      </c>
      <c r="U22" s="59" t="s">
        <v>125</v>
      </c>
      <c r="V22" s="47">
        <v>75.7</v>
      </c>
      <c r="W22" s="47">
        <v>49.1</v>
      </c>
      <c r="X22" s="47"/>
      <c r="Y22" s="11" t="s">
        <v>74</v>
      </c>
      <c r="AA22" s="69">
        <v>9058094</v>
      </c>
    </row>
    <row r="23" spans="2:27" ht="16.5" customHeight="1">
      <c r="B23" s="12" t="s">
        <v>32</v>
      </c>
      <c r="C23" s="10"/>
      <c r="D23" s="25">
        <v>12584.1</v>
      </c>
      <c r="E23" s="66">
        <v>2313</v>
      </c>
      <c r="F23" s="66">
        <v>1119</v>
      </c>
      <c r="G23" s="66">
        <f t="shared" si="1"/>
        <v>1194</v>
      </c>
      <c r="H23" s="66">
        <v>282</v>
      </c>
      <c r="I23" s="66">
        <v>1359</v>
      </c>
      <c r="J23" s="66">
        <v>672</v>
      </c>
      <c r="K23" s="13">
        <v>2374450</v>
      </c>
      <c r="L23" s="13">
        <v>839039</v>
      </c>
      <c r="M23" s="71">
        <v>188.7</v>
      </c>
      <c r="N23" s="48">
        <v>1155795</v>
      </c>
      <c r="O23" s="48">
        <v>70680</v>
      </c>
      <c r="P23" s="48">
        <v>331725</v>
      </c>
      <c r="Q23" s="48">
        <v>724632</v>
      </c>
      <c r="R23" s="48">
        <v>829</v>
      </c>
      <c r="S23" s="48">
        <v>617</v>
      </c>
      <c r="T23" s="22">
        <v>2.789</v>
      </c>
      <c r="U23" s="59" t="s">
        <v>125</v>
      </c>
      <c r="V23" s="47">
        <v>72.3</v>
      </c>
      <c r="W23" s="47">
        <v>50.2</v>
      </c>
      <c r="X23" s="47"/>
      <c r="Y23" s="11" t="s">
        <v>89</v>
      </c>
      <c r="AA23" s="69">
        <v>2362158</v>
      </c>
    </row>
    <row r="24" spans="2:27" ht="33" customHeight="1">
      <c r="B24" s="12" t="s">
        <v>33</v>
      </c>
      <c r="C24" s="10"/>
      <c r="D24" s="25">
        <v>4247.61</v>
      </c>
      <c r="E24" s="66">
        <v>1070</v>
      </c>
      <c r="F24" s="66">
        <v>516</v>
      </c>
      <c r="G24" s="66">
        <f t="shared" si="1"/>
        <v>554</v>
      </c>
      <c r="H24" s="66">
        <v>133</v>
      </c>
      <c r="I24" s="66">
        <v>619</v>
      </c>
      <c r="J24" s="66">
        <v>318</v>
      </c>
      <c r="K24" s="13">
        <v>1093247</v>
      </c>
      <c r="L24" s="13">
        <v>383439</v>
      </c>
      <c r="M24" s="71">
        <v>257.4</v>
      </c>
      <c r="N24" s="48">
        <v>546363</v>
      </c>
      <c r="O24" s="48">
        <v>18916</v>
      </c>
      <c r="P24" s="48">
        <v>182225</v>
      </c>
      <c r="Q24" s="48">
        <v>334233</v>
      </c>
      <c r="R24" s="48">
        <v>377</v>
      </c>
      <c r="S24" s="48">
        <v>295</v>
      </c>
      <c r="T24" s="22">
        <v>2.818</v>
      </c>
      <c r="U24" s="59" t="s">
        <v>125</v>
      </c>
      <c r="V24" s="47">
        <v>73.1</v>
      </c>
      <c r="W24" s="47">
        <v>51.8</v>
      </c>
      <c r="X24" s="47"/>
      <c r="Y24" s="11" t="s">
        <v>90</v>
      </c>
      <c r="AA24" s="69">
        <v>1087745</v>
      </c>
    </row>
    <row r="25" spans="2:27" ht="16.5" customHeight="1">
      <c r="B25" s="12" t="s">
        <v>34</v>
      </c>
      <c r="C25" s="10"/>
      <c r="D25" s="25">
        <v>4186.15</v>
      </c>
      <c r="E25" s="66">
        <v>1156</v>
      </c>
      <c r="F25" s="66">
        <v>560</v>
      </c>
      <c r="G25" s="66">
        <f t="shared" si="1"/>
        <v>596</v>
      </c>
      <c r="H25" s="66">
        <v>152</v>
      </c>
      <c r="I25" s="66">
        <v>691</v>
      </c>
      <c r="J25" s="66">
        <v>313</v>
      </c>
      <c r="K25" s="13">
        <v>1169788</v>
      </c>
      <c r="L25" s="13">
        <v>441170</v>
      </c>
      <c r="M25" s="71">
        <v>279.5</v>
      </c>
      <c r="N25" s="48">
        <v>582449</v>
      </c>
      <c r="O25" s="48">
        <v>18402</v>
      </c>
      <c r="P25" s="48">
        <v>159109</v>
      </c>
      <c r="Q25" s="48">
        <v>377337</v>
      </c>
      <c r="R25" s="48">
        <v>434</v>
      </c>
      <c r="S25" s="48">
        <v>302</v>
      </c>
      <c r="T25" s="22">
        <v>2.604</v>
      </c>
      <c r="U25" s="59" t="s">
        <v>125</v>
      </c>
      <c r="V25" s="47">
        <v>73.6</v>
      </c>
      <c r="W25" s="47">
        <v>53.4</v>
      </c>
      <c r="X25" s="47"/>
      <c r="Y25" s="11" t="s">
        <v>91</v>
      </c>
      <c r="AA25" s="69">
        <v>1166309</v>
      </c>
    </row>
    <row r="26" spans="2:27" ht="16.5" customHeight="1">
      <c r="B26" s="12" t="s">
        <v>35</v>
      </c>
      <c r="C26" s="10"/>
      <c r="D26" s="25">
        <v>4190.43</v>
      </c>
      <c r="E26" s="66">
        <v>790</v>
      </c>
      <c r="F26" s="66">
        <v>382</v>
      </c>
      <c r="G26" s="66">
        <v>407</v>
      </c>
      <c r="H26" s="66">
        <v>106</v>
      </c>
      <c r="I26" s="66">
        <v>463</v>
      </c>
      <c r="J26" s="66">
        <v>220</v>
      </c>
      <c r="K26" s="13">
        <v>806314</v>
      </c>
      <c r="L26" s="13">
        <v>275599</v>
      </c>
      <c r="M26" s="71">
        <v>192.4</v>
      </c>
      <c r="N26" s="48">
        <v>402251</v>
      </c>
      <c r="O26" s="48">
        <v>15641</v>
      </c>
      <c r="P26" s="48">
        <v>125977</v>
      </c>
      <c r="Q26" s="48">
        <v>253605</v>
      </c>
      <c r="R26" s="48">
        <v>269</v>
      </c>
      <c r="S26" s="48">
        <v>203</v>
      </c>
      <c r="T26" s="22">
        <v>2.903</v>
      </c>
      <c r="U26" s="59" t="s">
        <v>125</v>
      </c>
      <c r="V26" s="47">
        <v>73.7</v>
      </c>
      <c r="W26" s="47">
        <v>53</v>
      </c>
      <c r="X26" s="47"/>
      <c r="Y26" s="11" t="s">
        <v>92</v>
      </c>
      <c r="AA26" s="69">
        <v>802906</v>
      </c>
    </row>
    <row r="27" spans="2:27" ht="16.5" customHeight="1">
      <c r="B27" s="12" t="s">
        <v>36</v>
      </c>
      <c r="C27" s="10"/>
      <c r="D27" s="25">
        <v>4464.99</v>
      </c>
      <c r="E27" s="66">
        <v>841</v>
      </c>
      <c r="F27" s="66">
        <v>411</v>
      </c>
      <c r="G27" s="66">
        <f t="shared" si="1"/>
        <v>430</v>
      </c>
      <c r="H27" s="66">
        <v>106</v>
      </c>
      <c r="I27" s="66">
        <v>504</v>
      </c>
      <c r="J27" s="66">
        <v>231</v>
      </c>
      <c r="K27" s="13">
        <v>863075</v>
      </c>
      <c r="L27" s="13">
        <v>327721</v>
      </c>
      <c r="M27" s="71">
        <v>193.3</v>
      </c>
      <c r="N27" s="48">
        <v>414569</v>
      </c>
      <c r="O27" s="48">
        <v>29906</v>
      </c>
      <c r="P27" s="48">
        <v>118367</v>
      </c>
      <c r="Q27" s="48">
        <v>257789</v>
      </c>
      <c r="R27" s="48">
        <v>323</v>
      </c>
      <c r="S27" s="48">
        <v>224</v>
      </c>
      <c r="T27" s="22">
        <v>2.602</v>
      </c>
      <c r="U27" s="59" t="s">
        <v>125</v>
      </c>
      <c r="V27" s="47">
        <v>74</v>
      </c>
      <c r="W27" s="47">
        <v>50.5</v>
      </c>
      <c r="X27" s="47"/>
      <c r="Y27" s="11" t="s">
        <v>93</v>
      </c>
      <c r="AA27" s="69">
        <v>857459</v>
      </c>
    </row>
    <row r="28" spans="2:27" ht="16.5" customHeight="1">
      <c r="B28" s="12" t="s">
        <v>37</v>
      </c>
      <c r="C28" s="10"/>
      <c r="D28" s="25">
        <v>13561.56</v>
      </c>
      <c r="E28" s="66">
        <v>2109</v>
      </c>
      <c r="F28" s="66">
        <v>1025</v>
      </c>
      <c r="G28" s="66">
        <f t="shared" si="1"/>
        <v>1084</v>
      </c>
      <c r="H28" s="66">
        <v>278</v>
      </c>
      <c r="I28" s="66">
        <v>1216</v>
      </c>
      <c r="J28" s="66">
        <v>615</v>
      </c>
      <c r="K28" s="13">
        <v>2152449</v>
      </c>
      <c r="L28" s="13">
        <v>794461</v>
      </c>
      <c r="M28" s="71">
        <v>158.7</v>
      </c>
      <c r="N28" s="48">
        <v>1091038</v>
      </c>
      <c r="O28" s="48">
        <v>103387</v>
      </c>
      <c r="P28" s="48">
        <v>310884</v>
      </c>
      <c r="Q28" s="48">
        <v>639888</v>
      </c>
      <c r="R28" s="48">
        <v>781</v>
      </c>
      <c r="S28" s="48">
        <v>560</v>
      </c>
      <c r="T28" s="22">
        <v>2.685</v>
      </c>
      <c r="U28" s="59" t="s">
        <v>125</v>
      </c>
      <c r="V28" s="47">
        <v>74.9</v>
      </c>
      <c r="W28" s="47">
        <v>52.3</v>
      </c>
      <c r="X28" s="47"/>
      <c r="Y28" s="11" t="s">
        <v>94</v>
      </c>
      <c r="AA28" s="69">
        <v>2142167</v>
      </c>
    </row>
    <row r="29" spans="2:27" ht="33" customHeight="1">
      <c r="B29" s="12" t="s">
        <v>38</v>
      </c>
      <c r="C29" s="10"/>
      <c r="D29" s="25">
        <v>10621.29</v>
      </c>
      <c r="E29" s="66">
        <v>2041</v>
      </c>
      <c r="F29" s="66">
        <v>988</v>
      </c>
      <c r="G29" s="66">
        <f t="shared" si="1"/>
        <v>1053</v>
      </c>
      <c r="H29" s="66">
        <v>274</v>
      </c>
      <c r="I29" s="66">
        <v>1210</v>
      </c>
      <c r="J29" s="66">
        <v>557</v>
      </c>
      <c r="K29" s="13">
        <v>2080773</v>
      </c>
      <c r="L29" s="13">
        <v>737151</v>
      </c>
      <c r="M29" s="71">
        <v>195.9</v>
      </c>
      <c r="N29" s="48">
        <v>1022616</v>
      </c>
      <c r="O29" s="48">
        <v>31614</v>
      </c>
      <c r="P29" s="48">
        <v>331945</v>
      </c>
      <c r="Q29" s="48">
        <v>625184</v>
      </c>
      <c r="R29" s="48">
        <v>723</v>
      </c>
      <c r="S29" s="48">
        <v>531</v>
      </c>
      <c r="T29" s="22">
        <v>2.809</v>
      </c>
      <c r="U29" s="59" t="s">
        <v>125</v>
      </c>
      <c r="V29" s="47">
        <v>73.7</v>
      </c>
      <c r="W29" s="47">
        <v>50.8</v>
      </c>
      <c r="X29" s="47"/>
      <c r="Y29" s="11" t="s">
        <v>95</v>
      </c>
      <c r="AA29" s="69">
        <v>2070908</v>
      </c>
    </row>
    <row r="30" spans="2:27" ht="16.5" customHeight="1">
      <c r="B30" s="12" t="s">
        <v>39</v>
      </c>
      <c r="C30" s="10"/>
      <c r="D30" s="25">
        <v>7778.7</v>
      </c>
      <c r="E30" s="66">
        <v>3705</v>
      </c>
      <c r="F30" s="66">
        <v>1824</v>
      </c>
      <c r="G30" s="66">
        <f t="shared" si="1"/>
        <v>1881</v>
      </c>
      <c r="H30" s="66">
        <v>488</v>
      </c>
      <c r="I30" s="66">
        <v>2219</v>
      </c>
      <c r="J30" s="66">
        <v>998</v>
      </c>
      <c r="K30" s="13">
        <v>3765007</v>
      </c>
      <c r="L30" s="13">
        <v>1399140</v>
      </c>
      <c r="M30" s="71">
        <v>483.9</v>
      </c>
      <c r="N30" s="48">
        <v>1897194</v>
      </c>
      <c r="O30" s="48">
        <v>77478</v>
      </c>
      <c r="P30" s="48">
        <v>623180</v>
      </c>
      <c r="Q30" s="48">
        <v>1147043</v>
      </c>
      <c r="R30" s="48">
        <v>1374</v>
      </c>
      <c r="S30" s="48">
        <v>913</v>
      </c>
      <c r="T30" s="22">
        <v>2.672</v>
      </c>
      <c r="U30" s="59" t="s">
        <v>125</v>
      </c>
      <c r="V30" s="47">
        <v>75.2</v>
      </c>
      <c r="W30" s="47">
        <v>51.8</v>
      </c>
      <c r="X30" s="47"/>
      <c r="Y30" s="11" t="s">
        <v>96</v>
      </c>
      <c r="AA30" s="69">
        <v>3749274</v>
      </c>
    </row>
    <row r="31" spans="2:27" ht="16.5" customHeight="1">
      <c r="B31" s="12" t="s">
        <v>40</v>
      </c>
      <c r="C31" s="10"/>
      <c r="D31" s="25">
        <v>5172.4</v>
      </c>
      <c r="E31" s="66">
        <v>7455</v>
      </c>
      <c r="F31" s="66">
        <v>3725</v>
      </c>
      <c r="G31" s="66">
        <v>3731</v>
      </c>
      <c r="H31" s="66">
        <v>1041</v>
      </c>
      <c r="I31" s="66">
        <v>4686</v>
      </c>
      <c r="J31" s="66">
        <v>1728</v>
      </c>
      <c r="K31" s="13">
        <v>7410719</v>
      </c>
      <c r="L31" s="13">
        <v>2933802</v>
      </c>
      <c r="M31" s="71">
        <v>1434.8</v>
      </c>
      <c r="N31" s="48">
        <v>3676174</v>
      </c>
      <c r="O31" s="48">
        <v>80540</v>
      </c>
      <c r="P31" s="48">
        <v>1155162</v>
      </c>
      <c r="Q31" s="48">
        <v>2204759</v>
      </c>
      <c r="R31" s="48">
        <v>2849</v>
      </c>
      <c r="S31" s="48">
        <v>1700</v>
      </c>
      <c r="T31" s="22">
        <v>2.535</v>
      </c>
      <c r="U31" s="59" t="s">
        <v>125</v>
      </c>
      <c r="V31" s="47">
        <v>77.3</v>
      </c>
      <c r="W31" s="47">
        <v>52.3</v>
      </c>
      <c r="X31" s="47"/>
      <c r="Y31" s="11" t="s">
        <v>97</v>
      </c>
      <c r="AA31" s="69">
        <v>7416336</v>
      </c>
    </row>
    <row r="32" spans="2:27" ht="16.5" customHeight="1">
      <c r="B32" s="12" t="s">
        <v>41</v>
      </c>
      <c r="C32" s="10"/>
      <c r="D32" s="25">
        <v>5774.39</v>
      </c>
      <c r="E32" s="66">
        <v>1825</v>
      </c>
      <c r="F32" s="66">
        <v>890</v>
      </c>
      <c r="G32" s="66">
        <v>936</v>
      </c>
      <c r="H32" s="66">
        <v>241</v>
      </c>
      <c r="I32" s="66">
        <v>1089</v>
      </c>
      <c r="J32" s="66">
        <v>495</v>
      </c>
      <c r="K32" s="13">
        <v>1854724</v>
      </c>
      <c r="L32" s="13">
        <v>704607</v>
      </c>
      <c r="M32" s="71">
        <v>321</v>
      </c>
      <c r="N32" s="48">
        <v>895097</v>
      </c>
      <c r="O32" s="48">
        <v>33016</v>
      </c>
      <c r="P32" s="48">
        <v>278346</v>
      </c>
      <c r="Q32" s="48">
        <v>536802</v>
      </c>
      <c r="R32" s="48">
        <v>686</v>
      </c>
      <c r="S32" s="48">
        <v>510</v>
      </c>
      <c r="T32" s="22">
        <v>2.623</v>
      </c>
      <c r="U32" s="59" t="s">
        <v>125</v>
      </c>
      <c r="V32" s="47">
        <v>73.7</v>
      </c>
      <c r="W32" s="47">
        <v>50.1</v>
      </c>
      <c r="X32" s="47"/>
      <c r="Y32" s="11" t="s">
        <v>98</v>
      </c>
      <c r="AA32" s="69">
        <v>1847223</v>
      </c>
    </row>
    <row r="33" spans="2:27" ht="16.5" customHeight="1">
      <c r="B33" s="12" t="s">
        <v>42</v>
      </c>
      <c r="C33" s="10"/>
      <c r="D33" s="25">
        <v>4017.38</v>
      </c>
      <c r="E33" s="66">
        <v>1416</v>
      </c>
      <c r="F33" s="66">
        <v>699</v>
      </c>
      <c r="G33" s="66">
        <v>716</v>
      </c>
      <c r="H33" s="66">
        <v>207</v>
      </c>
      <c r="I33" s="66">
        <v>877</v>
      </c>
      <c r="J33" s="66">
        <v>332</v>
      </c>
      <c r="K33" s="13">
        <v>1410777</v>
      </c>
      <c r="L33" s="13">
        <v>517748</v>
      </c>
      <c r="M33" s="71">
        <v>351.2</v>
      </c>
      <c r="N33" s="48">
        <v>673612</v>
      </c>
      <c r="O33" s="48">
        <v>18548</v>
      </c>
      <c r="P33" s="48">
        <v>220587</v>
      </c>
      <c r="Q33" s="48">
        <v>400229</v>
      </c>
      <c r="R33" s="48">
        <v>503</v>
      </c>
      <c r="S33" s="48">
        <v>363</v>
      </c>
      <c r="T33" s="22">
        <v>2.736</v>
      </c>
      <c r="U33" s="59" t="s">
        <v>125</v>
      </c>
      <c r="V33" s="47">
        <v>74.7</v>
      </c>
      <c r="W33" s="47">
        <v>50</v>
      </c>
      <c r="X33" s="47"/>
      <c r="Y33" s="11" t="s">
        <v>99</v>
      </c>
      <c r="AA33" s="69">
        <v>1413513</v>
      </c>
    </row>
    <row r="34" spans="2:27" ht="33" customHeight="1">
      <c r="B34" s="12" t="s">
        <v>43</v>
      </c>
      <c r="C34" s="10"/>
      <c r="D34" s="25">
        <v>4612.2</v>
      </c>
      <c r="E34" s="66">
        <v>2610</v>
      </c>
      <c r="F34" s="66">
        <v>1250</v>
      </c>
      <c r="G34" s="66">
        <v>1359</v>
      </c>
      <c r="H34" s="66">
        <v>322</v>
      </c>
      <c r="I34" s="66">
        <v>1586</v>
      </c>
      <c r="J34" s="66">
        <v>701</v>
      </c>
      <c r="K34" s="13">
        <v>2636092</v>
      </c>
      <c r="L34" s="13">
        <v>1122057</v>
      </c>
      <c r="M34" s="71">
        <v>571.4</v>
      </c>
      <c r="N34" s="48">
        <v>1219370</v>
      </c>
      <c r="O34" s="48">
        <v>26054</v>
      </c>
      <c r="P34" s="48">
        <v>266440</v>
      </c>
      <c r="Q34" s="48">
        <v>819831</v>
      </c>
      <c r="R34" s="48">
        <v>1108</v>
      </c>
      <c r="S34" s="48">
        <v>685</v>
      </c>
      <c r="T34" s="22">
        <v>2.32</v>
      </c>
      <c r="U34" s="59" t="s">
        <v>125</v>
      </c>
      <c r="V34" s="47">
        <v>73.1</v>
      </c>
      <c r="W34" s="47">
        <v>49.7</v>
      </c>
      <c r="X34" s="47"/>
      <c r="Y34" s="11" t="s">
        <v>100</v>
      </c>
      <c r="AA34" s="69">
        <v>2631671</v>
      </c>
    </row>
    <row r="35" spans="2:27" ht="16.5" customHeight="1">
      <c r="B35" s="12" t="s">
        <v>44</v>
      </c>
      <c r="C35" s="10"/>
      <c r="D35" s="25">
        <v>1904.99</v>
      </c>
      <c r="E35" s="66">
        <v>8836</v>
      </c>
      <c r="F35" s="66">
        <v>4256</v>
      </c>
      <c r="G35" s="66">
        <v>4579</v>
      </c>
      <c r="H35" s="66">
        <v>1122</v>
      </c>
      <c r="I35" s="66">
        <v>5446</v>
      </c>
      <c r="J35" s="67">
        <v>2267</v>
      </c>
      <c r="K35" s="13">
        <v>8865245</v>
      </c>
      <c r="L35" s="13">
        <v>3832386</v>
      </c>
      <c r="M35" s="71">
        <v>4669.7</v>
      </c>
      <c r="N35" s="48">
        <v>3815052</v>
      </c>
      <c r="O35" s="48">
        <v>19228</v>
      </c>
      <c r="P35" s="48">
        <v>867157</v>
      </c>
      <c r="Q35" s="48">
        <v>2621746</v>
      </c>
      <c r="R35" s="48">
        <v>3783</v>
      </c>
      <c r="S35" s="48">
        <v>2079</v>
      </c>
      <c r="T35" s="22">
        <v>2.294</v>
      </c>
      <c r="U35" s="59" t="s">
        <v>125</v>
      </c>
      <c r="V35" s="47">
        <v>73.3</v>
      </c>
      <c r="W35" s="47">
        <v>48.1</v>
      </c>
      <c r="X35" s="47"/>
      <c r="Y35" s="11" t="s">
        <v>101</v>
      </c>
      <c r="AA35" s="69">
        <v>8861012</v>
      </c>
    </row>
    <row r="36" spans="2:27" ht="16.5" customHeight="1">
      <c r="B36" s="12" t="s">
        <v>45</v>
      </c>
      <c r="C36" s="10"/>
      <c r="D36" s="25">
        <v>8400.9</v>
      </c>
      <c r="E36" s="66">
        <v>5541</v>
      </c>
      <c r="F36" s="66">
        <v>2645</v>
      </c>
      <c r="G36" s="66">
        <f t="shared" si="1"/>
        <v>2896</v>
      </c>
      <c r="H36" s="66">
        <v>732</v>
      </c>
      <c r="I36" s="66">
        <v>3349</v>
      </c>
      <c r="J36" s="66">
        <v>1460</v>
      </c>
      <c r="K36" s="13">
        <v>5588133</v>
      </c>
      <c r="L36" s="13">
        <v>2255318</v>
      </c>
      <c r="M36" s="71">
        <v>665.6</v>
      </c>
      <c r="N36" s="48">
        <v>2489617</v>
      </c>
      <c r="O36" s="48">
        <v>49014</v>
      </c>
      <c r="P36" s="48">
        <v>615889</v>
      </c>
      <c r="Q36" s="48">
        <v>1680141</v>
      </c>
      <c r="R36" s="48">
        <v>2221</v>
      </c>
      <c r="S36" s="48">
        <v>1434</v>
      </c>
      <c r="T36" s="22">
        <v>2.457</v>
      </c>
      <c r="U36" s="59" t="s">
        <v>125</v>
      </c>
      <c r="V36" s="47">
        <v>72.6</v>
      </c>
      <c r="W36" s="47">
        <v>46.6</v>
      </c>
      <c r="X36" s="47"/>
      <c r="Y36" s="11" t="s">
        <v>102</v>
      </c>
      <c r="AA36" s="69">
        <v>5581968</v>
      </c>
    </row>
    <row r="37" spans="2:27" ht="16.5" customHeight="1">
      <c r="B37" s="12" t="s">
        <v>46</v>
      </c>
      <c r="C37" s="10"/>
      <c r="D37" s="25">
        <v>3690.94</v>
      </c>
      <c r="E37" s="66">
        <v>1376</v>
      </c>
      <c r="F37" s="66">
        <v>649</v>
      </c>
      <c r="G37" s="66">
        <v>726</v>
      </c>
      <c r="H37" s="66">
        <v>173</v>
      </c>
      <c r="I37" s="67">
        <v>819</v>
      </c>
      <c r="J37" s="66">
        <v>383</v>
      </c>
      <c r="K37" s="13">
        <v>1400728</v>
      </c>
      <c r="L37" s="13">
        <v>523523</v>
      </c>
      <c r="M37" s="71">
        <v>379.5</v>
      </c>
      <c r="N37" s="48">
        <v>596525</v>
      </c>
      <c r="O37" s="48">
        <v>15655</v>
      </c>
      <c r="P37" s="48">
        <v>137503</v>
      </c>
      <c r="Q37" s="48">
        <v>418542</v>
      </c>
      <c r="R37" s="48">
        <v>517</v>
      </c>
      <c r="S37" s="48">
        <v>376</v>
      </c>
      <c r="T37" s="22">
        <v>2.643</v>
      </c>
      <c r="U37" s="59" t="s">
        <v>125</v>
      </c>
      <c r="V37" s="47">
        <v>70.5</v>
      </c>
      <c r="W37" s="47">
        <v>43.4</v>
      </c>
      <c r="X37" s="47"/>
      <c r="Y37" s="11" t="s">
        <v>103</v>
      </c>
      <c r="AA37" s="69">
        <v>1395845</v>
      </c>
    </row>
    <row r="38" spans="2:27" ht="16.5" customHeight="1">
      <c r="B38" s="12" t="s">
        <v>47</v>
      </c>
      <c r="C38" s="10"/>
      <c r="D38" s="25">
        <v>4724.68</v>
      </c>
      <c r="E38" s="66">
        <v>971</v>
      </c>
      <c r="F38" s="66">
        <v>457</v>
      </c>
      <c r="G38" s="66">
        <v>515</v>
      </c>
      <c r="H38" s="66">
        <v>119</v>
      </c>
      <c r="I38" s="66">
        <v>556</v>
      </c>
      <c r="J38" s="66">
        <v>296</v>
      </c>
      <c r="K38" s="13">
        <v>1002198</v>
      </c>
      <c r="L38" s="13">
        <v>393553</v>
      </c>
      <c r="M38" s="71">
        <v>212</v>
      </c>
      <c r="N38" s="48">
        <v>450969</v>
      </c>
      <c r="O38" s="48">
        <v>41923</v>
      </c>
      <c r="P38" s="48">
        <v>97816</v>
      </c>
      <c r="Q38" s="48">
        <v>297550</v>
      </c>
      <c r="R38" s="48">
        <v>389</v>
      </c>
      <c r="S38" s="48">
        <v>287</v>
      </c>
      <c r="T38" s="22">
        <v>2.506</v>
      </c>
      <c r="U38" s="59" t="s">
        <v>125</v>
      </c>
      <c r="V38" s="47">
        <v>70.8</v>
      </c>
      <c r="W38" s="47">
        <v>45.9</v>
      </c>
      <c r="X38" s="47"/>
      <c r="Y38" s="11" t="s">
        <v>75</v>
      </c>
      <c r="AA38" s="69">
        <v>995010</v>
      </c>
    </row>
    <row r="39" spans="2:27" ht="33.75" customHeight="1">
      <c r="B39" s="12" t="s">
        <v>48</v>
      </c>
      <c r="C39" s="10"/>
      <c r="D39" s="25">
        <v>3507.05</v>
      </c>
      <c r="E39" s="66">
        <v>574</v>
      </c>
      <c r="F39" s="66">
        <v>274</v>
      </c>
      <c r="G39" s="66">
        <f t="shared" si="1"/>
        <v>300</v>
      </c>
      <c r="H39" s="66">
        <v>75</v>
      </c>
      <c r="I39" s="66">
        <v>332</v>
      </c>
      <c r="J39" s="66">
        <v>167</v>
      </c>
      <c r="K39" s="13">
        <v>588667</v>
      </c>
      <c r="L39" s="13">
        <v>211964</v>
      </c>
      <c r="M39" s="71">
        <v>167.8</v>
      </c>
      <c r="N39" s="48">
        <v>287332</v>
      </c>
      <c r="O39" s="48">
        <v>26791</v>
      </c>
      <c r="P39" s="48">
        <v>62777</v>
      </c>
      <c r="Q39" s="48">
        <v>182150</v>
      </c>
      <c r="R39" s="48">
        <v>209</v>
      </c>
      <c r="S39" s="48">
        <v>147</v>
      </c>
      <c r="T39" s="22">
        <v>2.721</v>
      </c>
      <c r="U39" s="59" t="s">
        <v>125</v>
      </c>
      <c r="V39" s="47">
        <v>72.5</v>
      </c>
      <c r="W39" s="47">
        <v>52.3</v>
      </c>
      <c r="X39" s="47"/>
      <c r="Y39" s="11" t="s">
        <v>104</v>
      </c>
      <c r="AA39" s="69">
        <v>585494</v>
      </c>
    </row>
    <row r="40" spans="2:27" ht="16.5" customHeight="1">
      <c r="B40" s="12" t="s">
        <v>49</v>
      </c>
      <c r="C40" s="10"/>
      <c r="D40" s="25">
        <v>6708.23</v>
      </c>
      <c r="E40" s="66">
        <v>697</v>
      </c>
      <c r="F40" s="66">
        <v>334</v>
      </c>
      <c r="G40" s="66">
        <f t="shared" si="1"/>
        <v>363</v>
      </c>
      <c r="H40" s="66">
        <v>88</v>
      </c>
      <c r="I40" s="66">
        <v>387</v>
      </c>
      <c r="J40" s="66">
        <v>221</v>
      </c>
      <c r="K40" s="13">
        <v>717397</v>
      </c>
      <c r="L40" s="13">
        <v>262219</v>
      </c>
      <c r="M40" s="71">
        <v>107</v>
      </c>
      <c r="N40" s="48">
        <v>347889</v>
      </c>
      <c r="O40" s="48">
        <v>28816</v>
      </c>
      <c r="P40" s="48">
        <v>81235</v>
      </c>
      <c r="Q40" s="48">
        <v>227870</v>
      </c>
      <c r="R40" s="48">
        <v>257</v>
      </c>
      <c r="S40" s="48">
        <v>185</v>
      </c>
      <c r="T40" s="22">
        <v>2.68</v>
      </c>
      <c r="U40" s="59" t="s">
        <v>125</v>
      </c>
      <c r="V40" s="47">
        <v>71.4</v>
      </c>
      <c r="W40" s="47">
        <v>50.3</v>
      </c>
      <c r="X40" s="47"/>
      <c r="Y40" s="11" t="s">
        <v>105</v>
      </c>
      <c r="AA40" s="69">
        <v>712292</v>
      </c>
    </row>
    <row r="41" spans="2:27" ht="16.5" customHeight="1">
      <c r="B41" s="12" t="s">
        <v>50</v>
      </c>
      <c r="C41" s="10"/>
      <c r="D41" s="25">
        <v>7114.62</v>
      </c>
      <c r="E41" s="66">
        <v>1924</v>
      </c>
      <c r="F41" s="66">
        <v>923</v>
      </c>
      <c r="G41" s="66">
        <f t="shared" si="1"/>
        <v>1001</v>
      </c>
      <c r="H41" s="66">
        <v>256</v>
      </c>
      <c r="I41" s="66">
        <v>1129</v>
      </c>
      <c r="J41" s="66">
        <v>540</v>
      </c>
      <c r="K41" s="13">
        <v>1945276</v>
      </c>
      <c r="L41" s="13">
        <v>754511</v>
      </c>
      <c r="M41" s="71">
        <v>273.5</v>
      </c>
      <c r="N41" s="48">
        <v>900116</v>
      </c>
      <c r="O41" s="48">
        <v>43096</v>
      </c>
      <c r="P41" s="48">
        <v>240159</v>
      </c>
      <c r="Q41" s="48">
        <v>572340</v>
      </c>
      <c r="R41" s="48">
        <v>741</v>
      </c>
      <c r="S41" s="48">
        <v>495</v>
      </c>
      <c r="T41" s="22">
        <v>2.542</v>
      </c>
      <c r="U41" s="59" t="s">
        <v>125</v>
      </c>
      <c r="V41" s="47">
        <v>71.6</v>
      </c>
      <c r="W41" s="47">
        <v>48.1</v>
      </c>
      <c r="X41" s="47"/>
      <c r="Y41" s="11" t="s">
        <v>106</v>
      </c>
      <c r="AA41" s="69">
        <v>1940559</v>
      </c>
    </row>
    <row r="42" spans="2:27" ht="16.5" customHeight="1">
      <c r="B42" s="12" t="s">
        <v>51</v>
      </c>
      <c r="C42" s="10"/>
      <c r="D42" s="25">
        <v>8479.38</v>
      </c>
      <c r="E42" s="66">
        <v>2833</v>
      </c>
      <c r="F42" s="66">
        <v>1367</v>
      </c>
      <c r="G42" s="66">
        <f t="shared" si="1"/>
        <v>1466</v>
      </c>
      <c r="H42" s="66">
        <v>378</v>
      </c>
      <c r="I42" s="66">
        <v>1687</v>
      </c>
      <c r="J42" s="66">
        <v>769</v>
      </c>
      <c r="K42" s="13">
        <v>2860750</v>
      </c>
      <c r="L42" s="13">
        <v>1184967</v>
      </c>
      <c r="M42" s="71">
        <v>337.4</v>
      </c>
      <c r="N42" s="48">
        <v>1343318</v>
      </c>
      <c r="O42" s="48">
        <v>43953</v>
      </c>
      <c r="P42" s="48">
        <v>340016</v>
      </c>
      <c r="Q42" s="48">
        <v>894762</v>
      </c>
      <c r="R42" s="48">
        <v>1161</v>
      </c>
      <c r="S42" s="48">
        <v>716</v>
      </c>
      <c r="T42" s="22">
        <v>2.384</v>
      </c>
      <c r="U42" s="59" t="s">
        <v>125</v>
      </c>
      <c r="V42" s="47">
        <v>73.7</v>
      </c>
      <c r="W42" s="47">
        <v>49.9</v>
      </c>
      <c r="X42" s="47"/>
      <c r="Y42" s="11" t="s">
        <v>107</v>
      </c>
      <c r="AA42" s="69">
        <v>2855045</v>
      </c>
    </row>
    <row r="43" spans="2:27" ht="16.5" customHeight="1">
      <c r="B43" s="12" t="s">
        <v>52</v>
      </c>
      <c r="C43" s="10"/>
      <c r="D43" s="25">
        <v>6112.3</v>
      </c>
      <c r="E43" s="66">
        <v>1408</v>
      </c>
      <c r="F43" s="66">
        <v>665</v>
      </c>
      <c r="G43" s="66">
        <v>744</v>
      </c>
      <c r="H43" s="66">
        <v>174</v>
      </c>
      <c r="I43" s="66">
        <v>793</v>
      </c>
      <c r="J43" s="66">
        <v>441</v>
      </c>
      <c r="K43" s="13">
        <v>1451338</v>
      </c>
      <c r="L43" s="13">
        <v>597432</v>
      </c>
      <c r="M43" s="71">
        <v>237.4</v>
      </c>
      <c r="N43" s="48">
        <v>665489</v>
      </c>
      <c r="O43" s="48">
        <v>35975</v>
      </c>
      <c r="P43" s="48">
        <v>174457</v>
      </c>
      <c r="Q43" s="48">
        <v>441050</v>
      </c>
      <c r="R43" s="48">
        <v>588</v>
      </c>
      <c r="S43" s="48">
        <v>394</v>
      </c>
      <c r="T43" s="22">
        <v>2.377</v>
      </c>
      <c r="U43" s="59" t="s">
        <v>125</v>
      </c>
      <c r="V43" s="47">
        <v>70.3</v>
      </c>
      <c r="W43" s="47">
        <v>46.2</v>
      </c>
      <c r="X43" s="47"/>
      <c r="Y43" s="11" t="s">
        <v>108</v>
      </c>
      <c r="AA43" s="69">
        <v>1442428</v>
      </c>
    </row>
    <row r="44" spans="2:27" ht="33.75" customHeight="1">
      <c r="B44" s="12" t="s">
        <v>53</v>
      </c>
      <c r="C44" s="10"/>
      <c r="D44" s="25">
        <v>4146.93</v>
      </c>
      <c r="E44" s="66">
        <v>764</v>
      </c>
      <c r="F44" s="66">
        <v>363</v>
      </c>
      <c r="G44" s="66">
        <f t="shared" si="1"/>
        <v>401</v>
      </c>
      <c r="H44" s="66">
        <v>91</v>
      </c>
      <c r="I44" s="66">
        <v>442</v>
      </c>
      <c r="J44" s="66">
        <v>230</v>
      </c>
      <c r="K44" s="13">
        <v>785491</v>
      </c>
      <c r="L44" s="13">
        <v>302294</v>
      </c>
      <c r="M44" s="71">
        <v>189.4</v>
      </c>
      <c r="N44" s="48">
        <v>347093</v>
      </c>
      <c r="O44" s="48">
        <v>29377</v>
      </c>
      <c r="P44" s="48">
        <v>81147</v>
      </c>
      <c r="Q44" s="48">
        <v>223375</v>
      </c>
      <c r="R44" s="48">
        <v>298</v>
      </c>
      <c r="S44" s="48">
        <v>210</v>
      </c>
      <c r="T44" s="22">
        <v>2.534</v>
      </c>
      <c r="U44" s="59" t="s">
        <v>125</v>
      </c>
      <c r="V44" s="47">
        <v>69.3</v>
      </c>
      <c r="W44" s="47">
        <v>47.7</v>
      </c>
      <c r="X44" s="47"/>
      <c r="Y44" s="11" t="s">
        <v>109</v>
      </c>
      <c r="AA44" s="69">
        <v>780236</v>
      </c>
    </row>
    <row r="45" spans="2:27" ht="16.5" customHeight="1">
      <c r="B45" s="12" t="s">
        <v>54</v>
      </c>
      <c r="C45" s="10"/>
      <c r="D45" s="25">
        <v>1876.73</v>
      </c>
      <c r="E45" s="66">
        <v>981</v>
      </c>
      <c r="F45" s="66">
        <v>473</v>
      </c>
      <c r="G45" s="66">
        <f t="shared" si="1"/>
        <v>508</v>
      </c>
      <c r="H45" s="66">
        <v>128</v>
      </c>
      <c r="I45" s="66">
        <v>567</v>
      </c>
      <c r="J45" s="66">
        <v>286</v>
      </c>
      <c r="K45" s="13">
        <v>995842</v>
      </c>
      <c r="L45" s="13">
        <v>390474</v>
      </c>
      <c r="M45" s="71">
        <v>530.7</v>
      </c>
      <c r="N45" s="48">
        <v>462418</v>
      </c>
      <c r="O45" s="48">
        <v>26464</v>
      </c>
      <c r="P45" s="48">
        <v>115035</v>
      </c>
      <c r="Q45" s="48">
        <v>309774</v>
      </c>
      <c r="R45" s="48">
        <v>384</v>
      </c>
      <c r="S45" s="48">
        <v>270</v>
      </c>
      <c r="T45" s="22">
        <v>2.51</v>
      </c>
      <c r="U45" s="59" t="s">
        <v>125</v>
      </c>
      <c r="V45" s="47">
        <v>71.9</v>
      </c>
      <c r="W45" s="47">
        <v>49.2</v>
      </c>
      <c r="X45" s="47"/>
      <c r="Y45" s="11" t="s">
        <v>110</v>
      </c>
      <c r="AA45" s="69">
        <v>991947</v>
      </c>
    </row>
    <row r="46" spans="2:27" ht="16.5" customHeight="1">
      <c r="B46" s="12" t="s">
        <v>55</v>
      </c>
      <c r="C46" s="10"/>
      <c r="D46" s="25">
        <v>5676.1</v>
      </c>
      <c r="E46" s="66">
        <v>1395</v>
      </c>
      <c r="F46" s="66">
        <v>657</v>
      </c>
      <c r="G46" s="66">
        <f t="shared" si="1"/>
        <v>738</v>
      </c>
      <c r="H46" s="66">
        <v>176</v>
      </c>
      <c r="I46" s="66">
        <v>804</v>
      </c>
      <c r="J46" s="66">
        <v>415</v>
      </c>
      <c r="K46" s="13">
        <v>1431493</v>
      </c>
      <c r="L46" s="13">
        <v>590888</v>
      </c>
      <c r="M46" s="71">
        <v>252.1</v>
      </c>
      <c r="N46" s="48">
        <v>651605</v>
      </c>
      <c r="O46" s="48">
        <v>52430</v>
      </c>
      <c r="P46" s="48">
        <v>154858</v>
      </c>
      <c r="Q46" s="48">
        <v>425321</v>
      </c>
      <c r="R46" s="48">
        <v>582</v>
      </c>
      <c r="S46" s="48">
        <v>388</v>
      </c>
      <c r="T46" s="22">
        <v>2.381</v>
      </c>
      <c r="U46" s="59" t="s">
        <v>125</v>
      </c>
      <c r="V46" s="47">
        <v>70.2</v>
      </c>
      <c r="W46" s="47">
        <v>46.7</v>
      </c>
      <c r="X46" s="47"/>
      <c r="Y46" s="11" t="s">
        <v>111</v>
      </c>
      <c r="AA46" s="69">
        <v>1423406</v>
      </c>
    </row>
    <row r="47" spans="2:27" ht="16.5" customHeight="1">
      <c r="B47" s="12" t="s">
        <v>56</v>
      </c>
      <c r="C47" s="10"/>
      <c r="D47" s="25">
        <v>7103.91</v>
      </c>
      <c r="E47" s="66">
        <v>738</v>
      </c>
      <c r="F47" s="66">
        <v>347</v>
      </c>
      <c r="G47" s="66">
        <f t="shared" si="1"/>
        <v>391</v>
      </c>
      <c r="H47" s="66">
        <v>86</v>
      </c>
      <c r="I47" s="66">
        <v>414</v>
      </c>
      <c r="J47" s="66">
        <v>237</v>
      </c>
      <c r="K47" s="13">
        <v>764456</v>
      </c>
      <c r="L47" s="48">
        <v>321909</v>
      </c>
      <c r="M47" s="71">
        <v>107.6</v>
      </c>
      <c r="N47" s="48">
        <v>335775</v>
      </c>
      <c r="O47" s="48">
        <v>40623</v>
      </c>
      <c r="P47" s="48">
        <v>57251</v>
      </c>
      <c r="Q47" s="48">
        <v>228825</v>
      </c>
      <c r="R47" s="48">
        <v>319</v>
      </c>
      <c r="S47" s="48">
        <v>213</v>
      </c>
      <c r="T47" s="22">
        <v>2.304</v>
      </c>
      <c r="U47" s="59" t="s">
        <v>125</v>
      </c>
      <c r="V47" s="47">
        <v>68.7</v>
      </c>
      <c r="W47" s="47">
        <v>49.8</v>
      </c>
      <c r="X47" s="47"/>
      <c r="Y47" s="11" t="s">
        <v>112</v>
      </c>
      <c r="AA47" s="69">
        <v>758469</v>
      </c>
    </row>
    <row r="48" spans="2:27" ht="16.5" customHeight="1">
      <c r="B48" s="12" t="s">
        <v>57</v>
      </c>
      <c r="C48" s="10"/>
      <c r="D48" s="25">
        <v>4986.4</v>
      </c>
      <c r="E48" s="66">
        <v>5091</v>
      </c>
      <c r="F48" s="66">
        <v>2403</v>
      </c>
      <c r="G48" s="66">
        <f t="shared" si="1"/>
        <v>2688</v>
      </c>
      <c r="H48" s="66">
        <v>687</v>
      </c>
      <c r="I48" s="66">
        <v>3126</v>
      </c>
      <c r="J48" s="66">
        <v>1279</v>
      </c>
      <c r="K48" s="13">
        <v>5071968</v>
      </c>
      <c r="L48" s="13">
        <v>2110468</v>
      </c>
      <c r="M48" s="71">
        <v>1019</v>
      </c>
      <c r="N48" s="48">
        <v>2262722</v>
      </c>
      <c r="O48" s="48">
        <v>65806</v>
      </c>
      <c r="P48" s="48">
        <v>447596</v>
      </c>
      <c r="Q48" s="48">
        <v>1624182</v>
      </c>
      <c r="R48" s="48">
        <v>2080</v>
      </c>
      <c r="S48" s="48">
        <v>1117</v>
      </c>
      <c r="T48" s="22">
        <v>2.36</v>
      </c>
      <c r="U48" s="59" t="s">
        <v>125</v>
      </c>
      <c r="V48" s="47">
        <v>72.3</v>
      </c>
      <c r="W48" s="47">
        <v>48.9</v>
      </c>
      <c r="X48" s="47"/>
      <c r="Y48" s="11" t="s">
        <v>113</v>
      </c>
      <c r="AA48" s="69">
        <v>5079291</v>
      </c>
    </row>
    <row r="49" spans="2:27" ht="16.5" customHeight="1">
      <c r="B49" s="12" t="s">
        <v>58</v>
      </c>
      <c r="C49" s="10"/>
      <c r="D49" s="25">
        <v>2440.64</v>
      </c>
      <c r="E49" s="66">
        <v>835</v>
      </c>
      <c r="F49" s="66">
        <v>393</v>
      </c>
      <c r="G49" s="66">
        <f t="shared" si="1"/>
        <v>442</v>
      </c>
      <c r="H49" s="66">
        <v>118</v>
      </c>
      <c r="I49" s="66">
        <v>491</v>
      </c>
      <c r="J49" s="66">
        <v>225</v>
      </c>
      <c r="K49" s="13">
        <v>849788</v>
      </c>
      <c r="L49" s="13">
        <v>295038</v>
      </c>
      <c r="M49" s="71">
        <v>348.3</v>
      </c>
      <c r="N49" s="48">
        <v>409277</v>
      </c>
      <c r="O49" s="48">
        <v>37838</v>
      </c>
      <c r="P49" s="48">
        <v>96188</v>
      </c>
      <c r="Q49" s="48">
        <v>262820</v>
      </c>
      <c r="R49" s="48">
        <v>290</v>
      </c>
      <c r="S49" s="48">
        <v>202</v>
      </c>
      <c r="T49" s="22">
        <v>2.827</v>
      </c>
      <c r="U49" s="59" t="s">
        <v>125</v>
      </c>
      <c r="V49" s="47">
        <v>72.6</v>
      </c>
      <c r="W49" s="47">
        <v>50.9</v>
      </c>
      <c r="X49" s="47"/>
      <c r="Y49" s="11" t="s">
        <v>114</v>
      </c>
      <c r="AA49" s="69">
        <v>846787</v>
      </c>
    </row>
    <row r="50" spans="2:27" ht="33.75" customHeight="1">
      <c r="B50" s="12" t="s">
        <v>59</v>
      </c>
      <c r="C50" s="10"/>
      <c r="D50" s="25">
        <v>4132.32</v>
      </c>
      <c r="E50" s="66">
        <v>1386</v>
      </c>
      <c r="F50" s="66">
        <v>648</v>
      </c>
      <c r="G50" s="66">
        <v>739</v>
      </c>
      <c r="H50" s="66">
        <v>183</v>
      </c>
      <c r="I50" s="66">
        <v>803</v>
      </c>
      <c r="J50" s="66">
        <v>401</v>
      </c>
      <c r="K50" s="13">
        <v>1426779</v>
      </c>
      <c r="L50" s="13">
        <v>558660</v>
      </c>
      <c r="M50" s="71">
        <v>347.5</v>
      </c>
      <c r="N50" s="48">
        <v>650972</v>
      </c>
      <c r="O50" s="48">
        <v>51695</v>
      </c>
      <c r="P50" s="48">
        <v>127183</v>
      </c>
      <c r="Q50" s="48">
        <v>450757</v>
      </c>
      <c r="R50" s="48">
        <v>548</v>
      </c>
      <c r="S50" s="48">
        <v>357</v>
      </c>
      <c r="T50" s="22">
        <v>2.489</v>
      </c>
      <c r="U50" s="59" t="s">
        <v>125</v>
      </c>
      <c r="V50" s="47">
        <v>69.7</v>
      </c>
      <c r="W50" s="47">
        <v>47</v>
      </c>
      <c r="X50" s="47"/>
      <c r="Y50" s="11" t="s">
        <v>115</v>
      </c>
      <c r="AA50" s="69">
        <v>1417423</v>
      </c>
    </row>
    <row r="51" spans="2:27" ht="33.75" customHeight="1">
      <c r="B51" s="12" t="s">
        <v>60</v>
      </c>
      <c r="C51" s="10"/>
      <c r="D51" s="25">
        <v>7409.32</v>
      </c>
      <c r="E51" s="66">
        <v>1794</v>
      </c>
      <c r="F51" s="66">
        <v>844</v>
      </c>
      <c r="G51" s="66">
        <f t="shared" si="1"/>
        <v>950</v>
      </c>
      <c r="H51" s="66">
        <v>244</v>
      </c>
      <c r="I51" s="66">
        <v>1046</v>
      </c>
      <c r="J51" s="66">
        <v>504</v>
      </c>
      <c r="K51" s="13">
        <v>1817426</v>
      </c>
      <c r="L51" s="13">
        <v>688234</v>
      </c>
      <c r="M51" s="71">
        <v>245.4</v>
      </c>
      <c r="N51" s="48">
        <v>834244</v>
      </c>
      <c r="O51" s="48">
        <v>85007</v>
      </c>
      <c r="P51" s="48">
        <v>171899</v>
      </c>
      <c r="Q51" s="48">
        <v>555227</v>
      </c>
      <c r="R51" s="48">
        <v>679</v>
      </c>
      <c r="S51" s="48">
        <v>434</v>
      </c>
      <c r="T51" s="22">
        <v>2.583</v>
      </c>
      <c r="U51" s="59" t="s">
        <v>125</v>
      </c>
      <c r="V51" s="47">
        <v>70.8</v>
      </c>
      <c r="W51" s="47">
        <v>50.5</v>
      </c>
      <c r="X51" s="47"/>
      <c r="Y51" s="11" t="s">
        <v>116</v>
      </c>
      <c r="AA51" s="69">
        <v>1812575</v>
      </c>
    </row>
    <row r="52" spans="2:27" ht="16.5" customHeight="1">
      <c r="B52" s="12" t="s">
        <v>61</v>
      </c>
      <c r="C52" s="10"/>
      <c r="D52" s="25">
        <v>6340.61</v>
      </c>
      <c r="E52" s="66">
        <v>1171</v>
      </c>
      <c r="F52" s="66">
        <v>554</v>
      </c>
      <c r="G52" s="66">
        <f t="shared" si="1"/>
        <v>617</v>
      </c>
      <c r="H52" s="66">
        <v>150</v>
      </c>
      <c r="I52" s="66">
        <v>674</v>
      </c>
      <c r="J52" s="66">
        <v>347</v>
      </c>
      <c r="K52" s="13">
        <v>1196529</v>
      </c>
      <c r="L52" s="13">
        <v>482051</v>
      </c>
      <c r="M52" s="71">
        <v>188.7</v>
      </c>
      <c r="N52" s="48">
        <v>550451</v>
      </c>
      <c r="O52" s="48">
        <v>39813</v>
      </c>
      <c r="P52" s="48">
        <v>129443</v>
      </c>
      <c r="Q52" s="48">
        <v>363194</v>
      </c>
      <c r="R52" s="48">
        <v>474</v>
      </c>
      <c r="S52" s="48">
        <v>300</v>
      </c>
      <c r="T52" s="22">
        <v>2.429</v>
      </c>
      <c r="U52" s="59" t="s">
        <v>125</v>
      </c>
      <c r="V52" s="47">
        <v>70.4</v>
      </c>
      <c r="W52" s="47">
        <v>47.3</v>
      </c>
      <c r="X52" s="47"/>
      <c r="Y52" s="11" t="s">
        <v>117</v>
      </c>
      <c r="AA52" s="69">
        <v>1191430</v>
      </c>
    </row>
    <row r="53" spans="2:27" ht="16.5" customHeight="1">
      <c r="B53" s="12" t="s">
        <v>62</v>
      </c>
      <c r="C53" s="10"/>
      <c r="D53" s="25">
        <v>7735.31</v>
      </c>
      <c r="E53" s="66">
        <v>1114</v>
      </c>
      <c r="F53" s="66">
        <v>523</v>
      </c>
      <c r="G53" s="66">
        <f t="shared" si="1"/>
        <v>591</v>
      </c>
      <c r="H53" s="66">
        <v>153</v>
      </c>
      <c r="I53" s="66">
        <v>642</v>
      </c>
      <c r="J53" s="66">
        <v>319</v>
      </c>
      <c r="K53" s="13">
        <v>1135233</v>
      </c>
      <c r="L53" s="13">
        <v>460505</v>
      </c>
      <c r="M53" s="71">
        <v>146.7</v>
      </c>
      <c r="N53" s="48">
        <v>531213</v>
      </c>
      <c r="O53" s="48">
        <v>60300</v>
      </c>
      <c r="P53" s="48">
        <v>110638</v>
      </c>
      <c r="Q53" s="48">
        <v>341523</v>
      </c>
      <c r="R53" s="48">
        <v>455</v>
      </c>
      <c r="S53" s="48">
        <v>300</v>
      </c>
      <c r="T53" s="22">
        <v>2.41</v>
      </c>
      <c r="U53" s="59" t="s">
        <v>125</v>
      </c>
      <c r="V53" s="47">
        <v>71</v>
      </c>
      <c r="W53" s="47">
        <v>50.6</v>
      </c>
      <c r="X53" s="47"/>
      <c r="Y53" s="11" t="s">
        <v>118</v>
      </c>
      <c r="AA53" s="69">
        <v>1130983</v>
      </c>
    </row>
    <row r="54" spans="2:27" ht="16.5" customHeight="1">
      <c r="B54" s="12" t="s">
        <v>63</v>
      </c>
      <c r="C54" s="10"/>
      <c r="D54" s="25">
        <v>9188.1</v>
      </c>
      <c r="E54" s="66">
        <v>1668</v>
      </c>
      <c r="F54" s="66">
        <v>780</v>
      </c>
      <c r="G54" s="66">
        <f t="shared" si="1"/>
        <v>888</v>
      </c>
      <c r="H54" s="66">
        <v>227</v>
      </c>
      <c r="I54" s="66">
        <v>963</v>
      </c>
      <c r="J54" s="66">
        <v>478</v>
      </c>
      <c r="K54" s="13">
        <v>1706242</v>
      </c>
      <c r="L54" s="13">
        <v>729386</v>
      </c>
      <c r="M54" s="71">
        <v>185.7</v>
      </c>
      <c r="N54" s="48">
        <v>776993</v>
      </c>
      <c r="O54" s="48">
        <v>77967</v>
      </c>
      <c r="P54" s="48">
        <v>146393</v>
      </c>
      <c r="Q54" s="48">
        <v>522291</v>
      </c>
      <c r="R54" s="48">
        <v>719</v>
      </c>
      <c r="S54" s="48">
        <v>472</v>
      </c>
      <c r="T54" s="22">
        <v>2.277</v>
      </c>
      <c r="U54" s="59" t="s">
        <v>125</v>
      </c>
      <c r="V54" s="47">
        <v>70.4</v>
      </c>
      <c r="W54" s="47">
        <v>48.4</v>
      </c>
      <c r="X54" s="47"/>
      <c r="Y54" s="11" t="s">
        <v>76</v>
      </c>
      <c r="AA54" s="69">
        <v>1698695</v>
      </c>
    </row>
    <row r="55" spans="1:27" ht="16.5" customHeight="1">
      <c r="A55" s="5"/>
      <c r="B55" s="14" t="s">
        <v>64</v>
      </c>
      <c r="C55" s="7"/>
      <c r="D55" s="15">
        <v>2281</v>
      </c>
      <c r="E55" s="66">
        <v>1421</v>
      </c>
      <c r="F55" s="68">
        <v>697</v>
      </c>
      <c r="G55" s="66">
        <f t="shared" si="1"/>
        <v>724</v>
      </c>
      <c r="H55" s="68">
        <v>249</v>
      </c>
      <c r="I55" s="68">
        <v>903</v>
      </c>
      <c r="J55" s="68">
        <v>270</v>
      </c>
      <c r="K55" s="72">
        <v>1392818</v>
      </c>
      <c r="L55" s="72">
        <v>520191</v>
      </c>
      <c r="M55" s="71">
        <v>611.9</v>
      </c>
      <c r="N55" s="70">
        <v>578638</v>
      </c>
      <c r="O55" s="70">
        <v>28713</v>
      </c>
      <c r="P55" s="70">
        <v>81142</v>
      </c>
      <c r="Q55" s="70">
        <v>418321</v>
      </c>
      <c r="R55" s="48">
        <v>515</v>
      </c>
      <c r="S55" s="48">
        <v>255</v>
      </c>
      <c r="T55" s="15">
        <v>2.634</v>
      </c>
      <c r="U55" s="59" t="s">
        <v>125</v>
      </c>
      <c r="V55" s="49">
        <v>72.8</v>
      </c>
      <c r="W55" s="49">
        <v>51</v>
      </c>
      <c r="X55" s="49"/>
      <c r="Y55" s="36" t="s">
        <v>119</v>
      </c>
      <c r="Z55" s="4"/>
      <c r="AA55" s="69">
        <v>1401066</v>
      </c>
    </row>
    <row r="56" spans="1:26" ht="48" customHeight="1" thickBot="1">
      <c r="A56" s="16"/>
      <c r="B56" s="17" t="s">
        <v>65</v>
      </c>
      <c r="C56" s="18"/>
      <c r="D56" s="74" t="s">
        <v>145</v>
      </c>
      <c r="E56" s="75"/>
      <c r="F56" s="245" t="s">
        <v>144</v>
      </c>
      <c r="G56" s="245"/>
      <c r="H56" s="245"/>
      <c r="I56" s="245"/>
      <c r="J56" s="76"/>
      <c r="K56" s="247" t="s">
        <v>139</v>
      </c>
      <c r="L56" s="272"/>
      <c r="M56" s="73"/>
      <c r="N56" s="271" t="s">
        <v>142</v>
      </c>
      <c r="O56" s="271"/>
      <c r="P56" s="271"/>
      <c r="Q56" s="271"/>
      <c r="R56" s="271"/>
      <c r="S56" s="271"/>
      <c r="T56" s="271"/>
      <c r="U56" s="271"/>
      <c r="V56" s="17"/>
      <c r="W56" s="17"/>
      <c r="X56" s="17"/>
      <c r="Y56" s="19" t="s">
        <v>65</v>
      </c>
      <c r="Z56" s="4"/>
    </row>
    <row r="57" spans="2:26" ht="16.5" customHeight="1">
      <c r="B57" s="1" t="s">
        <v>149</v>
      </c>
      <c r="M57" s="1" t="s">
        <v>143</v>
      </c>
      <c r="R57" s="1" t="s">
        <v>134</v>
      </c>
      <c r="Z57" s="4"/>
    </row>
    <row r="58" spans="2:13" ht="14.25">
      <c r="B58" s="1" t="s">
        <v>129</v>
      </c>
      <c r="M58" s="1" t="s">
        <v>135</v>
      </c>
    </row>
    <row r="60" ht="14.25" customHeight="1">
      <c r="B60" s="57"/>
    </row>
    <row r="61" spans="2:19" ht="14.25">
      <c r="B61" s="1" t="s">
        <v>130</v>
      </c>
      <c r="D61" s="22"/>
      <c r="E61" s="13"/>
      <c r="F61" s="13"/>
      <c r="G61" s="13"/>
      <c r="H61" s="13"/>
      <c r="I61" s="13"/>
      <c r="J61" s="13"/>
      <c r="K61" s="13"/>
      <c r="L61" s="13"/>
      <c r="N61" s="50"/>
      <c r="O61" s="50"/>
      <c r="P61" s="50"/>
      <c r="Q61" s="50"/>
      <c r="R61" s="50"/>
      <c r="S61" s="50"/>
    </row>
    <row r="62" spans="4:12" ht="14.25">
      <c r="D62" s="22">
        <v>12833.32</v>
      </c>
      <c r="E62" s="13"/>
      <c r="F62" s="13"/>
      <c r="G62" s="13"/>
      <c r="H62" s="13"/>
      <c r="I62" s="13"/>
      <c r="J62" s="13"/>
      <c r="K62" s="13"/>
      <c r="L62" s="13"/>
    </row>
    <row r="63" spans="4:10" ht="14.25">
      <c r="D63" s="22"/>
      <c r="E63" s="13"/>
      <c r="F63" s="13"/>
      <c r="G63" s="13"/>
      <c r="H63" s="13"/>
      <c r="I63" s="13"/>
      <c r="J63" s="13"/>
    </row>
  </sheetData>
  <mergeCells count="23">
    <mergeCell ref="N56:U56"/>
    <mergeCell ref="K56:L56"/>
    <mergeCell ref="H6:J6"/>
    <mergeCell ref="E5:J5"/>
    <mergeCell ref="F56:I56"/>
    <mergeCell ref="K5:L5"/>
    <mergeCell ref="V6:W6"/>
    <mergeCell ref="A3:C4"/>
    <mergeCell ref="E3:G3"/>
    <mergeCell ref="H3:J3"/>
    <mergeCell ref="R6:S6"/>
    <mergeCell ref="N6:Q6"/>
    <mergeCell ref="R3:R4"/>
    <mergeCell ref="K3:K4"/>
    <mergeCell ref="M3:M4"/>
    <mergeCell ref="L3:L4"/>
    <mergeCell ref="Y3:Y4"/>
    <mergeCell ref="W4:X4"/>
    <mergeCell ref="V3:X3"/>
    <mergeCell ref="N5:Q5"/>
    <mergeCell ref="R5:U5"/>
    <mergeCell ref="N3:Q3"/>
    <mergeCell ref="V5:X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2" max="59" man="1"/>
  </colBreaks>
  <ignoredErrors>
    <ignoredError sqref="P7:Q7 R7:T7 V7:W7 D7:E7 F7:J7 M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zoomScale="75" zoomScaleNormal="75" zoomScaleSheetLayoutView="100" workbookViewId="0" topLeftCell="A1">
      <pane xSplit="3" ySplit="8" topLeftCell="G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48" customWidth="1"/>
    <col min="2" max="2" width="17.375" style="48" customWidth="1"/>
    <col min="3" max="3" width="1.37890625" style="48" customWidth="1"/>
    <col min="4" max="5" width="13.75390625" style="48" customWidth="1"/>
    <col min="6" max="6" width="12.75390625" style="48" customWidth="1"/>
    <col min="7" max="7" width="11.75390625" style="48" customWidth="1"/>
    <col min="8" max="9" width="12.75390625" style="48" customWidth="1"/>
    <col min="10" max="11" width="13.75390625" style="48" customWidth="1"/>
    <col min="12" max="12" width="16.75390625" style="48" customWidth="1"/>
    <col min="13" max="20" width="15.75390625" style="48" customWidth="1"/>
    <col min="21" max="21" width="1.12109375" style="48" customWidth="1"/>
    <col min="22" max="22" width="11.75390625" style="48" customWidth="1"/>
    <col min="23" max="23" width="4.00390625" style="48" customWidth="1"/>
    <col min="24" max="16384" width="8.625" style="48" customWidth="1"/>
  </cols>
  <sheetData>
    <row r="1" spans="4:19" ht="24">
      <c r="D1" s="37" t="s">
        <v>206</v>
      </c>
      <c r="M1" s="37" t="s">
        <v>207</v>
      </c>
      <c r="R1" s="81"/>
      <c r="S1" s="82"/>
    </row>
    <row r="2" spans="1:24" ht="16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X2" s="84"/>
    </row>
    <row r="3" spans="2:24" ht="16.5" customHeight="1">
      <c r="B3" s="226" t="s">
        <v>0</v>
      </c>
      <c r="C3" s="85"/>
      <c r="D3" s="224" t="s">
        <v>150</v>
      </c>
      <c r="E3" s="280"/>
      <c r="F3" s="224" t="s">
        <v>151</v>
      </c>
      <c r="G3" s="280"/>
      <c r="H3" s="273" t="s">
        <v>208</v>
      </c>
      <c r="I3" s="237" t="s">
        <v>209</v>
      </c>
      <c r="J3" s="224" t="s">
        <v>152</v>
      </c>
      <c r="K3" s="225"/>
      <c r="L3" s="225"/>
      <c r="M3" s="226" t="s">
        <v>210</v>
      </c>
      <c r="N3" s="226"/>
      <c r="O3" s="226"/>
      <c r="P3" s="226"/>
      <c r="Q3" s="226"/>
      <c r="R3" s="226"/>
      <c r="S3" s="226"/>
      <c r="T3" s="226"/>
      <c r="U3" s="284"/>
      <c r="V3" s="237" t="s">
        <v>211</v>
      </c>
      <c r="X3" s="84"/>
    </row>
    <row r="4" spans="2:24" ht="19.5" customHeight="1">
      <c r="B4" s="217"/>
      <c r="C4" s="85"/>
      <c r="D4" s="281" t="s">
        <v>212</v>
      </c>
      <c r="E4" s="278" t="s">
        <v>213</v>
      </c>
      <c r="F4" s="281" t="s">
        <v>214</v>
      </c>
      <c r="G4" s="278" t="s">
        <v>213</v>
      </c>
      <c r="H4" s="274"/>
      <c r="I4" s="276"/>
      <c r="J4" s="227" t="s">
        <v>215</v>
      </c>
      <c r="K4" s="229" t="s">
        <v>216</v>
      </c>
      <c r="L4" s="220" t="s">
        <v>217</v>
      </c>
      <c r="M4" s="283" t="s">
        <v>218</v>
      </c>
      <c r="N4" s="234"/>
      <c r="O4" s="233" t="s">
        <v>219</v>
      </c>
      <c r="P4" s="234"/>
      <c r="Q4" s="233" t="s">
        <v>153</v>
      </c>
      <c r="R4" s="234"/>
      <c r="S4" s="233" t="s">
        <v>220</v>
      </c>
      <c r="T4" s="283"/>
      <c r="U4" s="285"/>
      <c r="V4" s="238"/>
      <c r="X4" s="84"/>
    </row>
    <row r="5" spans="1:24" ht="17.25" customHeight="1" thickBot="1">
      <c r="A5" s="83"/>
      <c r="B5" s="218"/>
      <c r="C5" s="86"/>
      <c r="D5" s="282"/>
      <c r="E5" s="279"/>
      <c r="F5" s="282"/>
      <c r="G5" s="279"/>
      <c r="H5" s="275"/>
      <c r="I5" s="277"/>
      <c r="J5" s="228"/>
      <c r="K5" s="230"/>
      <c r="L5" s="221"/>
      <c r="M5" s="88" t="s">
        <v>154</v>
      </c>
      <c r="N5" s="89" t="s">
        <v>155</v>
      </c>
      <c r="O5" s="89" t="s">
        <v>154</v>
      </c>
      <c r="P5" s="89" t="s">
        <v>155</v>
      </c>
      <c r="Q5" s="90" t="s">
        <v>154</v>
      </c>
      <c r="R5" s="91" t="s">
        <v>155</v>
      </c>
      <c r="S5" s="89" t="s">
        <v>154</v>
      </c>
      <c r="T5" s="239" t="s">
        <v>155</v>
      </c>
      <c r="U5" s="286"/>
      <c r="V5" s="239"/>
      <c r="X5" s="84"/>
    </row>
    <row r="6" spans="1:24" s="95" customFormat="1" ht="18" customHeight="1" thickBot="1">
      <c r="A6" s="92"/>
      <c r="B6" s="88" t="s">
        <v>221</v>
      </c>
      <c r="C6" s="93"/>
      <c r="D6" s="240" t="s">
        <v>222</v>
      </c>
      <c r="E6" s="241"/>
      <c r="F6" s="241"/>
      <c r="G6" s="241"/>
      <c r="H6" s="241"/>
      <c r="I6" s="287"/>
      <c r="J6" s="240" t="s">
        <v>222</v>
      </c>
      <c r="K6" s="241"/>
      <c r="L6" s="241"/>
      <c r="M6" s="241" t="s">
        <v>223</v>
      </c>
      <c r="N6" s="241"/>
      <c r="O6" s="241"/>
      <c r="P6" s="241"/>
      <c r="Q6" s="241"/>
      <c r="R6" s="241"/>
      <c r="S6" s="241"/>
      <c r="T6" s="241"/>
      <c r="U6" s="287"/>
      <c r="V6" s="94" t="s">
        <v>12</v>
      </c>
      <c r="X6" s="96"/>
    </row>
    <row r="7" spans="1:24" ht="18" customHeight="1">
      <c r="A7" s="70"/>
      <c r="B7" s="97" t="s">
        <v>224</v>
      </c>
      <c r="C7" s="98"/>
      <c r="D7" s="222" t="s">
        <v>14</v>
      </c>
      <c r="E7" s="290"/>
      <c r="F7" s="290"/>
      <c r="G7" s="223"/>
      <c r="H7" s="222" t="s">
        <v>156</v>
      </c>
      <c r="I7" s="290"/>
      <c r="J7" s="222" t="s">
        <v>14</v>
      </c>
      <c r="K7" s="290"/>
      <c r="L7" s="290"/>
      <c r="M7" s="100" t="s">
        <v>157</v>
      </c>
      <c r="N7" s="101" t="s">
        <v>14</v>
      </c>
      <c r="O7" s="101" t="s">
        <v>157</v>
      </c>
      <c r="P7" s="101" t="s">
        <v>14</v>
      </c>
      <c r="Q7" s="101" t="s">
        <v>157</v>
      </c>
      <c r="R7" s="101" t="s">
        <v>14</v>
      </c>
      <c r="S7" s="101" t="s">
        <v>157</v>
      </c>
      <c r="T7" s="222" t="s">
        <v>14</v>
      </c>
      <c r="U7" s="223"/>
      <c r="V7" s="102" t="s">
        <v>13</v>
      </c>
      <c r="X7" s="84"/>
    </row>
    <row r="8" spans="1:24" ht="18" customHeight="1">
      <c r="A8" s="70"/>
      <c r="B8" s="97" t="s">
        <v>16</v>
      </c>
      <c r="C8" s="98"/>
      <c r="D8" s="100">
        <f aca="true" t="shared" si="0" ref="D8:T8">RANK(D51,D10:D56,0)</f>
        <v>27</v>
      </c>
      <c r="E8" s="101">
        <f t="shared" si="0"/>
        <v>12</v>
      </c>
      <c r="F8" s="101">
        <f t="shared" si="0"/>
        <v>27</v>
      </c>
      <c r="G8" s="101">
        <f t="shared" si="0"/>
        <v>12</v>
      </c>
      <c r="H8" s="101">
        <f t="shared" si="0"/>
        <v>29</v>
      </c>
      <c r="I8" s="101">
        <f t="shared" si="0"/>
        <v>27</v>
      </c>
      <c r="J8" s="103">
        <f t="shared" si="0"/>
        <v>28</v>
      </c>
      <c r="K8" s="100">
        <f t="shared" si="0"/>
        <v>24</v>
      </c>
      <c r="L8" s="104">
        <f t="shared" si="0"/>
        <v>42</v>
      </c>
      <c r="M8" s="100">
        <f t="shared" si="0"/>
        <v>27</v>
      </c>
      <c r="N8" s="101">
        <f t="shared" si="0"/>
        <v>28</v>
      </c>
      <c r="O8" s="101">
        <f t="shared" si="0"/>
        <v>26</v>
      </c>
      <c r="P8" s="101">
        <f t="shared" si="0"/>
        <v>16</v>
      </c>
      <c r="Q8" s="101">
        <f t="shared" si="0"/>
        <v>32</v>
      </c>
      <c r="R8" s="101">
        <f t="shared" si="0"/>
        <v>36</v>
      </c>
      <c r="S8" s="101">
        <f t="shared" si="0"/>
        <v>27</v>
      </c>
      <c r="T8" s="231">
        <f t="shared" si="0"/>
        <v>26</v>
      </c>
      <c r="U8" s="232"/>
      <c r="V8" s="21" t="s">
        <v>158</v>
      </c>
      <c r="X8" s="84"/>
    </row>
    <row r="9" spans="2:22" ht="16.5" customHeight="1">
      <c r="B9" s="106" t="s">
        <v>17</v>
      </c>
      <c r="C9" s="85"/>
      <c r="D9" s="107">
        <v>1003539</v>
      </c>
      <c r="E9" s="108">
        <v>8</v>
      </c>
      <c r="F9" s="48">
        <v>1273004</v>
      </c>
      <c r="G9" s="109">
        <v>10.1</v>
      </c>
      <c r="H9" s="48">
        <v>643749</v>
      </c>
      <c r="I9" s="48">
        <v>222107</v>
      </c>
      <c r="J9" s="110">
        <f>SUM(J10:J56)</f>
        <v>2405223</v>
      </c>
      <c r="K9" s="110">
        <f>SUM(K10:K56)</f>
        <v>2405223</v>
      </c>
      <c r="L9" s="84">
        <f aca="true" t="shared" si="1" ref="L9:L56">J9-K9</f>
        <v>0</v>
      </c>
      <c r="M9" s="84">
        <f aca="true" t="shared" si="2" ref="M9:T9">SUM(M10:M56)</f>
        <v>5453635</v>
      </c>
      <c r="N9" s="84">
        <f t="shared" si="2"/>
        <v>55837252</v>
      </c>
      <c r="O9" s="84">
        <f t="shared" si="2"/>
        <v>30717</v>
      </c>
      <c r="P9" s="84">
        <f t="shared" si="2"/>
        <v>356215</v>
      </c>
      <c r="Q9" s="84">
        <f t="shared" si="2"/>
        <v>1021123</v>
      </c>
      <c r="R9" s="84">
        <f t="shared" si="2"/>
        <v>13145765</v>
      </c>
      <c r="S9" s="84">
        <f t="shared" si="2"/>
        <v>4401795</v>
      </c>
      <c r="T9" s="84">
        <f t="shared" si="2"/>
        <v>42335272</v>
      </c>
      <c r="U9" s="84"/>
      <c r="V9" s="11" t="s">
        <v>17</v>
      </c>
    </row>
    <row r="10" spans="2:22" ht="33.75" customHeight="1">
      <c r="B10" s="111" t="s">
        <v>159</v>
      </c>
      <c r="C10" s="85"/>
      <c r="D10" s="84">
        <v>37058</v>
      </c>
      <c r="E10" s="109">
        <v>6.9</v>
      </c>
      <c r="F10" s="48">
        <v>60018</v>
      </c>
      <c r="G10" s="112">
        <v>11.2</v>
      </c>
      <c r="H10" s="48">
        <v>26018</v>
      </c>
      <c r="I10" s="48">
        <v>11003</v>
      </c>
      <c r="J10" s="84">
        <v>48051</v>
      </c>
      <c r="K10" s="84">
        <v>56690</v>
      </c>
      <c r="L10" s="84">
        <f t="shared" si="1"/>
        <v>-8639</v>
      </c>
      <c r="M10" s="84">
        <f aca="true" t="shared" si="3" ref="M10:M56">SUM(O10,Q10,S10)</f>
        <v>231549</v>
      </c>
      <c r="N10" s="84">
        <f aca="true" t="shared" si="4" ref="N10:N56">SUM(P10,R10,T10)</f>
        <v>2159641</v>
      </c>
      <c r="O10" s="84">
        <v>4103</v>
      </c>
      <c r="P10" s="84">
        <v>41851</v>
      </c>
      <c r="Q10" s="84">
        <v>34863</v>
      </c>
      <c r="R10" s="84">
        <v>392106</v>
      </c>
      <c r="S10" s="84">
        <v>192583</v>
      </c>
      <c r="T10" s="84">
        <v>1725684</v>
      </c>
      <c r="U10" s="84"/>
      <c r="V10" s="11" t="s">
        <v>225</v>
      </c>
    </row>
    <row r="11" spans="2:22" ht="16.5" customHeight="1">
      <c r="B11" s="111" t="s">
        <v>160</v>
      </c>
      <c r="C11" s="85"/>
      <c r="D11" s="84">
        <v>8853</v>
      </c>
      <c r="E11" s="109">
        <v>6.7</v>
      </c>
      <c r="F11" s="48">
        <v>17042</v>
      </c>
      <c r="G11" s="109">
        <v>12.9</v>
      </c>
      <c r="H11" s="48">
        <v>5481</v>
      </c>
      <c r="I11" s="48">
        <v>2195</v>
      </c>
      <c r="J11" s="84">
        <v>18150</v>
      </c>
      <c r="K11" s="84">
        <v>24697</v>
      </c>
      <c r="L11" s="84">
        <f t="shared" si="1"/>
        <v>-6547</v>
      </c>
      <c r="M11" s="84">
        <f t="shared" si="3"/>
        <v>59346</v>
      </c>
      <c r="N11" s="84">
        <f t="shared" si="4"/>
        <v>503372</v>
      </c>
      <c r="O11" s="84">
        <v>614</v>
      </c>
      <c r="P11" s="84">
        <v>8215</v>
      </c>
      <c r="Q11" s="84">
        <v>9115</v>
      </c>
      <c r="R11" s="84">
        <v>116688</v>
      </c>
      <c r="S11" s="84">
        <v>49617</v>
      </c>
      <c r="T11" s="84">
        <v>378469</v>
      </c>
      <c r="U11" s="84"/>
      <c r="V11" s="11" t="s">
        <v>226</v>
      </c>
    </row>
    <row r="12" spans="2:22" ht="16.5" customHeight="1">
      <c r="B12" s="111" t="s">
        <v>161</v>
      </c>
      <c r="C12" s="85"/>
      <c r="D12" s="84">
        <v>8803</v>
      </c>
      <c r="E12" s="109">
        <v>6.9</v>
      </c>
      <c r="F12" s="48">
        <v>16274</v>
      </c>
      <c r="G12" s="109">
        <v>12.7</v>
      </c>
      <c r="H12" s="48">
        <v>5482</v>
      </c>
      <c r="I12" s="48">
        <v>1855</v>
      </c>
      <c r="J12" s="84">
        <v>18300</v>
      </c>
      <c r="K12" s="84">
        <v>21612</v>
      </c>
      <c r="L12" s="84">
        <f t="shared" si="1"/>
        <v>-3312</v>
      </c>
      <c r="M12" s="84">
        <f t="shared" si="3"/>
        <v>57551</v>
      </c>
      <c r="N12" s="84">
        <f t="shared" si="4"/>
        <v>509979</v>
      </c>
      <c r="O12" s="84">
        <v>873</v>
      </c>
      <c r="P12" s="84">
        <v>11655</v>
      </c>
      <c r="Q12" s="84">
        <v>9571</v>
      </c>
      <c r="R12" s="84">
        <v>142541</v>
      </c>
      <c r="S12" s="84">
        <v>47107</v>
      </c>
      <c r="T12" s="84">
        <v>355783</v>
      </c>
      <c r="U12" s="84"/>
      <c r="V12" s="11" t="s">
        <v>227</v>
      </c>
    </row>
    <row r="13" spans="2:22" ht="16.5" customHeight="1">
      <c r="B13" s="111" t="s">
        <v>162</v>
      </c>
      <c r="C13" s="85"/>
      <c r="D13" s="84">
        <v>18069</v>
      </c>
      <c r="E13" s="109">
        <v>7.8</v>
      </c>
      <c r="F13" s="48">
        <v>22854</v>
      </c>
      <c r="G13" s="109">
        <v>9.9</v>
      </c>
      <c r="H13" s="48">
        <v>11765</v>
      </c>
      <c r="I13" s="48">
        <v>3824</v>
      </c>
      <c r="J13" s="84">
        <v>50230</v>
      </c>
      <c r="K13" s="84">
        <v>47729</v>
      </c>
      <c r="L13" s="84">
        <f t="shared" si="1"/>
        <v>2501</v>
      </c>
      <c r="M13" s="84">
        <f t="shared" si="3"/>
        <v>92769</v>
      </c>
      <c r="N13" s="84">
        <f t="shared" si="4"/>
        <v>955780</v>
      </c>
      <c r="O13" s="84">
        <v>563</v>
      </c>
      <c r="P13" s="84">
        <v>7221</v>
      </c>
      <c r="Q13" s="84">
        <v>15255</v>
      </c>
      <c r="R13" s="84">
        <v>208206</v>
      </c>
      <c r="S13" s="84">
        <v>76951</v>
      </c>
      <c r="T13" s="84">
        <v>740353</v>
      </c>
      <c r="U13" s="84"/>
      <c r="V13" s="11" t="s">
        <v>228</v>
      </c>
    </row>
    <row r="14" spans="2:22" ht="16.5" customHeight="1">
      <c r="B14" s="111" t="s">
        <v>163</v>
      </c>
      <c r="C14" s="85"/>
      <c r="D14" s="84">
        <v>5998</v>
      </c>
      <c r="E14" s="109">
        <v>5.8</v>
      </c>
      <c r="F14" s="48">
        <v>15095</v>
      </c>
      <c r="G14" s="109">
        <v>14.6</v>
      </c>
      <c r="H14" s="48">
        <v>3842</v>
      </c>
      <c r="I14" s="48">
        <v>1444</v>
      </c>
      <c r="J14" s="84">
        <v>11910</v>
      </c>
      <c r="K14" s="84">
        <v>16288</v>
      </c>
      <c r="L14" s="84">
        <f t="shared" si="1"/>
        <v>-4378</v>
      </c>
      <c r="M14" s="84">
        <f t="shared" si="3"/>
        <v>50817</v>
      </c>
      <c r="N14" s="84">
        <f t="shared" si="4"/>
        <v>418749</v>
      </c>
      <c r="O14" s="84">
        <v>635</v>
      </c>
      <c r="P14" s="84">
        <v>6831</v>
      </c>
      <c r="Q14" s="84">
        <v>9609</v>
      </c>
      <c r="R14" s="84">
        <v>114719</v>
      </c>
      <c r="S14" s="84">
        <v>40573</v>
      </c>
      <c r="T14" s="84">
        <v>297199</v>
      </c>
      <c r="U14" s="84"/>
      <c r="V14" s="11" t="s">
        <v>229</v>
      </c>
    </row>
    <row r="15" spans="2:22" ht="33.75" customHeight="1">
      <c r="B15" s="111" t="s">
        <v>164</v>
      </c>
      <c r="C15" s="85"/>
      <c r="D15" s="84">
        <v>7966</v>
      </c>
      <c r="E15" s="109">
        <v>7.1</v>
      </c>
      <c r="F15" s="48">
        <v>15031</v>
      </c>
      <c r="G15" s="109">
        <v>13.4</v>
      </c>
      <c r="H15" s="48">
        <v>4699</v>
      </c>
      <c r="I15" s="48">
        <v>1670</v>
      </c>
      <c r="J15" s="84">
        <v>13656</v>
      </c>
      <c r="K15" s="84">
        <v>17210</v>
      </c>
      <c r="L15" s="84">
        <f t="shared" si="1"/>
        <v>-3554</v>
      </c>
      <c r="M15" s="84">
        <f t="shared" si="3"/>
        <v>57963</v>
      </c>
      <c r="N15" s="84">
        <f t="shared" si="4"/>
        <v>479223</v>
      </c>
      <c r="O15" s="84">
        <v>474</v>
      </c>
      <c r="P15" s="84">
        <v>5320</v>
      </c>
      <c r="Q15" s="84">
        <v>12216</v>
      </c>
      <c r="R15" s="84">
        <v>155342</v>
      </c>
      <c r="S15" s="84">
        <v>45273</v>
      </c>
      <c r="T15" s="84">
        <v>318561</v>
      </c>
      <c r="U15" s="84"/>
      <c r="V15" s="11" t="s">
        <v>230</v>
      </c>
    </row>
    <row r="16" spans="2:22" ht="16.5" customHeight="1">
      <c r="B16" s="111" t="s">
        <v>165</v>
      </c>
      <c r="C16" s="85"/>
      <c r="D16" s="84">
        <v>14517</v>
      </c>
      <c r="E16" s="109">
        <v>7.5</v>
      </c>
      <c r="F16" s="48">
        <v>23495</v>
      </c>
      <c r="G16" s="109">
        <v>12.2</v>
      </c>
      <c r="H16" s="48">
        <v>8711</v>
      </c>
      <c r="I16" s="48">
        <v>3165</v>
      </c>
      <c r="J16" s="84">
        <v>28073</v>
      </c>
      <c r="K16" s="84">
        <v>30006</v>
      </c>
      <c r="L16" s="84">
        <f t="shared" si="1"/>
        <v>-1933</v>
      </c>
      <c r="M16" s="84">
        <f t="shared" si="3"/>
        <v>86170</v>
      </c>
      <c r="N16" s="84">
        <f t="shared" si="4"/>
        <v>782816</v>
      </c>
      <c r="O16" s="84">
        <v>606</v>
      </c>
      <c r="P16" s="84">
        <v>6910</v>
      </c>
      <c r="Q16" s="84">
        <v>17811</v>
      </c>
      <c r="R16" s="84">
        <v>240655</v>
      </c>
      <c r="S16" s="84">
        <v>67753</v>
      </c>
      <c r="T16" s="84">
        <v>535251</v>
      </c>
      <c r="U16" s="84"/>
      <c r="V16" s="11" t="s">
        <v>231</v>
      </c>
    </row>
    <row r="17" spans="2:22" ht="16.5" customHeight="1">
      <c r="B17" s="111" t="s">
        <v>166</v>
      </c>
      <c r="C17" s="85"/>
      <c r="D17" s="84">
        <v>21873</v>
      </c>
      <c r="E17" s="109">
        <v>7.6</v>
      </c>
      <c r="F17" s="48">
        <v>30341</v>
      </c>
      <c r="G17" s="109">
        <v>10.5</v>
      </c>
      <c r="H17" s="48">
        <v>13800</v>
      </c>
      <c r="I17" s="48">
        <v>4955</v>
      </c>
      <c r="J17" s="84">
        <v>48519</v>
      </c>
      <c r="K17" s="84">
        <v>55189</v>
      </c>
      <c r="L17" s="84">
        <f t="shared" si="1"/>
        <v>-6670</v>
      </c>
      <c r="M17" s="84">
        <f t="shared" si="3"/>
        <v>118063</v>
      </c>
      <c r="N17" s="84">
        <f t="shared" si="4"/>
        <v>1216659</v>
      </c>
      <c r="O17" s="84">
        <v>852</v>
      </c>
      <c r="P17" s="84">
        <v>10808</v>
      </c>
      <c r="Q17" s="84">
        <v>27590</v>
      </c>
      <c r="R17" s="84">
        <v>381156</v>
      </c>
      <c r="S17" s="84">
        <v>89621</v>
      </c>
      <c r="T17" s="84">
        <v>824695</v>
      </c>
      <c r="U17" s="84"/>
      <c r="V17" s="11" t="s">
        <v>232</v>
      </c>
    </row>
    <row r="18" spans="2:22" ht="16.5" customHeight="1">
      <c r="B18" s="111" t="s">
        <v>167</v>
      </c>
      <c r="C18" s="85"/>
      <c r="D18" s="84">
        <v>15442</v>
      </c>
      <c r="E18" s="109">
        <v>7.9</v>
      </c>
      <c r="F18" s="48">
        <v>20755</v>
      </c>
      <c r="G18" s="109">
        <v>10.6</v>
      </c>
      <c r="H18" s="48">
        <v>9770</v>
      </c>
      <c r="I18" s="48">
        <v>3322</v>
      </c>
      <c r="J18" s="84">
        <v>34235</v>
      </c>
      <c r="K18" s="84">
        <v>36235</v>
      </c>
      <c r="L18" s="84">
        <f t="shared" si="1"/>
        <v>-2000</v>
      </c>
      <c r="M18" s="84">
        <f t="shared" si="3"/>
        <v>89194</v>
      </c>
      <c r="N18" s="84">
        <f t="shared" si="4"/>
        <v>865025</v>
      </c>
      <c r="O18" s="84">
        <v>569</v>
      </c>
      <c r="P18" s="84">
        <v>6261</v>
      </c>
      <c r="Q18" s="84">
        <v>20419</v>
      </c>
      <c r="R18" s="84">
        <v>274533</v>
      </c>
      <c r="S18" s="84">
        <v>68206</v>
      </c>
      <c r="T18" s="84">
        <v>584231</v>
      </c>
      <c r="U18" s="84"/>
      <c r="V18" s="11" t="s">
        <v>233</v>
      </c>
    </row>
    <row r="19" spans="2:22" ht="16.5" customHeight="1">
      <c r="B19" s="111" t="s">
        <v>168</v>
      </c>
      <c r="C19" s="85"/>
      <c r="D19" s="84">
        <v>14522</v>
      </c>
      <c r="E19" s="109">
        <v>7.5</v>
      </c>
      <c r="F19" s="48">
        <v>21441</v>
      </c>
      <c r="G19" s="109">
        <v>11</v>
      </c>
      <c r="H19" s="48">
        <v>9089</v>
      </c>
      <c r="I19" s="48">
        <v>3312</v>
      </c>
      <c r="J19" s="84">
        <v>30664</v>
      </c>
      <c r="K19" s="84">
        <v>31682</v>
      </c>
      <c r="L19" s="84">
        <f t="shared" si="1"/>
        <v>-1018</v>
      </c>
      <c r="M19" s="84">
        <f t="shared" si="3"/>
        <v>93556</v>
      </c>
      <c r="N19" s="84">
        <f t="shared" si="4"/>
        <v>878540</v>
      </c>
      <c r="O19" s="84">
        <v>589</v>
      </c>
      <c r="P19" s="84">
        <v>6970</v>
      </c>
      <c r="Q19" s="84">
        <v>22887</v>
      </c>
      <c r="R19" s="84">
        <v>284080</v>
      </c>
      <c r="S19" s="84">
        <v>70080</v>
      </c>
      <c r="T19" s="84">
        <v>587490</v>
      </c>
      <c r="U19" s="84"/>
      <c r="V19" s="11" t="s">
        <v>234</v>
      </c>
    </row>
    <row r="20" spans="2:22" ht="33.75" customHeight="1">
      <c r="B20" s="111" t="s">
        <v>169</v>
      </c>
      <c r="C20" s="85"/>
      <c r="D20" s="84">
        <v>55765</v>
      </c>
      <c r="E20" s="109">
        <v>7.8</v>
      </c>
      <c r="F20" s="48">
        <v>61269</v>
      </c>
      <c r="G20" s="109">
        <v>8.6</v>
      </c>
      <c r="H20" s="48">
        <v>35218</v>
      </c>
      <c r="I20" s="48">
        <v>12484</v>
      </c>
      <c r="J20" s="84">
        <v>173312</v>
      </c>
      <c r="K20" s="84">
        <v>154937</v>
      </c>
      <c r="L20" s="84">
        <f t="shared" si="1"/>
        <v>18375</v>
      </c>
      <c r="M20" s="84">
        <f t="shared" si="3"/>
        <v>244825</v>
      </c>
      <c r="N20" s="84">
        <f t="shared" si="4"/>
        <v>2492294</v>
      </c>
      <c r="O20" s="84">
        <v>562</v>
      </c>
      <c r="P20" s="84">
        <v>6167</v>
      </c>
      <c r="Q20" s="84">
        <v>57105</v>
      </c>
      <c r="R20" s="84">
        <v>661384</v>
      </c>
      <c r="S20" s="84">
        <v>187158</v>
      </c>
      <c r="T20" s="84">
        <v>1824743</v>
      </c>
      <c r="U20" s="84"/>
      <c r="V20" s="11" t="s">
        <v>235</v>
      </c>
    </row>
    <row r="21" spans="2:22" ht="16.5" customHeight="1">
      <c r="B21" s="111" t="s">
        <v>170</v>
      </c>
      <c r="C21" s="85"/>
      <c r="D21" s="84">
        <v>46749</v>
      </c>
      <c r="E21" s="109">
        <v>7.6</v>
      </c>
      <c r="F21" s="48">
        <v>53975</v>
      </c>
      <c r="G21" s="109">
        <v>8.8</v>
      </c>
      <c r="H21" s="48">
        <v>30578</v>
      </c>
      <c r="I21" s="48">
        <v>10642</v>
      </c>
      <c r="J21" s="84">
        <v>147636</v>
      </c>
      <c r="K21" s="84">
        <v>140877</v>
      </c>
      <c r="L21" s="84">
        <f t="shared" si="1"/>
        <v>6759</v>
      </c>
      <c r="M21" s="84">
        <f t="shared" si="3"/>
        <v>190239</v>
      </c>
      <c r="N21" s="84">
        <f t="shared" si="4"/>
        <v>2042622</v>
      </c>
      <c r="O21" s="84">
        <v>963</v>
      </c>
      <c r="P21" s="84">
        <v>11875</v>
      </c>
      <c r="Q21" s="84">
        <v>33243</v>
      </c>
      <c r="R21" s="84">
        <v>403345</v>
      </c>
      <c r="S21" s="84">
        <v>156033</v>
      </c>
      <c r="T21" s="84">
        <v>1627402</v>
      </c>
      <c r="U21" s="84"/>
      <c r="V21" s="11" t="s">
        <v>236</v>
      </c>
    </row>
    <row r="22" spans="2:22" ht="16.5" customHeight="1">
      <c r="B22" s="111" t="s">
        <v>171</v>
      </c>
      <c r="C22" s="85"/>
      <c r="D22" s="84">
        <v>110629</v>
      </c>
      <c r="E22" s="109">
        <v>8.5</v>
      </c>
      <c r="F22" s="48">
        <v>111023</v>
      </c>
      <c r="G22" s="109">
        <v>8.5</v>
      </c>
      <c r="H22" s="48">
        <v>87000</v>
      </c>
      <c r="I22" s="48">
        <v>23653</v>
      </c>
      <c r="J22" s="84">
        <v>431670</v>
      </c>
      <c r="K22" s="84">
        <v>355643</v>
      </c>
      <c r="L22" s="84">
        <f t="shared" si="1"/>
        <v>76027</v>
      </c>
      <c r="M22" s="84">
        <f t="shared" si="3"/>
        <v>627357</v>
      </c>
      <c r="N22" s="84">
        <f t="shared" si="4"/>
        <v>8655267</v>
      </c>
      <c r="O22" s="84">
        <v>462</v>
      </c>
      <c r="P22" s="84">
        <v>3585</v>
      </c>
      <c r="Q22" s="84">
        <v>92667</v>
      </c>
      <c r="R22" s="84">
        <v>1175322</v>
      </c>
      <c r="S22" s="84">
        <v>534228</v>
      </c>
      <c r="T22" s="84">
        <v>7476360</v>
      </c>
      <c r="U22" s="84"/>
      <c r="V22" s="11" t="s">
        <v>237</v>
      </c>
    </row>
    <row r="23" spans="2:22" ht="16.5" customHeight="1">
      <c r="B23" s="111" t="s">
        <v>172</v>
      </c>
      <c r="C23" s="85"/>
      <c r="D23" s="84">
        <v>72996</v>
      </c>
      <c r="E23" s="109">
        <v>8.1</v>
      </c>
      <c r="F23" s="48">
        <v>74387</v>
      </c>
      <c r="G23" s="109">
        <v>8.3</v>
      </c>
      <c r="H23" s="48">
        <v>48851</v>
      </c>
      <c r="I23" s="48">
        <v>16004</v>
      </c>
      <c r="J23" s="84">
        <v>216043</v>
      </c>
      <c r="K23" s="84">
        <v>201156</v>
      </c>
      <c r="L23" s="84">
        <f t="shared" si="1"/>
        <v>14887</v>
      </c>
      <c r="M23" s="84">
        <f t="shared" si="3"/>
        <v>290603</v>
      </c>
      <c r="N23" s="84">
        <f t="shared" si="4"/>
        <v>3370740</v>
      </c>
      <c r="O23" s="84">
        <v>627</v>
      </c>
      <c r="P23" s="84">
        <v>6434</v>
      </c>
      <c r="Q23" s="84">
        <v>49779</v>
      </c>
      <c r="R23" s="84">
        <v>703440</v>
      </c>
      <c r="S23" s="84">
        <v>240197</v>
      </c>
      <c r="T23" s="84">
        <v>2660866</v>
      </c>
      <c r="U23" s="84"/>
      <c r="V23" s="11" t="s">
        <v>238</v>
      </c>
    </row>
    <row r="24" spans="2:22" ht="16.5" customHeight="1">
      <c r="B24" s="111" t="s">
        <v>173</v>
      </c>
      <c r="C24" s="85"/>
      <c r="D24" s="84">
        <v>16480</v>
      </c>
      <c r="E24" s="109">
        <v>7.2</v>
      </c>
      <c r="F24" s="48">
        <v>28316</v>
      </c>
      <c r="G24" s="109">
        <v>12.3</v>
      </c>
      <c r="H24" s="48">
        <v>9954</v>
      </c>
      <c r="I24" s="48">
        <v>3175</v>
      </c>
      <c r="J24" s="84">
        <v>22738</v>
      </c>
      <c r="K24" s="84">
        <v>28181</v>
      </c>
      <c r="L24" s="84">
        <f t="shared" si="1"/>
        <v>-5443</v>
      </c>
      <c r="M24" s="84">
        <f t="shared" si="3"/>
        <v>117675</v>
      </c>
      <c r="N24" s="84">
        <f t="shared" si="4"/>
        <v>1033472</v>
      </c>
      <c r="O24" s="84">
        <v>1208</v>
      </c>
      <c r="P24" s="84">
        <v>15899</v>
      </c>
      <c r="Q24" s="84">
        <v>27241</v>
      </c>
      <c r="R24" s="84">
        <v>312556</v>
      </c>
      <c r="S24" s="84">
        <v>89226</v>
      </c>
      <c r="T24" s="84">
        <v>705017</v>
      </c>
      <c r="U24" s="84"/>
      <c r="V24" s="11" t="s">
        <v>239</v>
      </c>
    </row>
    <row r="25" spans="2:22" ht="33.75" customHeight="1">
      <c r="B25" s="111" t="s">
        <v>174</v>
      </c>
      <c r="C25" s="85"/>
      <c r="D25" s="84">
        <v>7556</v>
      </c>
      <c r="E25" s="109">
        <v>7.1</v>
      </c>
      <c r="F25" s="48">
        <v>12584</v>
      </c>
      <c r="G25" s="109">
        <v>11.9</v>
      </c>
      <c r="H25" s="48">
        <v>4540</v>
      </c>
      <c r="I25" s="48">
        <v>1417</v>
      </c>
      <c r="J25" s="84">
        <v>12592</v>
      </c>
      <c r="K25" s="84">
        <v>13790</v>
      </c>
      <c r="L25" s="84">
        <f t="shared" si="1"/>
        <v>-1198</v>
      </c>
      <c r="M25" s="84">
        <f t="shared" si="3"/>
        <v>53524</v>
      </c>
      <c r="N25" s="84">
        <f t="shared" si="4"/>
        <v>507159</v>
      </c>
      <c r="O25" s="84">
        <v>420</v>
      </c>
      <c r="P25" s="84">
        <v>6245</v>
      </c>
      <c r="Q25" s="84">
        <v>11830</v>
      </c>
      <c r="R25" s="84">
        <v>173847</v>
      </c>
      <c r="S25" s="84">
        <v>41274</v>
      </c>
      <c r="T25" s="84">
        <v>327067</v>
      </c>
      <c r="U25" s="84"/>
      <c r="V25" s="11" t="s">
        <v>240</v>
      </c>
    </row>
    <row r="26" spans="2:22" ht="16.5" customHeight="1">
      <c r="B26" s="111" t="s">
        <v>175</v>
      </c>
      <c r="C26" s="85"/>
      <c r="D26" s="84">
        <v>8961</v>
      </c>
      <c r="E26" s="109">
        <v>7.8</v>
      </c>
      <c r="F26" s="48">
        <v>12190</v>
      </c>
      <c r="G26" s="109">
        <v>10.6</v>
      </c>
      <c r="H26" s="48">
        <v>5370</v>
      </c>
      <c r="I26" s="48">
        <v>1708</v>
      </c>
      <c r="J26" s="84">
        <v>17810</v>
      </c>
      <c r="K26" s="84">
        <v>18544</v>
      </c>
      <c r="L26" s="84">
        <f t="shared" si="1"/>
        <v>-734</v>
      </c>
      <c r="M26" s="84">
        <f t="shared" si="3"/>
        <v>61710</v>
      </c>
      <c r="N26" s="84">
        <f t="shared" si="4"/>
        <v>538709</v>
      </c>
      <c r="O26" s="84">
        <v>383</v>
      </c>
      <c r="P26" s="84">
        <v>4312</v>
      </c>
      <c r="Q26" s="84">
        <v>14481</v>
      </c>
      <c r="R26" s="84">
        <v>150248</v>
      </c>
      <c r="S26" s="84">
        <v>46846</v>
      </c>
      <c r="T26" s="84">
        <v>384149</v>
      </c>
      <c r="U26" s="84"/>
      <c r="V26" s="11" t="s">
        <v>241</v>
      </c>
    </row>
    <row r="27" spans="2:22" ht="16.5" customHeight="1">
      <c r="B27" s="111" t="s">
        <v>176</v>
      </c>
      <c r="C27" s="85"/>
      <c r="D27" s="84">
        <v>6166</v>
      </c>
      <c r="E27" s="109">
        <v>7.9</v>
      </c>
      <c r="F27" s="48">
        <v>8817</v>
      </c>
      <c r="G27" s="109">
        <v>11.3</v>
      </c>
      <c r="H27" s="48">
        <v>3706</v>
      </c>
      <c r="I27" s="48">
        <v>1135</v>
      </c>
      <c r="J27" s="84">
        <v>8858</v>
      </c>
      <c r="K27" s="84">
        <v>10959</v>
      </c>
      <c r="L27" s="84">
        <f t="shared" si="1"/>
        <v>-2101</v>
      </c>
      <c r="M27" s="84">
        <f t="shared" si="3"/>
        <v>42815</v>
      </c>
      <c r="N27" s="84">
        <f t="shared" si="4"/>
        <v>372509</v>
      </c>
      <c r="O27" s="84">
        <v>280</v>
      </c>
      <c r="P27" s="84">
        <v>3406</v>
      </c>
      <c r="Q27" s="84">
        <v>10750</v>
      </c>
      <c r="R27" s="84">
        <v>116110</v>
      </c>
      <c r="S27" s="84">
        <v>31785</v>
      </c>
      <c r="T27" s="84">
        <v>252993</v>
      </c>
      <c r="U27" s="84"/>
      <c r="V27" s="11" t="s">
        <v>242</v>
      </c>
    </row>
    <row r="28" spans="2:22" ht="16.5" customHeight="1">
      <c r="B28" s="111" t="s">
        <v>177</v>
      </c>
      <c r="C28" s="85"/>
      <c r="D28" s="84">
        <v>6063</v>
      </c>
      <c r="E28" s="109">
        <v>7.3</v>
      </c>
      <c r="F28" s="48">
        <v>9755</v>
      </c>
      <c r="G28" s="109">
        <v>11.8</v>
      </c>
      <c r="H28" s="48">
        <v>3723</v>
      </c>
      <c r="I28" s="48">
        <v>1401</v>
      </c>
      <c r="J28" s="84">
        <v>13026</v>
      </c>
      <c r="K28" s="84">
        <v>15746</v>
      </c>
      <c r="L28" s="84">
        <f t="shared" si="1"/>
        <v>-2720</v>
      </c>
      <c r="M28" s="84">
        <f t="shared" si="3"/>
        <v>44084</v>
      </c>
      <c r="N28" s="84">
        <f t="shared" si="4"/>
        <v>367195</v>
      </c>
      <c r="O28" s="84">
        <v>234</v>
      </c>
      <c r="P28" s="84">
        <v>2431</v>
      </c>
      <c r="Q28" s="84">
        <v>9772</v>
      </c>
      <c r="R28" s="84">
        <v>108953</v>
      </c>
      <c r="S28" s="84">
        <v>34078</v>
      </c>
      <c r="T28" s="84">
        <v>255811</v>
      </c>
      <c r="U28" s="84"/>
      <c r="V28" s="11" t="s">
        <v>243</v>
      </c>
    </row>
    <row r="29" spans="2:22" ht="16.5" customHeight="1">
      <c r="B29" s="111" t="s">
        <v>178</v>
      </c>
      <c r="C29" s="85"/>
      <c r="D29" s="84">
        <v>15848</v>
      </c>
      <c r="E29" s="109">
        <v>7.6</v>
      </c>
      <c r="F29" s="48">
        <v>24751</v>
      </c>
      <c r="G29" s="109">
        <v>11.9</v>
      </c>
      <c r="H29" s="48">
        <v>9514</v>
      </c>
      <c r="I29" s="48">
        <v>3279</v>
      </c>
      <c r="J29" s="84">
        <v>27627</v>
      </c>
      <c r="K29" s="84">
        <v>31330</v>
      </c>
      <c r="L29" s="84">
        <f t="shared" si="1"/>
        <v>-3703</v>
      </c>
      <c r="M29" s="84">
        <f t="shared" si="3"/>
        <v>108638</v>
      </c>
      <c r="N29" s="84">
        <f t="shared" si="4"/>
        <v>923685</v>
      </c>
      <c r="O29" s="84">
        <v>1054</v>
      </c>
      <c r="P29" s="84">
        <v>13942</v>
      </c>
      <c r="Q29" s="84">
        <v>24665</v>
      </c>
      <c r="R29" s="84">
        <v>285510</v>
      </c>
      <c r="S29" s="84">
        <v>82919</v>
      </c>
      <c r="T29" s="84">
        <v>624233</v>
      </c>
      <c r="U29" s="84"/>
      <c r="V29" s="11" t="s">
        <v>244</v>
      </c>
    </row>
    <row r="30" spans="2:22" ht="33.75" customHeight="1">
      <c r="B30" s="111" t="s">
        <v>179</v>
      </c>
      <c r="C30" s="85"/>
      <c r="D30" s="84">
        <v>15138</v>
      </c>
      <c r="E30" s="109">
        <v>7.5</v>
      </c>
      <c r="F30" s="48">
        <v>21658</v>
      </c>
      <c r="G30" s="109">
        <v>10.8</v>
      </c>
      <c r="H30" s="48">
        <v>9071</v>
      </c>
      <c r="I30" s="48">
        <v>3182</v>
      </c>
      <c r="J30" s="84">
        <v>28277</v>
      </c>
      <c r="K30" s="84">
        <v>33757</v>
      </c>
      <c r="L30" s="84">
        <f t="shared" si="1"/>
        <v>-5480</v>
      </c>
      <c r="M30" s="84">
        <f t="shared" si="3"/>
        <v>102073</v>
      </c>
      <c r="N30" s="84">
        <f t="shared" si="4"/>
        <v>882086</v>
      </c>
      <c r="O30" s="84">
        <v>599</v>
      </c>
      <c r="P30" s="84">
        <v>7169</v>
      </c>
      <c r="Q30" s="84">
        <v>26075</v>
      </c>
      <c r="R30" s="84">
        <v>285132</v>
      </c>
      <c r="S30" s="84">
        <v>75399</v>
      </c>
      <c r="T30" s="84">
        <v>589785</v>
      </c>
      <c r="U30" s="84"/>
      <c r="V30" s="11" t="s">
        <v>245</v>
      </c>
    </row>
    <row r="31" spans="2:22" ht="16.5" customHeight="1">
      <c r="B31" s="111" t="s">
        <v>180</v>
      </c>
      <c r="C31" s="85"/>
      <c r="D31" s="84">
        <v>28684</v>
      </c>
      <c r="E31" s="109">
        <v>7.9</v>
      </c>
      <c r="F31" s="48">
        <v>38342</v>
      </c>
      <c r="G31" s="109">
        <v>10.5</v>
      </c>
      <c r="H31" s="48">
        <v>18066</v>
      </c>
      <c r="I31" s="48">
        <v>6439</v>
      </c>
      <c r="J31" s="84">
        <v>53356</v>
      </c>
      <c r="K31" s="84">
        <v>60470</v>
      </c>
      <c r="L31" s="84">
        <f t="shared" si="1"/>
        <v>-7114</v>
      </c>
      <c r="M31" s="84">
        <f t="shared" si="3"/>
        <v>178399</v>
      </c>
      <c r="N31" s="84">
        <f t="shared" si="4"/>
        <v>1736157</v>
      </c>
      <c r="O31" s="84">
        <v>693</v>
      </c>
      <c r="P31" s="84">
        <v>8759</v>
      </c>
      <c r="Q31" s="84">
        <v>40652</v>
      </c>
      <c r="R31" s="84">
        <v>579013</v>
      </c>
      <c r="S31" s="84">
        <v>137054</v>
      </c>
      <c r="T31" s="84">
        <v>1148385</v>
      </c>
      <c r="U31" s="84"/>
      <c r="V31" s="11" t="s">
        <v>246</v>
      </c>
    </row>
    <row r="32" spans="2:22" ht="16.5" customHeight="1">
      <c r="B32" s="111" t="s">
        <v>181</v>
      </c>
      <c r="C32" s="85"/>
      <c r="D32" s="84">
        <v>65218</v>
      </c>
      <c r="E32" s="109">
        <v>8.9</v>
      </c>
      <c r="F32" s="48">
        <v>62426</v>
      </c>
      <c r="G32" s="109">
        <v>8.6</v>
      </c>
      <c r="H32" s="48">
        <v>41410</v>
      </c>
      <c r="I32" s="48">
        <v>12780</v>
      </c>
      <c r="J32" s="84">
        <v>120452</v>
      </c>
      <c r="K32" s="84">
        <v>112474</v>
      </c>
      <c r="L32" s="84">
        <f t="shared" si="1"/>
        <v>7978</v>
      </c>
      <c r="M32" s="84">
        <f t="shared" si="3"/>
        <v>316912</v>
      </c>
      <c r="N32" s="84">
        <f t="shared" si="4"/>
        <v>3637298</v>
      </c>
      <c r="O32" s="84">
        <v>857</v>
      </c>
      <c r="P32" s="84">
        <v>9188</v>
      </c>
      <c r="Q32" s="84">
        <v>68204</v>
      </c>
      <c r="R32" s="84">
        <v>1128832</v>
      </c>
      <c r="S32" s="84">
        <v>247851</v>
      </c>
      <c r="T32" s="84">
        <v>2499278</v>
      </c>
      <c r="U32" s="84"/>
      <c r="V32" s="11" t="s">
        <v>247</v>
      </c>
    </row>
    <row r="33" spans="2:22" ht="16.5" customHeight="1">
      <c r="B33" s="111" t="s">
        <v>182</v>
      </c>
      <c r="C33" s="85"/>
      <c r="D33" s="84">
        <v>13727</v>
      </c>
      <c r="E33" s="109">
        <v>7.7</v>
      </c>
      <c r="F33" s="48">
        <v>19525</v>
      </c>
      <c r="G33" s="109">
        <v>10.9</v>
      </c>
      <c r="H33" s="48">
        <v>8555</v>
      </c>
      <c r="I33" s="48">
        <v>3098</v>
      </c>
      <c r="J33" s="84">
        <v>30186</v>
      </c>
      <c r="K33" s="84">
        <v>33320</v>
      </c>
      <c r="L33" s="84">
        <f t="shared" si="1"/>
        <v>-3134</v>
      </c>
      <c r="M33" s="84">
        <f t="shared" si="3"/>
        <v>79050</v>
      </c>
      <c r="N33" s="84">
        <f t="shared" si="4"/>
        <v>795969</v>
      </c>
      <c r="O33" s="84">
        <v>546</v>
      </c>
      <c r="P33" s="84">
        <v>7001</v>
      </c>
      <c r="Q33" s="84">
        <v>16707</v>
      </c>
      <c r="R33" s="84">
        <v>263532</v>
      </c>
      <c r="S33" s="84">
        <v>61797</v>
      </c>
      <c r="T33" s="84">
        <v>525436</v>
      </c>
      <c r="U33" s="84"/>
      <c r="V33" s="11" t="s">
        <v>248</v>
      </c>
    </row>
    <row r="34" spans="2:22" ht="16.5" customHeight="1">
      <c r="B34" s="111" t="s">
        <v>183</v>
      </c>
      <c r="C34" s="85"/>
      <c r="D34" s="84">
        <v>12729</v>
      </c>
      <c r="E34" s="109">
        <v>9.1</v>
      </c>
      <c r="F34" s="48">
        <v>12266</v>
      </c>
      <c r="G34" s="109">
        <v>8.8</v>
      </c>
      <c r="H34" s="48">
        <v>6990</v>
      </c>
      <c r="I34" s="48">
        <v>2240</v>
      </c>
      <c r="J34" s="84">
        <v>26646</v>
      </c>
      <c r="K34" s="84">
        <v>27434</v>
      </c>
      <c r="L34" s="84">
        <f t="shared" si="1"/>
        <v>-788</v>
      </c>
      <c r="M34" s="84">
        <f t="shared" si="3"/>
        <v>55469</v>
      </c>
      <c r="N34" s="84">
        <f t="shared" si="4"/>
        <v>590842</v>
      </c>
      <c r="O34" s="84">
        <v>332</v>
      </c>
      <c r="P34" s="84">
        <v>4068</v>
      </c>
      <c r="Q34" s="84">
        <v>12327</v>
      </c>
      <c r="R34" s="84">
        <v>196894</v>
      </c>
      <c r="S34" s="84">
        <v>42810</v>
      </c>
      <c r="T34" s="84">
        <v>389880</v>
      </c>
      <c r="U34" s="84"/>
      <c r="V34" s="11" t="s">
        <v>249</v>
      </c>
    </row>
    <row r="35" spans="2:22" ht="33.75" customHeight="1">
      <c r="B35" s="111" t="s">
        <v>184</v>
      </c>
      <c r="C35" s="85"/>
      <c r="D35" s="84">
        <v>19583</v>
      </c>
      <c r="E35" s="109">
        <v>7.6</v>
      </c>
      <c r="F35" s="48">
        <v>25507</v>
      </c>
      <c r="G35" s="109">
        <v>9.9</v>
      </c>
      <c r="H35" s="48">
        <v>12671</v>
      </c>
      <c r="I35" s="48">
        <v>4462</v>
      </c>
      <c r="J35" s="84">
        <v>56139</v>
      </c>
      <c r="K35" s="84">
        <v>57668</v>
      </c>
      <c r="L35" s="84">
        <f t="shared" si="1"/>
        <v>-1529</v>
      </c>
      <c r="M35" s="84">
        <f t="shared" si="3"/>
        <v>117884</v>
      </c>
      <c r="N35" s="84">
        <f t="shared" si="4"/>
        <v>1118404</v>
      </c>
      <c r="O35" s="84">
        <v>287</v>
      </c>
      <c r="P35" s="84">
        <v>3679</v>
      </c>
      <c r="Q35" s="84">
        <v>24469</v>
      </c>
      <c r="R35" s="84">
        <v>245491</v>
      </c>
      <c r="S35" s="84">
        <v>93128</v>
      </c>
      <c r="T35" s="84">
        <v>869234</v>
      </c>
      <c r="U35" s="84"/>
      <c r="V35" s="11" t="s">
        <v>250</v>
      </c>
    </row>
    <row r="36" spans="2:22" ht="16.5" customHeight="1">
      <c r="B36" s="111" t="s">
        <v>185</v>
      </c>
      <c r="C36" s="85"/>
      <c r="D36" s="84">
        <v>69968</v>
      </c>
      <c r="E36" s="109">
        <v>8.1</v>
      </c>
      <c r="F36" s="48">
        <v>81652</v>
      </c>
      <c r="G36" s="109">
        <v>9.4</v>
      </c>
      <c r="H36" s="48">
        <v>46934</v>
      </c>
      <c r="I36" s="48">
        <v>17834</v>
      </c>
      <c r="J36" s="84">
        <v>157091</v>
      </c>
      <c r="K36" s="84">
        <v>158757</v>
      </c>
      <c r="L36" s="84">
        <f t="shared" si="1"/>
        <v>-1666</v>
      </c>
      <c r="M36" s="84">
        <f t="shared" si="3"/>
        <v>408713</v>
      </c>
      <c r="N36" s="84">
        <f t="shared" si="4"/>
        <v>4334776</v>
      </c>
      <c r="O36" s="84">
        <v>258</v>
      </c>
      <c r="P36" s="84">
        <v>2522</v>
      </c>
      <c r="Q36" s="84">
        <v>74240</v>
      </c>
      <c r="R36" s="84">
        <v>888736</v>
      </c>
      <c r="S36" s="84">
        <v>334215</v>
      </c>
      <c r="T36" s="84">
        <v>3443518</v>
      </c>
      <c r="U36" s="84"/>
      <c r="V36" s="11" t="s">
        <v>251</v>
      </c>
    </row>
    <row r="37" spans="2:22" ht="16.5" customHeight="1">
      <c r="B37" s="111" t="s">
        <v>186</v>
      </c>
      <c r="C37" s="85"/>
      <c r="D37" s="84">
        <v>44352</v>
      </c>
      <c r="E37" s="109">
        <v>8.1</v>
      </c>
      <c r="F37" s="48">
        <v>54147</v>
      </c>
      <c r="G37" s="109">
        <v>9.9</v>
      </c>
      <c r="H37" s="48">
        <v>26941</v>
      </c>
      <c r="I37" s="48">
        <v>9598</v>
      </c>
      <c r="J37" s="84">
        <v>90700</v>
      </c>
      <c r="K37" s="84">
        <v>98107</v>
      </c>
      <c r="L37" s="84">
        <f t="shared" si="1"/>
        <v>-7407</v>
      </c>
      <c r="M37" s="84">
        <f t="shared" si="3"/>
        <v>218877</v>
      </c>
      <c r="N37" s="84">
        <f t="shared" si="4"/>
        <v>2173594</v>
      </c>
      <c r="O37" s="84">
        <v>575</v>
      </c>
      <c r="P37" s="84">
        <v>7141</v>
      </c>
      <c r="Q37" s="84">
        <v>37451</v>
      </c>
      <c r="R37" s="84">
        <v>536956</v>
      </c>
      <c r="S37" s="84">
        <v>180851</v>
      </c>
      <c r="T37" s="84">
        <v>1629497</v>
      </c>
      <c r="U37" s="84"/>
      <c r="V37" s="11" t="s">
        <v>252</v>
      </c>
    </row>
    <row r="38" spans="2:22" ht="16.5" customHeight="1">
      <c r="B38" s="111" t="s">
        <v>187</v>
      </c>
      <c r="C38" s="85"/>
      <c r="D38" s="84">
        <v>9625</v>
      </c>
      <c r="E38" s="109">
        <v>7</v>
      </c>
      <c r="F38" s="48">
        <v>13835</v>
      </c>
      <c r="G38" s="109">
        <v>10.1</v>
      </c>
      <c r="H38" s="48">
        <v>6002</v>
      </c>
      <c r="I38" s="48">
        <v>2225</v>
      </c>
      <c r="J38" s="84">
        <v>24657</v>
      </c>
      <c r="K38" s="84">
        <v>27706</v>
      </c>
      <c r="L38" s="84">
        <f t="shared" si="1"/>
        <v>-3049</v>
      </c>
      <c r="M38" s="84">
        <f t="shared" si="3"/>
        <v>46711</v>
      </c>
      <c r="N38" s="84">
        <f t="shared" si="4"/>
        <v>427579</v>
      </c>
      <c r="O38" s="84">
        <v>117</v>
      </c>
      <c r="P38" s="84">
        <v>1191</v>
      </c>
      <c r="Q38" s="84">
        <v>8961</v>
      </c>
      <c r="R38" s="84">
        <v>96373</v>
      </c>
      <c r="S38" s="84">
        <v>37633</v>
      </c>
      <c r="T38" s="84">
        <v>330015</v>
      </c>
      <c r="U38" s="84"/>
      <c r="V38" s="11" t="s">
        <v>253</v>
      </c>
    </row>
    <row r="39" spans="2:22" ht="16.5" customHeight="1">
      <c r="B39" s="111" t="s">
        <v>188</v>
      </c>
      <c r="C39" s="85"/>
      <c r="D39" s="84">
        <v>7140</v>
      </c>
      <c r="E39" s="109">
        <v>7.4</v>
      </c>
      <c r="F39" s="48">
        <v>12609</v>
      </c>
      <c r="G39" s="109">
        <v>13</v>
      </c>
      <c r="H39" s="48">
        <v>4419</v>
      </c>
      <c r="I39" s="48">
        <v>1914</v>
      </c>
      <c r="J39" s="84">
        <v>11942</v>
      </c>
      <c r="K39" s="84">
        <v>14708</v>
      </c>
      <c r="L39" s="84">
        <f t="shared" si="1"/>
        <v>-2766</v>
      </c>
      <c r="M39" s="84">
        <f t="shared" si="3"/>
        <v>49196</v>
      </c>
      <c r="N39" s="84">
        <f t="shared" si="4"/>
        <v>376733</v>
      </c>
      <c r="O39" s="84">
        <v>238</v>
      </c>
      <c r="P39" s="84">
        <v>2919</v>
      </c>
      <c r="Q39" s="84">
        <v>9023</v>
      </c>
      <c r="R39" s="84">
        <v>92162</v>
      </c>
      <c r="S39" s="84">
        <v>39935</v>
      </c>
      <c r="T39" s="84">
        <v>281652</v>
      </c>
      <c r="U39" s="84"/>
      <c r="V39" s="11" t="s">
        <v>254</v>
      </c>
    </row>
    <row r="40" spans="2:22" ht="33.75" customHeight="1">
      <c r="B40" s="111" t="s">
        <v>189</v>
      </c>
      <c r="C40" s="85"/>
      <c r="D40" s="84">
        <v>4527</v>
      </c>
      <c r="E40" s="109">
        <v>7.9</v>
      </c>
      <c r="F40" s="48">
        <v>7076</v>
      </c>
      <c r="G40" s="109">
        <v>12.4</v>
      </c>
      <c r="H40" s="48">
        <v>2663</v>
      </c>
      <c r="I40" s="48">
        <v>1029</v>
      </c>
      <c r="J40" s="84">
        <v>9228</v>
      </c>
      <c r="K40" s="84">
        <v>10483</v>
      </c>
      <c r="L40" s="84">
        <f t="shared" si="1"/>
        <v>-1255</v>
      </c>
      <c r="M40" s="84">
        <f t="shared" si="3"/>
        <v>26227</v>
      </c>
      <c r="N40" s="84">
        <f t="shared" si="4"/>
        <v>226944</v>
      </c>
      <c r="O40" s="84">
        <v>270</v>
      </c>
      <c r="P40" s="84">
        <v>3401</v>
      </c>
      <c r="Q40" s="84">
        <v>4203</v>
      </c>
      <c r="R40" s="84">
        <v>55348</v>
      </c>
      <c r="S40" s="84">
        <v>21754</v>
      </c>
      <c r="T40" s="84">
        <v>168195</v>
      </c>
      <c r="U40" s="84"/>
      <c r="V40" s="11" t="s">
        <v>255</v>
      </c>
    </row>
    <row r="41" spans="2:22" ht="16.5" customHeight="1">
      <c r="B41" s="111" t="s">
        <v>190</v>
      </c>
      <c r="C41" s="85"/>
      <c r="D41" s="84">
        <v>5359</v>
      </c>
      <c r="E41" s="109">
        <v>7.7</v>
      </c>
      <c r="F41" s="48">
        <v>9369</v>
      </c>
      <c r="G41" s="109">
        <v>13.5</v>
      </c>
      <c r="H41" s="48">
        <v>3022</v>
      </c>
      <c r="I41" s="48">
        <v>966</v>
      </c>
      <c r="J41" s="84">
        <v>11075</v>
      </c>
      <c r="K41" s="84">
        <v>12436</v>
      </c>
      <c r="L41" s="84">
        <f t="shared" si="1"/>
        <v>-1361</v>
      </c>
      <c r="M41" s="84">
        <f t="shared" si="3"/>
        <v>36300</v>
      </c>
      <c r="N41" s="84">
        <f t="shared" si="4"/>
        <v>292056</v>
      </c>
      <c r="O41" s="84">
        <v>408</v>
      </c>
      <c r="P41" s="84">
        <v>5317</v>
      </c>
      <c r="Q41" s="84">
        <v>6655</v>
      </c>
      <c r="R41" s="84">
        <v>75879</v>
      </c>
      <c r="S41" s="84">
        <v>29237</v>
      </c>
      <c r="T41" s="84">
        <v>210860</v>
      </c>
      <c r="U41" s="84"/>
      <c r="V41" s="11" t="s">
        <v>256</v>
      </c>
    </row>
    <row r="42" spans="2:22" ht="16.5" customHeight="1">
      <c r="B42" s="111" t="s">
        <v>191</v>
      </c>
      <c r="C42" s="85"/>
      <c r="D42" s="84">
        <v>15837</v>
      </c>
      <c r="E42" s="109">
        <v>8.3</v>
      </c>
      <c r="F42" s="48">
        <v>21051</v>
      </c>
      <c r="G42" s="109">
        <v>11</v>
      </c>
      <c r="H42" s="48">
        <v>9265</v>
      </c>
      <c r="I42" s="48">
        <v>3212</v>
      </c>
      <c r="J42" s="84">
        <v>30462</v>
      </c>
      <c r="K42" s="84">
        <v>31667</v>
      </c>
      <c r="L42" s="84">
        <f t="shared" si="1"/>
        <v>-1205</v>
      </c>
      <c r="M42" s="84">
        <f t="shared" si="3"/>
        <v>81438</v>
      </c>
      <c r="N42" s="84">
        <f t="shared" si="4"/>
        <v>805627</v>
      </c>
      <c r="O42" s="84">
        <v>444</v>
      </c>
      <c r="P42" s="84">
        <v>4910</v>
      </c>
      <c r="Q42" s="84">
        <v>15866</v>
      </c>
      <c r="R42" s="84">
        <v>228548</v>
      </c>
      <c r="S42" s="84">
        <v>65128</v>
      </c>
      <c r="T42" s="84">
        <v>572169</v>
      </c>
      <c r="U42" s="84"/>
      <c r="V42" s="11" t="s">
        <v>257</v>
      </c>
    </row>
    <row r="43" spans="2:22" ht="16.5" customHeight="1">
      <c r="B43" s="111" t="s">
        <v>192</v>
      </c>
      <c r="C43" s="85"/>
      <c r="D43" s="84">
        <v>23775</v>
      </c>
      <c r="E43" s="109">
        <v>8.5</v>
      </c>
      <c r="F43" s="48">
        <v>29463</v>
      </c>
      <c r="G43" s="109">
        <v>10.5</v>
      </c>
      <c r="H43" s="48">
        <v>14194</v>
      </c>
      <c r="I43" s="48">
        <v>4838</v>
      </c>
      <c r="J43" s="84">
        <v>47258</v>
      </c>
      <c r="K43" s="84">
        <v>51061</v>
      </c>
      <c r="L43" s="84">
        <f t="shared" si="1"/>
        <v>-3803</v>
      </c>
      <c r="M43" s="84">
        <f t="shared" si="3"/>
        <v>129504</v>
      </c>
      <c r="N43" s="84">
        <f t="shared" si="4"/>
        <v>1287533</v>
      </c>
      <c r="O43" s="84">
        <v>739</v>
      </c>
      <c r="P43" s="84">
        <v>10222</v>
      </c>
      <c r="Q43" s="84">
        <v>23250</v>
      </c>
      <c r="R43" s="84">
        <v>331360</v>
      </c>
      <c r="S43" s="84">
        <v>105515</v>
      </c>
      <c r="T43" s="84">
        <v>945951</v>
      </c>
      <c r="U43" s="84"/>
      <c r="V43" s="11" t="s">
        <v>258</v>
      </c>
    </row>
    <row r="44" spans="2:22" ht="16.5" customHeight="1">
      <c r="B44" s="111" t="s">
        <v>193</v>
      </c>
      <c r="C44" s="85"/>
      <c r="D44" s="84">
        <v>10197</v>
      </c>
      <c r="E44" s="109">
        <v>7.3</v>
      </c>
      <c r="F44" s="48">
        <v>17910</v>
      </c>
      <c r="G44" s="109">
        <v>12.8</v>
      </c>
      <c r="H44" s="48">
        <v>6163</v>
      </c>
      <c r="I44" s="48">
        <v>2269</v>
      </c>
      <c r="J44" s="84">
        <v>23050</v>
      </c>
      <c r="K44" s="84">
        <v>26522</v>
      </c>
      <c r="L44" s="84">
        <f t="shared" si="1"/>
        <v>-3472</v>
      </c>
      <c r="M44" s="84">
        <f t="shared" si="3"/>
        <v>63381</v>
      </c>
      <c r="N44" s="84">
        <f t="shared" si="4"/>
        <v>584608</v>
      </c>
      <c r="O44" s="84">
        <v>401</v>
      </c>
      <c r="P44" s="84">
        <v>5471</v>
      </c>
      <c r="Q44" s="84">
        <v>10593</v>
      </c>
      <c r="R44" s="84">
        <v>152210</v>
      </c>
      <c r="S44" s="84">
        <v>52387</v>
      </c>
      <c r="T44" s="84">
        <v>426927</v>
      </c>
      <c r="U44" s="84"/>
      <c r="V44" s="11" t="s">
        <v>259</v>
      </c>
    </row>
    <row r="45" spans="2:22" ht="33.75" customHeight="1">
      <c r="B45" s="111" t="s">
        <v>194</v>
      </c>
      <c r="C45" s="85"/>
      <c r="D45" s="84">
        <v>5502</v>
      </c>
      <c r="E45" s="109">
        <v>7.2</v>
      </c>
      <c r="F45" s="48">
        <v>9853</v>
      </c>
      <c r="G45" s="109">
        <v>13</v>
      </c>
      <c r="H45" s="48">
        <v>3322</v>
      </c>
      <c r="I45" s="48">
        <v>1269</v>
      </c>
      <c r="J45" s="84">
        <v>9775</v>
      </c>
      <c r="K45" s="84">
        <v>11365</v>
      </c>
      <c r="L45" s="84">
        <f t="shared" si="1"/>
        <v>-1590</v>
      </c>
      <c r="M45" s="84">
        <f t="shared" si="3"/>
        <v>37436</v>
      </c>
      <c r="N45" s="84">
        <f t="shared" si="4"/>
        <v>306064</v>
      </c>
      <c r="O45" s="84">
        <v>337</v>
      </c>
      <c r="P45" s="84">
        <v>3805</v>
      </c>
      <c r="Q45" s="84">
        <v>6511</v>
      </c>
      <c r="R45" s="84">
        <v>77951</v>
      </c>
      <c r="S45" s="84">
        <v>30588</v>
      </c>
      <c r="T45" s="84">
        <v>224308</v>
      </c>
      <c r="U45" s="84"/>
      <c r="V45" s="11" t="s">
        <v>260</v>
      </c>
    </row>
    <row r="46" spans="2:22" ht="16.5" customHeight="1">
      <c r="B46" s="111" t="s">
        <v>195</v>
      </c>
      <c r="C46" s="85"/>
      <c r="D46" s="84">
        <v>7745</v>
      </c>
      <c r="E46" s="109">
        <v>8</v>
      </c>
      <c r="F46" s="48">
        <v>11503</v>
      </c>
      <c r="G46" s="109">
        <v>11.8</v>
      </c>
      <c r="H46" s="48">
        <v>4693</v>
      </c>
      <c r="I46" s="48">
        <v>1719</v>
      </c>
      <c r="J46" s="84">
        <v>18008</v>
      </c>
      <c r="K46" s="84">
        <v>19150</v>
      </c>
      <c r="L46" s="84">
        <f t="shared" si="1"/>
        <v>-1142</v>
      </c>
      <c r="M46" s="84">
        <f t="shared" si="3"/>
        <v>48381</v>
      </c>
      <c r="N46" s="84">
        <f t="shared" si="4"/>
        <v>426402</v>
      </c>
      <c r="O46" s="84">
        <v>381</v>
      </c>
      <c r="P46" s="84">
        <v>3877</v>
      </c>
      <c r="Q46" s="84">
        <v>9260</v>
      </c>
      <c r="R46" s="84">
        <v>111061</v>
      </c>
      <c r="S46" s="84">
        <v>38740</v>
      </c>
      <c r="T46" s="84">
        <v>311464</v>
      </c>
      <c r="U46" s="84"/>
      <c r="V46" s="11" t="s">
        <v>261</v>
      </c>
    </row>
    <row r="47" spans="2:22" ht="16.5" customHeight="1">
      <c r="B47" s="111" t="s">
        <v>196</v>
      </c>
      <c r="C47" s="85"/>
      <c r="D47" s="84">
        <v>10399</v>
      </c>
      <c r="E47" s="109">
        <v>7.5</v>
      </c>
      <c r="F47" s="48">
        <v>17529</v>
      </c>
      <c r="G47" s="109">
        <v>12.6</v>
      </c>
      <c r="H47" s="48">
        <v>6148</v>
      </c>
      <c r="I47" s="48">
        <v>2404</v>
      </c>
      <c r="J47" s="84">
        <v>18290</v>
      </c>
      <c r="K47" s="84">
        <v>21573</v>
      </c>
      <c r="L47" s="84">
        <f t="shared" si="1"/>
        <v>-3283</v>
      </c>
      <c r="M47" s="84">
        <f t="shared" si="3"/>
        <v>65491</v>
      </c>
      <c r="N47" s="84">
        <f t="shared" si="4"/>
        <v>576727</v>
      </c>
      <c r="O47" s="84">
        <v>616</v>
      </c>
      <c r="P47" s="84">
        <v>7266</v>
      </c>
      <c r="Q47" s="84">
        <v>11596</v>
      </c>
      <c r="R47" s="84">
        <v>139510</v>
      </c>
      <c r="S47" s="84">
        <v>53279</v>
      </c>
      <c r="T47" s="84">
        <v>429951</v>
      </c>
      <c r="U47" s="84"/>
      <c r="V47" s="11" t="s">
        <v>262</v>
      </c>
    </row>
    <row r="48" spans="2:22" ht="16.5" customHeight="1">
      <c r="B48" s="111" t="s">
        <v>197</v>
      </c>
      <c r="C48" s="85"/>
      <c r="D48" s="84">
        <v>5015</v>
      </c>
      <c r="E48" s="109">
        <v>6.8</v>
      </c>
      <c r="F48" s="48">
        <v>9984</v>
      </c>
      <c r="G48" s="109">
        <v>13.6</v>
      </c>
      <c r="H48" s="48">
        <v>3116</v>
      </c>
      <c r="I48" s="48">
        <v>1364</v>
      </c>
      <c r="J48" s="84">
        <v>9204</v>
      </c>
      <c r="K48" s="84">
        <v>11495</v>
      </c>
      <c r="L48" s="84">
        <f t="shared" si="1"/>
        <v>-2291</v>
      </c>
      <c r="M48" s="84">
        <f t="shared" si="3"/>
        <v>36771</v>
      </c>
      <c r="N48" s="84">
        <f t="shared" si="4"/>
        <v>281772</v>
      </c>
      <c r="O48" s="84">
        <v>351</v>
      </c>
      <c r="P48" s="84">
        <v>4904</v>
      </c>
      <c r="Q48" s="84">
        <v>5765</v>
      </c>
      <c r="R48" s="84">
        <v>53600</v>
      </c>
      <c r="S48" s="84">
        <v>30655</v>
      </c>
      <c r="T48" s="84">
        <v>223268</v>
      </c>
      <c r="U48" s="84"/>
      <c r="V48" s="11" t="s">
        <v>263</v>
      </c>
    </row>
    <row r="49" spans="2:22" ht="16.5" customHeight="1">
      <c r="B49" s="111" t="s">
        <v>198</v>
      </c>
      <c r="C49" s="85"/>
      <c r="D49" s="84">
        <v>45203</v>
      </c>
      <c r="E49" s="109">
        <v>9</v>
      </c>
      <c r="F49" s="48">
        <v>49317</v>
      </c>
      <c r="G49" s="109">
        <v>9.8</v>
      </c>
      <c r="H49" s="48">
        <v>27359</v>
      </c>
      <c r="I49" s="48">
        <v>9981</v>
      </c>
      <c r="J49" s="84">
        <v>99336</v>
      </c>
      <c r="K49" s="84">
        <v>97806</v>
      </c>
      <c r="L49" s="84">
        <f t="shared" si="1"/>
        <v>1530</v>
      </c>
      <c r="M49" s="84">
        <f t="shared" si="3"/>
        <v>212017</v>
      </c>
      <c r="N49" s="84">
        <f t="shared" si="4"/>
        <v>2174722</v>
      </c>
      <c r="O49" s="84">
        <v>695</v>
      </c>
      <c r="P49" s="84">
        <v>8469</v>
      </c>
      <c r="Q49" s="84">
        <v>32407</v>
      </c>
      <c r="R49" s="84">
        <v>412621</v>
      </c>
      <c r="S49" s="84">
        <v>178915</v>
      </c>
      <c r="T49" s="84">
        <v>1753632</v>
      </c>
      <c r="U49" s="84"/>
      <c r="V49" s="11" t="s">
        <v>264</v>
      </c>
    </row>
    <row r="50" spans="2:22" ht="16.5" customHeight="1">
      <c r="B50" s="111" t="s">
        <v>199</v>
      </c>
      <c r="C50" s="85"/>
      <c r="D50" s="84">
        <v>7159</v>
      </c>
      <c r="E50" s="109">
        <v>8.6</v>
      </c>
      <c r="F50" s="48">
        <v>9732</v>
      </c>
      <c r="G50" s="109">
        <v>11.7</v>
      </c>
      <c r="H50" s="48">
        <v>3928</v>
      </c>
      <c r="I50" s="48">
        <v>1324</v>
      </c>
      <c r="J50" s="84">
        <v>15487</v>
      </c>
      <c r="K50" s="84">
        <v>17825</v>
      </c>
      <c r="L50" s="84">
        <f t="shared" si="1"/>
        <v>-2338</v>
      </c>
      <c r="M50" s="84">
        <f t="shared" si="3"/>
        <v>37998</v>
      </c>
      <c r="N50" s="84">
        <f t="shared" si="4"/>
        <v>349694</v>
      </c>
      <c r="O50" s="84">
        <v>256</v>
      </c>
      <c r="P50" s="84">
        <v>3513</v>
      </c>
      <c r="Q50" s="84">
        <v>6796</v>
      </c>
      <c r="R50" s="84">
        <v>92813</v>
      </c>
      <c r="S50" s="84">
        <v>30946</v>
      </c>
      <c r="T50" s="84">
        <v>253368</v>
      </c>
      <c r="U50" s="84"/>
      <c r="V50" s="11" t="s">
        <v>265</v>
      </c>
    </row>
    <row r="51" spans="2:22" ht="33.75" customHeight="1">
      <c r="B51" s="111" t="s">
        <v>200</v>
      </c>
      <c r="C51" s="85"/>
      <c r="D51" s="84">
        <v>11323</v>
      </c>
      <c r="E51" s="109">
        <v>8.2</v>
      </c>
      <c r="F51" s="48">
        <v>17091</v>
      </c>
      <c r="G51" s="109">
        <v>12.4</v>
      </c>
      <c r="H51" s="48">
        <v>6137</v>
      </c>
      <c r="I51" s="48">
        <v>2316</v>
      </c>
      <c r="J51" s="84">
        <v>23000</v>
      </c>
      <c r="K51" s="84">
        <v>29080</v>
      </c>
      <c r="L51" s="84">
        <f t="shared" si="1"/>
        <v>-6080</v>
      </c>
      <c r="M51" s="84">
        <f t="shared" si="3"/>
        <v>63275</v>
      </c>
      <c r="N51" s="84">
        <f t="shared" si="4"/>
        <v>551755</v>
      </c>
      <c r="O51" s="84">
        <v>558</v>
      </c>
      <c r="P51" s="84">
        <v>7671</v>
      </c>
      <c r="Q51" s="84">
        <v>10057</v>
      </c>
      <c r="R51" s="84">
        <v>113499</v>
      </c>
      <c r="S51" s="84">
        <v>52660</v>
      </c>
      <c r="T51" s="84">
        <v>430585</v>
      </c>
      <c r="U51" s="84"/>
      <c r="V51" s="11" t="s">
        <v>266</v>
      </c>
    </row>
    <row r="52" spans="2:22" ht="33.75" customHeight="1">
      <c r="B52" s="111" t="s">
        <v>201</v>
      </c>
      <c r="C52" s="85"/>
      <c r="D52" s="84">
        <v>15558</v>
      </c>
      <c r="E52" s="109">
        <v>8.7</v>
      </c>
      <c r="F52" s="48">
        <v>20461</v>
      </c>
      <c r="G52" s="109">
        <v>11.5</v>
      </c>
      <c r="H52" s="48">
        <v>8714</v>
      </c>
      <c r="I52" s="48">
        <v>3105</v>
      </c>
      <c r="J52" s="84">
        <v>28708</v>
      </c>
      <c r="K52" s="84">
        <v>31710</v>
      </c>
      <c r="L52" s="84">
        <f t="shared" si="1"/>
        <v>-3002</v>
      </c>
      <c r="M52" s="84">
        <f t="shared" si="3"/>
        <v>76153</v>
      </c>
      <c r="N52" s="84">
        <f t="shared" si="4"/>
        <v>701614</v>
      </c>
      <c r="O52" s="84">
        <v>902</v>
      </c>
      <c r="P52" s="84">
        <v>9229</v>
      </c>
      <c r="Q52" s="84">
        <v>12228</v>
      </c>
      <c r="R52" s="84">
        <v>157502</v>
      </c>
      <c r="S52" s="84">
        <v>63023</v>
      </c>
      <c r="T52" s="84">
        <v>534883</v>
      </c>
      <c r="U52" s="84"/>
      <c r="V52" s="11" t="s">
        <v>267</v>
      </c>
    </row>
    <row r="53" spans="2:22" ht="16.5" customHeight="1">
      <c r="B53" s="111" t="s">
        <v>202</v>
      </c>
      <c r="C53" s="85"/>
      <c r="D53" s="84">
        <v>9279</v>
      </c>
      <c r="E53" s="109">
        <v>8</v>
      </c>
      <c r="F53" s="48">
        <v>14065</v>
      </c>
      <c r="G53" s="109">
        <v>12.1</v>
      </c>
      <c r="H53" s="48">
        <v>5391</v>
      </c>
      <c r="I53" s="48">
        <v>2004</v>
      </c>
      <c r="J53" s="84">
        <v>18891</v>
      </c>
      <c r="K53" s="84">
        <v>21646</v>
      </c>
      <c r="L53" s="84">
        <f t="shared" si="1"/>
        <v>-2755</v>
      </c>
      <c r="M53" s="84">
        <f t="shared" si="3"/>
        <v>54159</v>
      </c>
      <c r="N53" s="84">
        <f t="shared" si="4"/>
        <v>485108</v>
      </c>
      <c r="O53" s="84">
        <v>747</v>
      </c>
      <c r="P53" s="84">
        <v>8021</v>
      </c>
      <c r="Q53" s="84">
        <v>8493</v>
      </c>
      <c r="R53" s="84">
        <v>117301</v>
      </c>
      <c r="S53" s="84">
        <v>44919</v>
      </c>
      <c r="T53" s="84">
        <v>359786</v>
      </c>
      <c r="U53" s="84"/>
      <c r="V53" s="11" t="s">
        <v>268</v>
      </c>
    </row>
    <row r="54" spans="2:22" ht="16.5" customHeight="1">
      <c r="B54" s="111" t="s">
        <v>203</v>
      </c>
      <c r="C54" s="85"/>
      <c r="D54" s="84">
        <v>9509</v>
      </c>
      <c r="E54" s="109">
        <v>8.6</v>
      </c>
      <c r="F54" s="48">
        <v>13110</v>
      </c>
      <c r="G54" s="109">
        <v>11.8</v>
      </c>
      <c r="H54" s="48">
        <v>5154</v>
      </c>
      <c r="I54" s="48">
        <v>2296</v>
      </c>
      <c r="J54" s="84">
        <v>18960</v>
      </c>
      <c r="K54" s="84">
        <v>22086</v>
      </c>
      <c r="L54" s="84">
        <f t="shared" si="1"/>
        <v>-3126</v>
      </c>
      <c r="M54" s="84">
        <f t="shared" si="3"/>
        <v>53060</v>
      </c>
      <c r="N54" s="84">
        <f t="shared" si="4"/>
        <v>450481</v>
      </c>
      <c r="O54" s="84">
        <v>1072</v>
      </c>
      <c r="P54" s="84">
        <v>11619</v>
      </c>
      <c r="Q54" s="84">
        <v>8788</v>
      </c>
      <c r="R54" s="84">
        <v>98427</v>
      </c>
      <c r="S54" s="84">
        <v>43200</v>
      </c>
      <c r="T54" s="84">
        <v>340435</v>
      </c>
      <c r="U54" s="84"/>
      <c r="V54" s="11" t="s">
        <v>269</v>
      </c>
    </row>
    <row r="55" spans="2:23" ht="16.5" customHeight="1">
      <c r="B55" s="111" t="s">
        <v>204</v>
      </c>
      <c r="C55" s="85"/>
      <c r="D55" s="84">
        <v>14236</v>
      </c>
      <c r="E55" s="109">
        <v>8.6</v>
      </c>
      <c r="F55" s="48">
        <v>21413</v>
      </c>
      <c r="G55" s="109">
        <v>12.9</v>
      </c>
      <c r="H55" s="48">
        <v>7837</v>
      </c>
      <c r="I55" s="48">
        <v>3025</v>
      </c>
      <c r="J55" s="84">
        <v>26932</v>
      </c>
      <c r="K55" s="84">
        <v>31154</v>
      </c>
      <c r="L55" s="84">
        <f t="shared" si="1"/>
        <v>-4222</v>
      </c>
      <c r="M55" s="84">
        <f t="shared" si="3"/>
        <v>77335</v>
      </c>
      <c r="N55" s="84">
        <f t="shared" si="4"/>
        <v>674469</v>
      </c>
      <c r="O55" s="84">
        <v>1594</v>
      </c>
      <c r="P55" s="84">
        <v>15412</v>
      </c>
      <c r="Q55" s="84">
        <v>12404</v>
      </c>
      <c r="R55" s="84">
        <v>142436</v>
      </c>
      <c r="S55" s="84">
        <v>63337</v>
      </c>
      <c r="T55" s="84">
        <v>516621</v>
      </c>
      <c r="U55" s="84"/>
      <c r="V55" s="11" t="s">
        <v>270</v>
      </c>
      <c r="W55" s="84"/>
    </row>
    <row r="56" spans="1:23" ht="16.5" customHeight="1">
      <c r="A56" s="70"/>
      <c r="B56" s="113" t="s">
        <v>205</v>
      </c>
      <c r="C56" s="98"/>
      <c r="D56" s="70">
        <v>16373</v>
      </c>
      <c r="E56" s="114">
        <v>11.6</v>
      </c>
      <c r="F56" s="70">
        <v>11361</v>
      </c>
      <c r="G56" s="114">
        <v>8.1</v>
      </c>
      <c r="H56" s="70">
        <v>8473</v>
      </c>
      <c r="I56" s="70">
        <v>3571</v>
      </c>
      <c r="J56" s="70">
        <v>25013</v>
      </c>
      <c r="K56" s="70">
        <v>25262</v>
      </c>
      <c r="L56" s="70">
        <f t="shared" si="1"/>
        <v>-249</v>
      </c>
      <c r="M56" s="84">
        <f t="shared" si="3"/>
        <v>62977</v>
      </c>
      <c r="N56" s="84">
        <f t="shared" si="4"/>
        <v>514802</v>
      </c>
      <c r="O56" s="70">
        <v>373</v>
      </c>
      <c r="P56" s="84">
        <v>3133</v>
      </c>
      <c r="Q56" s="70">
        <v>7273</v>
      </c>
      <c r="R56" s="70">
        <v>71837</v>
      </c>
      <c r="S56" s="70">
        <v>55331</v>
      </c>
      <c r="T56" s="70">
        <v>439832</v>
      </c>
      <c r="U56" s="70"/>
      <c r="V56" s="36" t="s">
        <v>271</v>
      </c>
      <c r="W56" s="84"/>
    </row>
    <row r="57" spans="1:23" ht="48" customHeight="1" thickBot="1">
      <c r="A57" s="115"/>
      <c r="B57" s="116" t="s">
        <v>65</v>
      </c>
      <c r="C57" s="117"/>
      <c r="D57" s="90"/>
      <c r="E57" s="291" t="s">
        <v>272</v>
      </c>
      <c r="F57" s="291"/>
      <c r="G57" s="291"/>
      <c r="H57" s="291"/>
      <c r="I57" s="118"/>
      <c r="J57" s="292" t="s">
        <v>273</v>
      </c>
      <c r="K57" s="293"/>
      <c r="L57" s="294"/>
      <c r="M57" s="115"/>
      <c r="N57" s="288" t="s">
        <v>274</v>
      </c>
      <c r="O57" s="289"/>
      <c r="P57" s="289"/>
      <c r="Q57" s="289"/>
      <c r="R57" s="289"/>
      <c r="S57" s="289"/>
      <c r="T57" s="121"/>
      <c r="U57" s="122"/>
      <c r="V57" s="90" t="s">
        <v>65</v>
      </c>
      <c r="W57" s="84"/>
    </row>
    <row r="58" spans="2:23" ht="14.25" customHeight="1">
      <c r="B58" s="48" t="s">
        <v>275</v>
      </c>
      <c r="W58" s="84"/>
    </row>
    <row r="60" spans="4:20" ht="14.25">
      <c r="D60" s="48">
        <f>SUM(D10:D56)</f>
        <v>1003474</v>
      </c>
      <c r="F60" s="48">
        <f>SUM(F10:F56)</f>
        <v>1271668</v>
      </c>
      <c r="H60" s="48">
        <f aca="true" t="shared" si="5" ref="H60:T60">SUM(H10:H56)</f>
        <v>643749</v>
      </c>
      <c r="I60" s="48">
        <f t="shared" si="5"/>
        <v>222107</v>
      </c>
      <c r="J60" s="48">
        <f t="shared" si="5"/>
        <v>2405223</v>
      </c>
      <c r="K60" s="48">
        <f t="shared" si="5"/>
        <v>2405223</v>
      </c>
      <c r="L60" s="48">
        <f t="shared" si="5"/>
        <v>0</v>
      </c>
      <c r="M60" s="48">
        <f t="shared" si="5"/>
        <v>5453635</v>
      </c>
      <c r="N60" s="48">
        <f t="shared" si="5"/>
        <v>55837252</v>
      </c>
      <c r="O60" s="48">
        <f t="shared" si="5"/>
        <v>30717</v>
      </c>
      <c r="P60" s="48">
        <f t="shared" si="5"/>
        <v>356215</v>
      </c>
      <c r="Q60" s="48">
        <f t="shared" si="5"/>
        <v>1021123</v>
      </c>
      <c r="R60" s="48">
        <f t="shared" si="5"/>
        <v>13145765</v>
      </c>
      <c r="S60" s="48">
        <f t="shared" si="5"/>
        <v>4401795</v>
      </c>
      <c r="T60" s="48">
        <f t="shared" si="5"/>
        <v>42335272</v>
      </c>
    </row>
    <row r="61" spans="2:12" s="123" customFormat="1" ht="18.75" customHeight="1">
      <c r="B61" s="124"/>
      <c r="D61" s="50">
        <f>D60-D9</f>
        <v>-65</v>
      </c>
      <c r="E61" s="124"/>
      <c r="F61" s="50">
        <f>F60-F9</f>
        <v>-1336</v>
      </c>
      <c r="G61" s="124"/>
      <c r="H61" s="50">
        <f>H60-H9</f>
        <v>0</v>
      </c>
      <c r="I61" s="50">
        <f>I60-I9</f>
        <v>0</v>
      </c>
      <c r="J61" s="50">
        <f>J60-J9</f>
        <v>0</v>
      </c>
      <c r="K61" s="50">
        <f>K60-K9</f>
        <v>0</v>
      </c>
      <c r="L61" s="124"/>
    </row>
    <row r="62" ht="14.25">
      <c r="L62" s="48">
        <v>0</v>
      </c>
    </row>
    <row r="64" ht="13.5" customHeight="1">
      <c r="B64" s="57"/>
    </row>
  </sheetData>
  <mergeCells count="31">
    <mergeCell ref="M6:U6"/>
    <mergeCell ref="N57:S57"/>
    <mergeCell ref="D7:G7"/>
    <mergeCell ref="J7:L7"/>
    <mergeCell ref="D6:I6"/>
    <mergeCell ref="H7:I7"/>
    <mergeCell ref="E57:H57"/>
    <mergeCell ref="J57:L57"/>
    <mergeCell ref="M4:N4"/>
    <mergeCell ref="M3:U3"/>
    <mergeCell ref="S4:U4"/>
    <mergeCell ref="T5:U5"/>
    <mergeCell ref="B3:B5"/>
    <mergeCell ref="H3:H5"/>
    <mergeCell ref="I3:I5"/>
    <mergeCell ref="E4:E5"/>
    <mergeCell ref="G4:G5"/>
    <mergeCell ref="D3:E3"/>
    <mergeCell ref="F3:G3"/>
    <mergeCell ref="D4:D5"/>
    <mergeCell ref="F4:F5"/>
    <mergeCell ref="V3:V5"/>
    <mergeCell ref="J6:L6"/>
    <mergeCell ref="T8:U8"/>
    <mergeCell ref="O4:P4"/>
    <mergeCell ref="J4:J5"/>
    <mergeCell ref="K4:K5"/>
    <mergeCell ref="L4:L5"/>
    <mergeCell ref="T7:U7"/>
    <mergeCell ref="J3:L3"/>
    <mergeCell ref="Q4:R4"/>
  </mergeCells>
  <printOptions/>
  <pageMargins left="0.3937007874015748" right="0.78" top="0.3937007874015748" bottom="0" header="0.5118110236220472" footer="0.5118110236220472"/>
  <pageSetup horizontalDpi="400" verticalDpi="400" orientation="portrait" pageOrder="overThenDown" paperSize="9" scale="70" r:id="rId1"/>
  <ignoredErrors>
    <ignoredError sqref="G8:L8" formulaRange="1"/>
    <ignoredError sqref="L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showGridLines="0" zoomScale="75" zoomScaleNormal="75" zoomScaleSheetLayoutView="100" workbookViewId="0" topLeftCell="A1">
      <selection activeCell="D1" sqref="D1"/>
    </sheetView>
  </sheetViews>
  <sheetFormatPr defaultColWidth="8.625" defaultRowHeight="12.75"/>
  <cols>
    <col min="1" max="1" width="0.875" style="48" customWidth="1"/>
    <col min="2" max="2" width="16.75390625" style="48" customWidth="1"/>
    <col min="3" max="3" width="0.875" style="48" customWidth="1"/>
    <col min="4" max="11" width="16.375" style="48" customWidth="1"/>
    <col min="12" max="21" width="15.125" style="48" customWidth="1"/>
    <col min="22" max="22" width="4.00390625" style="48" customWidth="1"/>
    <col min="23" max="23" width="16.375" style="48" customWidth="1"/>
    <col min="24" max="16384" width="8.625" style="48" customWidth="1"/>
  </cols>
  <sheetData>
    <row r="1" spans="5:14" ht="24">
      <c r="E1" s="37" t="s">
        <v>348</v>
      </c>
      <c r="L1" s="54" t="s">
        <v>349</v>
      </c>
      <c r="M1" s="84"/>
      <c r="N1" s="84"/>
    </row>
    <row r="2" spans="1:23" ht="16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25"/>
      <c r="T2" s="125"/>
      <c r="U2" s="83"/>
      <c r="W2" s="84"/>
    </row>
    <row r="3" spans="2:23" ht="16.5" customHeight="1">
      <c r="B3" s="226" t="s">
        <v>0</v>
      </c>
      <c r="C3" s="85"/>
      <c r="D3" s="316" t="s">
        <v>276</v>
      </c>
      <c r="E3" s="306" t="s">
        <v>277</v>
      </c>
      <c r="F3" s="307"/>
      <c r="G3" s="307"/>
      <c r="H3" s="307"/>
      <c r="I3" s="314"/>
      <c r="J3" s="306" t="s">
        <v>278</v>
      </c>
      <c r="K3" s="307"/>
      <c r="L3" s="307" t="s">
        <v>279</v>
      </c>
      <c r="M3" s="312"/>
      <c r="N3" s="313"/>
      <c r="O3" s="225" t="s">
        <v>280</v>
      </c>
      <c r="P3" s="225"/>
      <c r="Q3" s="280"/>
      <c r="R3" s="225" t="s">
        <v>280</v>
      </c>
      <c r="S3" s="225"/>
      <c r="T3" s="280"/>
      <c r="U3" s="237" t="s">
        <v>281</v>
      </c>
      <c r="W3" s="84"/>
    </row>
    <row r="4" spans="2:23" ht="16.5" customHeight="1">
      <c r="B4" s="308"/>
      <c r="C4" s="85"/>
      <c r="D4" s="317"/>
      <c r="E4" s="301" t="s">
        <v>2</v>
      </c>
      <c r="F4" s="301" t="s">
        <v>282</v>
      </c>
      <c r="G4" s="302" t="s">
        <v>283</v>
      </c>
      <c r="H4" s="70"/>
      <c r="I4" s="70"/>
      <c r="J4" s="301" t="s">
        <v>2</v>
      </c>
      <c r="K4" s="302" t="s">
        <v>284</v>
      </c>
      <c r="L4" s="299" t="s">
        <v>285</v>
      </c>
      <c r="M4" s="310" t="s">
        <v>3</v>
      </c>
      <c r="N4" s="303" t="s">
        <v>4</v>
      </c>
      <c r="O4" s="304" t="s">
        <v>350</v>
      </c>
      <c r="P4" s="301" t="s">
        <v>286</v>
      </c>
      <c r="Q4" s="301" t="s">
        <v>287</v>
      </c>
      <c r="R4" s="304" t="s">
        <v>350</v>
      </c>
      <c r="S4" s="301" t="s">
        <v>286</v>
      </c>
      <c r="T4" s="301" t="s">
        <v>287</v>
      </c>
      <c r="U4" s="238"/>
      <c r="W4" s="84"/>
    </row>
    <row r="5" spans="1:23" ht="16.5" customHeight="1" thickBot="1">
      <c r="A5" s="83"/>
      <c r="B5" s="309"/>
      <c r="C5" s="86"/>
      <c r="D5" s="282"/>
      <c r="E5" s="275"/>
      <c r="F5" s="275"/>
      <c r="G5" s="277"/>
      <c r="H5" s="89" t="s">
        <v>288</v>
      </c>
      <c r="I5" s="89" t="s">
        <v>289</v>
      </c>
      <c r="J5" s="275"/>
      <c r="K5" s="277"/>
      <c r="L5" s="300"/>
      <c r="M5" s="311"/>
      <c r="N5" s="279"/>
      <c r="O5" s="305"/>
      <c r="P5" s="275"/>
      <c r="Q5" s="275"/>
      <c r="R5" s="305"/>
      <c r="S5" s="275"/>
      <c r="T5" s="275"/>
      <c r="U5" s="239"/>
      <c r="W5" s="84"/>
    </row>
    <row r="6" spans="1:23" ht="18" customHeight="1" thickBot="1">
      <c r="A6" s="83"/>
      <c r="B6" s="88" t="s">
        <v>11</v>
      </c>
      <c r="C6" s="86"/>
      <c r="D6" s="318" t="s">
        <v>290</v>
      </c>
      <c r="E6" s="297"/>
      <c r="F6" s="297"/>
      <c r="G6" s="297"/>
      <c r="H6" s="297"/>
      <c r="I6" s="297"/>
      <c r="J6" s="297"/>
      <c r="K6" s="297"/>
      <c r="L6" s="297" t="s">
        <v>291</v>
      </c>
      <c r="M6" s="297"/>
      <c r="N6" s="298"/>
      <c r="O6" s="318" t="s">
        <v>292</v>
      </c>
      <c r="P6" s="297"/>
      <c r="Q6" s="298"/>
      <c r="R6" s="318" t="s">
        <v>293</v>
      </c>
      <c r="S6" s="297"/>
      <c r="T6" s="298"/>
      <c r="U6" s="89" t="s">
        <v>12</v>
      </c>
      <c r="W6" s="84"/>
    </row>
    <row r="7" spans="1:23" ht="18" customHeight="1">
      <c r="A7" s="70"/>
      <c r="B7" s="97" t="s">
        <v>351</v>
      </c>
      <c r="C7" s="98"/>
      <c r="D7" s="222" t="s">
        <v>294</v>
      </c>
      <c r="E7" s="290"/>
      <c r="F7" s="290"/>
      <c r="G7" s="290"/>
      <c r="H7" s="290"/>
      <c r="I7" s="223"/>
      <c r="J7" s="222" t="s">
        <v>14</v>
      </c>
      <c r="K7" s="290"/>
      <c r="L7" s="290" t="s">
        <v>14</v>
      </c>
      <c r="M7" s="290"/>
      <c r="N7" s="223"/>
      <c r="O7" s="222" t="s">
        <v>295</v>
      </c>
      <c r="P7" s="295"/>
      <c r="Q7" s="296"/>
      <c r="R7" s="222" t="s">
        <v>295</v>
      </c>
      <c r="S7" s="295"/>
      <c r="T7" s="296"/>
      <c r="U7" s="102" t="s">
        <v>13</v>
      </c>
      <c r="W7" s="84"/>
    </row>
    <row r="8" spans="1:23" ht="18" customHeight="1">
      <c r="A8" s="70"/>
      <c r="B8" s="127" t="s">
        <v>16</v>
      </c>
      <c r="C8" s="98"/>
      <c r="D8" s="101">
        <f aca="true" t="shared" si="0" ref="D8:T8">RANK(D51,D10:D56,0)</f>
        <v>31</v>
      </c>
      <c r="E8" s="128">
        <f t="shared" si="0"/>
        <v>30</v>
      </c>
      <c r="F8" s="101">
        <f t="shared" si="0"/>
        <v>25</v>
      </c>
      <c r="G8" s="101">
        <f t="shared" si="0"/>
        <v>35</v>
      </c>
      <c r="H8" s="101">
        <f t="shared" si="0"/>
        <v>23</v>
      </c>
      <c r="I8" s="101">
        <f t="shared" si="0"/>
        <v>34</v>
      </c>
      <c r="J8" s="101">
        <f t="shared" si="0"/>
        <v>29</v>
      </c>
      <c r="K8" s="104">
        <f t="shared" si="0"/>
        <v>29</v>
      </c>
      <c r="L8" s="105">
        <f t="shared" si="0"/>
        <v>29</v>
      </c>
      <c r="M8" s="101">
        <f t="shared" si="0"/>
        <v>28</v>
      </c>
      <c r="N8" s="101">
        <f t="shared" si="0"/>
        <v>30</v>
      </c>
      <c r="O8" s="101">
        <f t="shared" si="0"/>
        <v>31</v>
      </c>
      <c r="P8" s="101">
        <f t="shared" si="0"/>
        <v>37</v>
      </c>
      <c r="Q8" s="101">
        <f t="shared" si="0"/>
        <v>18</v>
      </c>
      <c r="R8" s="101">
        <f t="shared" si="0"/>
        <v>31</v>
      </c>
      <c r="S8" s="101">
        <f t="shared" si="0"/>
        <v>37</v>
      </c>
      <c r="T8" s="101">
        <f t="shared" si="0"/>
        <v>18</v>
      </c>
      <c r="U8" s="21" t="s">
        <v>158</v>
      </c>
      <c r="W8" s="84"/>
    </row>
    <row r="9" spans="2:23" ht="16.5" customHeight="1">
      <c r="B9" s="111" t="s">
        <v>352</v>
      </c>
      <c r="C9" s="85"/>
      <c r="D9" s="129">
        <v>2527948</v>
      </c>
      <c r="E9" s="84">
        <v>1631206</v>
      </c>
      <c r="F9" s="84">
        <v>451427</v>
      </c>
      <c r="G9" s="84">
        <v>1179779</v>
      </c>
      <c r="H9" s="84">
        <v>224610</v>
      </c>
      <c r="I9" s="84">
        <v>955169</v>
      </c>
      <c r="J9" s="84">
        <f>SUM(J10:J56)</f>
        <v>6503219</v>
      </c>
      <c r="K9" s="84">
        <f>SUM(K10:K56)</f>
        <v>3208967</v>
      </c>
      <c r="L9" s="84">
        <f>SUM(L10:L56)</f>
        <v>2605736</v>
      </c>
      <c r="M9" s="84">
        <f>SUM(M10:M56)</f>
        <v>1306218</v>
      </c>
      <c r="N9" s="84">
        <f>SUM(N10:N56)</f>
        <v>1299518</v>
      </c>
      <c r="O9" s="84">
        <v>4537000</v>
      </c>
      <c r="P9" s="84">
        <v>2465000</v>
      </c>
      <c r="Q9" s="84">
        <v>2072000</v>
      </c>
      <c r="R9" s="84">
        <v>4518000</v>
      </c>
      <c r="S9" s="84">
        <v>2458000</v>
      </c>
      <c r="T9" s="84">
        <v>2060000</v>
      </c>
      <c r="U9" s="11" t="s">
        <v>353</v>
      </c>
      <c r="W9" s="84"/>
    </row>
    <row r="10" spans="2:21" ht="33.75" customHeight="1">
      <c r="B10" s="111" t="s">
        <v>296</v>
      </c>
      <c r="C10" s="85"/>
      <c r="D10" s="84">
        <v>51203</v>
      </c>
      <c r="E10" s="48">
        <v>44050</v>
      </c>
      <c r="F10" s="48">
        <v>26693</v>
      </c>
      <c r="G10" s="48">
        <v>17357</v>
      </c>
      <c r="H10" s="48">
        <v>11963</v>
      </c>
      <c r="I10" s="48">
        <v>5394</v>
      </c>
      <c r="J10" s="130">
        <v>172779</v>
      </c>
      <c r="K10" s="130">
        <v>86344</v>
      </c>
      <c r="L10" s="131">
        <f aca="true" t="shared" si="1" ref="L10:L56">SUM(M10:N10)</f>
        <v>111324</v>
      </c>
      <c r="M10" s="132">
        <v>59285</v>
      </c>
      <c r="N10" s="132">
        <v>52039</v>
      </c>
      <c r="O10" s="84">
        <v>1151000</v>
      </c>
      <c r="P10" s="84">
        <v>223800</v>
      </c>
      <c r="Q10" s="84">
        <v>927400</v>
      </c>
      <c r="R10" s="84">
        <v>1148000</v>
      </c>
      <c r="S10" s="84">
        <v>223400</v>
      </c>
      <c r="T10" s="48">
        <v>924700</v>
      </c>
      <c r="U10" s="11" t="s">
        <v>354</v>
      </c>
    </row>
    <row r="11" spans="2:21" ht="16.5" customHeight="1">
      <c r="B11" s="111" t="s">
        <v>297</v>
      </c>
      <c r="C11" s="85"/>
      <c r="D11" s="84">
        <v>54210</v>
      </c>
      <c r="E11" s="48">
        <v>43314</v>
      </c>
      <c r="F11" s="48">
        <v>13188</v>
      </c>
      <c r="G11" s="48">
        <v>30126</v>
      </c>
      <c r="H11" s="48">
        <v>10278</v>
      </c>
      <c r="I11" s="48">
        <v>19848</v>
      </c>
      <c r="J11" s="133">
        <v>174519</v>
      </c>
      <c r="K11" s="133">
        <v>85084</v>
      </c>
      <c r="L11" s="131">
        <f t="shared" si="1"/>
        <v>80483</v>
      </c>
      <c r="M11" s="132">
        <v>39517</v>
      </c>
      <c r="N11" s="132">
        <v>40966</v>
      </c>
      <c r="O11" s="84">
        <v>155900</v>
      </c>
      <c r="P11" s="84">
        <v>83100</v>
      </c>
      <c r="Q11" s="84">
        <v>72900</v>
      </c>
      <c r="R11" s="84">
        <v>154800</v>
      </c>
      <c r="S11" s="84">
        <v>82300</v>
      </c>
      <c r="T11" s="48">
        <v>72500</v>
      </c>
      <c r="U11" s="11" t="s">
        <v>355</v>
      </c>
    </row>
    <row r="12" spans="2:21" ht="16.5" customHeight="1">
      <c r="B12" s="111" t="s">
        <v>298</v>
      </c>
      <c r="C12" s="85"/>
      <c r="D12" s="84">
        <v>76377</v>
      </c>
      <c r="E12" s="48">
        <v>55347</v>
      </c>
      <c r="F12" s="48">
        <v>12160</v>
      </c>
      <c r="G12" s="48">
        <v>43187</v>
      </c>
      <c r="H12" s="48">
        <v>8044</v>
      </c>
      <c r="I12" s="48">
        <v>35143</v>
      </c>
      <c r="J12" s="133">
        <v>227474</v>
      </c>
      <c r="K12" s="133">
        <v>111726</v>
      </c>
      <c r="L12" s="131">
        <f t="shared" si="1"/>
        <v>89993</v>
      </c>
      <c r="M12" s="132">
        <v>41635</v>
      </c>
      <c r="N12" s="132">
        <v>48358</v>
      </c>
      <c r="O12" s="84">
        <v>152000</v>
      </c>
      <c r="P12" s="84">
        <v>94800</v>
      </c>
      <c r="Q12" s="84">
        <v>57200</v>
      </c>
      <c r="R12" s="84">
        <v>151500</v>
      </c>
      <c r="S12" s="84">
        <v>94700</v>
      </c>
      <c r="T12" s="48">
        <v>56800</v>
      </c>
      <c r="U12" s="11" t="s">
        <v>356</v>
      </c>
    </row>
    <row r="13" spans="2:21" ht="16.5" customHeight="1">
      <c r="B13" s="111" t="s">
        <v>299</v>
      </c>
      <c r="C13" s="85"/>
      <c r="D13" s="84">
        <v>65633</v>
      </c>
      <c r="E13" s="48">
        <v>49384</v>
      </c>
      <c r="F13" s="48">
        <v>8577</v>
      </c>
      <c r="G13" s="48">
        <v>40807</v>
      </c>
      <c r="H13" s="48">
        <v>6020</v>
      </c>
      <c r="I13" s="48">
        <v>34787</v>
      </c>
      <c r="J13" s="133">
        <v>215500</v>
      </c>
      <c r="K13" s="133">
        <v>106423</v>
      </c>
      <c r="L13" s="131">
        <f t="shared" si="1"/>
        <v>70869</v>
      </c>
      <c r="M13" s="132">
        <v>34882</v>
      </c>
      <c r="N13" s="132">
        <v>35987</v>
      </c>
      <c r="O13" s="84">
        <v>129600</v>
      </c>
      <c r="P13" s="84">
        <v>105700</v>
      </c>
      <c r="Q13" s="84">
        <v>24000</v>
      </c>
      <c r="R13" s="84">
        <v>130000</v>
      </c>
      <c r="S13" s="84">
        <v>106500</v>
      </c>
      <c r="T13" s="48">
        <v>23500</v>
      </c>
      <c r="U13" s="11" t="s">
        <v>357</v>
      </c>
    </row>
    <row r="14" spans="2:21" ht="16.5" customHeight="1">
      <c r="B14" s="111" t="s">
        <v>300</v>
      </c>
      <c r="C14" s="85"/>
      <c r="D14" s="84">
        <v>59971</v>
      </c>
      <c r="E14" s="48">
        <v>47298</v>
      </c>
      <c r="F14" s="48">
        <v>9193</v>
      </c>
      <c r="G14" s="48">
        <v>38105</v>
      </c>
      <c r="H14" s="48">
        <v>7983</v>
      </c>
      <c r="I14" s="48">
        <v>30122</v>
      </c>
      <c r="J14" s="133">
        <v>195138</v>
      </c>
      <c r="K14" s="133">
        <v>94878</v>
      </c>
      <c r="L14" s="131">
        <f t="shared" si="1"/>
        <v>71805</v>
      </c>
      <c r="M14" s="132">
        <v>35653</v>
      </c>
      <c r="N14" s="132">
        <v>36152</v>
      </c>
      <c r="O14" s="84">
        <v>149700</v>
      </c>
      <c r="P14" s="84">
        <v>130600</v>
      </c>
      <c r="Q14" s="84">
        <v>19100</v>
      </c>
      <c r="R14" s="84">
        <v>149500</v>
      </c>
      <c r="S14" s="84">
        <v>130500</v>
      </c>
      <c r="T14" s="111">
        <v>19100</v>
      </c>
      <c r="U14" s="11" t="s">
        <v>358</v>
      </c>
    </row>
    <row r="15" spans="2:21" ht="33.75" customHeight="1">
      <c r="B15" s="111" t="s">
        <v>301</v>
      </c>
      <c r="C15" s="85"/>
      <c r="D15" s="84">
        <v>53477</v>
      </c>
      <c r="E15" s="48">
        <v>39112</v>
      </c>
      <c r="F15" s="48">
        <v>6924</v>
      </c>
      <c r="G15" s="48">
        <v>32188</v>
      </c>
      <c r="H15" s="48">
        <v>8942</v>
      </c>
      <c r="I15" s="48">
        <v>23246</v>
      </c>
      <c r="J15" s="130">
        <v>176196</v>
      </c>
      <c r="K15" s="130">
        <v>87020</v>
      </c>
      <c r="L15" s="131">
        <f t="shared" si="1"/>
        <v>64335</v>
      </c>
      <c r="M15" s="132">
        <v>34318</v>
      </c>
      <c r="N15" s="132">
        <v>30017</v>
      </c>
      <c r="O15" s="84">
        <v>122300</v>
      </c>
      <c r="P15" s="84">
        <v>96400</v>
      </c>
      <c r="Q15" s="84">
        <v>25900</v>
      </c>
      <c r="R15" s="84">
        <v>122200</v>
      </c>
      <c r="S15" s="84">
        <v>96300</v>
      </c>
      <c r="T15" s="48">
        <v>25900</v>
      </c>
      <c r="U15" s="11" t="s">
        <v>359</v>
      </c>
    </row>
    <row r="16" spans="2:21" ht="16.5" customHeight="1">
      <c r="B16" s="111" t="s">
        <v>302</v>
      </c>
      <c r="C16" s="85"/>
      <c r="D16" s="84">
        <v>96598</v>
      </c>
      <c r="E16" s="48">
        <v>70520</v>
      </c>
      <c r="F16" s="48">
        <v>13004</v>
      </c>
      <c r="G16" s="48">
        <v>57516</v>
      </c>
      <c r="H16" s="48">
        <v>9357</v>
      </c>
      <c r="I16" s="48">
        <v>48159</v>
      </c>
      <c r="J16" s="133">
        <v>310611</v>
      </c>
      <c r="K16" s="133">
        <v>154195</v>
      </c>
      <c r="L16" s="131">
        <f t="shared" si="1"/>
        <v>109048</v>
      </c>
      <c r="M16" s="132">
        <v>52461</v>
      </c>
      <c r="N16" s="132">
        <v>56587</v>
      </c>
      <c r="O16" s="84">
        <v>144600</v>
      </c>
      <c r="P16" s="84">
        <v>100900</v>
      </c>
      <c r="Q16" s="84">
        <v>43800</v>
      </c>
      <c r="R16" s="84">
        <v>144500</v>
      </c>
      <c r="S16" s="84">
        <v>100900</v>
      </c>
      <c r="T16" s="48">
        <v>43600</v>
      </c>
      <c r="U16" s="11" t="s">
        <v>360</v>
      </c>
    </row>
    <row r="17" spans="2:21" ht="16.5" customHeight="1">
      <c r="B17" s="111" t="s">
        <v>303</v>
      </c>
      <c r="C17" s="85"/>
      <c r="D17" s="84">
        <v>103221</v>
      </c>
      <c r="E17" s="48">
        <v>70884</v>
      </c>
      <c r="F17" s="48">
        <v>16478</v>
      </c>
      <c r="G17" s="48">
        <v>54406</v>
      </c>
      <c r="H17" s="48">
        <v>10493</v>
      </c>
      <c r="I17" s="48">
        <v>43913</v>
      </c>
      <c r="J17" s="130">
        <v>298992</v>
      </c>
      <c r="K17" s="130">
        <v>149161</v>
      </c>
      <c r="L17" s="131">
        <f t="shared" si="1"/>
        <v>113287</v>
      </c>
      <c r="M17" s="132">
        <v>56288</v>
      </c>
      <c r="N17" s="132">
        <v>56999</v>
      </c>
      <c r="O17" s="84">
        <v>173000</v>
      </c>
      <c r="P17" s="84">
        <v>99500</v>
      </c>
      <c r="Q17" s="84">
        <v>73500</v>
      </c>
      <c r="R17" s="84">
        <v>172300</v>
      </c>
      <c r="S17" s="84">
        <v>99400</v>
      </c>
      <c r="T17" s="48">
        <v>72900</v>
      </c>
      <c r="U17" s="11" t="s">
        <v>361</v>
      </c>
    </row>
    <row r="18" spans="2:21" ht="16.5" customHeight="1">
      <c r="B18" s="111" t="s">
        <v>304</v>
      </c>
      <c r="C18" s="85"/>
      <c r="D18" s="84">
        <v>64337</v>
      </c>
      <c r="E18" s="48">
        <v>47833</v>
      </c>
      <c r="F18" s="48">
        <v>10127</v>
      </c>
      <c r="G18" s="48">
        <v>37706</v>
      </c>
      <c r="H18" s="48">
        <v>7062</v>
      </c>
      <c r="I18" s="48">
        <v>30644</v>
      </c>
      <c r="J18" s="133">
        <v>205474</v>
      </c>
      <c r="K18" s="133">
        <v>102313</v>
      </c>
      <c r="L18" s="131">
        <f t="shared" si="1"/>
        <v>79881</v>
      </c>
      <c r="M18" s="132">
        <v>38296</v>
      </c>
      <c r="N18" s="132">
        <v>41585</v>
      </c>
      <c r="O18" s="84">
        <v>125500</v>
      </c>
      <c r="P18" s="84">
        <v>97500</v>
      </c>
      <c r="Q18" s="84">
        <v>28000</v>
      </c>
      <c r="R18" s="84">
        <v>125000</v>
      </c>
      <c r="S18" s="84">
        <v>97300</v>
      </c>
      <c r="T18" s="48">
        <v>27700</v>
      </c>
      <c r="U18" s="11" t="s">
        <v>362</v>
      </c>
    </row>
    <row r="19" spans="2:21" ht="16.5" customHeight="1">
      <c r="B19" s="111" t="s">
        <v>305</v>
      </c>
      <c r="C19" s="85"/>
      <c r="D19" s="84">
        <v>57252</v>
      </c>
      <c r="E19" s="48">
        <v>31914</v>
      </c>
      <c r="F19" s="48">
        <v>10994</v>
      </c>
      <c r="G19" s="48">
        <v>20920</v>
      </c>
      <c r="H19" s="48">
        <v>4515</v>
      </c>
      <c r="I19" s="48">
        <v>16405</v>
      </c>
      <c r="J19" s="133">
        <v>124361</v>
      </c>
      <c r="K19" s="133">
        <v>62580</v>
      </c>
      <c r="L19" s="131">
        <f t="shared" si="1"/>
        <v>57084</v>
      </c>
      <c r="M19" s="132">
        <v>29254</v>
      </c>
      <c r="N19" s="132">
        <v>27830</v>
      </c>
      <c r="O19" s="84">
        <v>73300</v>
      </c>
      <c r="P19" s="84">
        <v>27400</v>
      </c>
      <c r="Q19" s="84">
        <v>45900</v>
      </c>
      <c r="R19" s="84">
        <v>72600</v>
      </c>
      <c r="S19" s="84">
        <v>27200</v>
      </c>
      <c r="T19" s="48">
        <v>45400</v>
      </c>
      <c r="U19" s="11" t="s">
        <v>363</v>
      </c>
    </row>
    <row r="20" spans="2:21" ht="33.75" customHeight="1">
      <c r="B20" s="111" t="s">
        <v>306</v>
      </c>
      <c r="C20" s="85"/>
      <c r="D20" s="84">
        <v>72957</v>
      </c>
      <c r="E20" s="48">
        <v>44514</v>
      </c>
      <c r="F20" s="48">
        <v>11936</v>
      </c>
      <c r="G20" s="48">
        <v>32578</v>
      </c>
      <c r="H20" s="48">
        <v>5821</v>
      </c>
      <c r="I20" s="48">
        <v>26757</v>
      </c>
      <c r="J20" s="130">
        <v>178732</v>
      </c>
      <c r="K20" s="130">
        <v>89576</v>
      </c>
      <c r="L20" s="131">
        <f t="shared" si="1"/>
        <v>71791</v>
      </c>
      <c r="M20" s="132">
        <v>35991</v>
      </c>
      <c r="N20" s="132">
        <v>35800</v>
      </c>
      <c r="O20" s="84">
        <v>77700</v>
      </c>
      <c r="P20" s="84">
        <v>42900</v>
      </c>
      <c r="Q20" s="84">
        <v>34800</v>
      </c>
      <c r="R20" s="84">
        <v>77000</v>
      </c>
      <c r="S20" s="84">
        <v>42600</v>
      </c>
      <c r="T20" s="48">
        <v>34400</v>
      </c>
      <c r="U20" s="11" t="s">
        <v>364</v>
      </c>
    </row>
    <row r="21" spans="2:21" ht="16.5" customHeight="1">
      <c r="B21" s="111" t="s">
        <v>307</v>
      </c>
      <c r="C21" s="85"/>
      <c r="D21" s="84">
        <v>73716</v>
      </c>
      <c r="E21" s="48">
        <v>54462</v>
      </c>
      <c r="F21" s="48">
        <v>14075</v>
      </c>
      <c r="G21" s="48">
        <v>40387</v>
      </c>
      <c r="H21" s="48">
        <v>10269</v>
      </c>
      <c r="I21" s="48">
        <v>30118</v>
      </c>
      <c r="J21" s="133">
        <v>225534</v>
      </c>
      <c r="K21" s="133">
        <v>112431</v>
      </c>
      <c r="L21" s="131">
        <f t="shared" si="1"/>
        <v>93901</v>
      </c>
      <c r="M21" s="132">
        <v>46869</v>
      </c>
      <c r="N21" s="132">
        <v>47032</v>
      </c>
      <c r="O21" s="84">
        <v>127700</v>
      </c>
      <c r="P21" s="84">
        <v>74800</v>
      </c>
      <c r="Q21" s="84">
        <v>53000</v>
      </c>
      <c r="R21" s="84">
        <v>127300</v>
      </c>
      <c r="S21" s="84">
        <v>74600</v>
      </c>
      <c r="T21" s="48">
        <v>52700</v>
      </c>
      <c r="U21" s="11" t="s">
        <v>236</v>
      </c>
    </row>
    <row r="22" spans="2:21" ht="16.5" customHeight="1">
      <c r="B22" s="111" t="s">
        <v>308</v>
      </c>
      <c r="C22" s="85"/>
      <c r="D22" s="84">
        <v>13099</v>
      </c>
      <c r="E22" s="48">
        <v>6812</v>
      </c>
      <c r="F22" s="48">
        <v>2251</v>
      </c>
      <c r="G22" s="48">
        <v>4561</v>
      </c>
      <c r="H22" s="48">
        <v>1077</v>
      </c>
      <c r="I22" s="48">
        <v>3484</v>
      </c>
      <c r="J22" s="133">
        <v>27224</v>
      </c>
      <c r="K22" s="133">
        <v>13526</v>
      </c>
      <c r="L22" s="131">
        <f t="shared" si="1"/>
        <v>12965</v>
      </c>
      <c r="M22" s="132">
        <v>7161</v>
      </c>
      <c r="N22" s="132">
        <v>5804</v>
      </c>
      <c r="O22" s="84">
        <v>7400</v>
      </c>
      <c r="P22" s="84">
        <v>290</v>
      </c>
      <c r="Q22" s="84">
        <v>7110</v>
      </c>
      <c r="R22" s="84">
        <v>7290</v>
      </c>
      <c r="S22" s="84">
        <v>284</v>
      </c>
      <c r="T22" s="111">
        <v>7010</v>
      </c>
      <c r="U22" s="11" t="s">
        <v>237</v>
      </c>
    </row>
    <row r="23" spans="2:21" ht="16.5" customHeight="1">
      <c r="B23" s="111" t="s">
        <v>309</v>
      </c>
      <c r="C23" s="85"/>
      <c r="D23" s="84">
        <v>27996</v>
      </c>
      <c r="E23" s="48">
        <v>14863</v>
      </c>
      <c r="F23" s="48">
        <v>4864</v>
      </c>
      <c r="G23" s="48">
        <v>9999</v>
      </c>
      <c r="H23" s="48">
        <v>2092</v>
      </c>
      <c r="I23" s="48">
        <v>7907</v>
      </c>
      <c r="J23" s="133">
        <v>61951</v>
      </c>
      <c r="K23" s="133">
        <v>30762</v>
      </c>
      <c r="L23" s="131">
        <f t="shared" si="1"/>
        <v>28331</v>
      </c>
      <c r="M23" s="132">
        <v>14756</v>
      </c>
      <c r="N23" s="132">
        <v>13575</v>
      </c>
      <c r="O23" s="84">
        <v>20000</v>
      </c>
      <c r="P23" s="84">
        <v>3920</v>
      </c>
      <c r="Q23" s="84">
        <v>16000</v>
      </c>
      <c r="R23" s="84">
        <v>19700</v>
      </c>
      <c r="S23" s="84">
        <v>3890</v>
      </c>
      <c r="T23" s="48">
        <v>15800</v>
      </c>
      <c r="U23" s="11" t="s">
        <v>238</v>
      </c>
    </row>
    <row r="24" spans="2:21" ht="16.5" customHeight="1">
      <c r="B24" s="111" t="s">
        <v>310</v>
      </c>
      <c r="C24" s="85"/>
      <c r="D24" s="84">
        <v>92287</v>
      </c>
      <c r="E24" s="48">
        <v>66601</v>
      </c>
      <c r="F24" s="48">
        <v>11602</v>
      </c>
      <c r="G24" s="48">
        <v>54999</v>
      </c>
      <c r="H24" s="48">
        <v>9294</v>
      </c>
      <c r="I24" s="48">
        <v>45705</v>
      </c>
      <c r="J24" s="130">
        <v>286666</v>
      </c>
      <c r="K24" s="130">
        <v>142692</v>
      </c>
      <c r="L24" s="131">
        <f t="shared" si="1"/>
        <v>98988</v>
      </c>
      <c r="M24" s="132">
        <v>49897</v>
      </c>
      <c r="N24" s="132">
        <v>49091</v>
      </c>
      <c r="O24" s="84">
        <v>173000</v>
      </c>
      <c r="P24" s="84">
        <v>153300</v>
      </c>
      <c r="Q24" s="84">
        <v>19800</v>
      </c>
      <c r="R24" s="84">
        <v>172500</v>
      </c>
      <c r="S24" s="84">
        <v>152900</v>
      </c>
      <c r="T24" s="48">
        <v>19600</v>
      </c>
      <c r="U24" s="11" t="s">
        <v>239</v>
      </c>
    </row>
    <row r="25" spans="2:21" ht="33.75" customHeight="1">
      <c r="B25" s="111" t="s">
        <v>311</v>
      </c>
      <c r="C25" s="85"/>
      <c r="D25" s="84">
        <v>29634</v>
      </c>
      <c r="E25" s="48">
        <v>21914</v>
      </c>
      <c r="F25" s="48">
        <v>2024</v>
      </c>
      <c r="G25" s="48">
        <v>19890</v>
      </c>
      <c r="H25" s="48">
        <v>1621</v>
      </c>
      <c r="I25" s="48">
        <v>18269</v>
      </c>
      <c r="J25" s="130">
        <v>94304</v>
      </c>
      <c r="K25" s="130">
        <v>46132</v>
      </c>
      <c r="L25" s="131">
        <f t="shared" si="1"/>
        <v>24255</v>
      </c>
      <c r="M25" s="132">
        <v>12227</v>
      </c>
      <c r="N25" s="132">
        <v>12028</v>
      </c>
      <c r="O25" s="84">
        <v>59100</v>
      </c>
      <c r="P25" s="84">
        <v>56600</v>
      </c>
      <c r="Q25" s="84">
        <v>2450</v>
      </c>
      <c r="R25" s="84">
        <v>59000</v>
      </c>
      <c r="S25" s="84">
        <v>56500</v>
      </c>
      <c r="T25" s="48">
        <v>2490</v>
      </c>
      <c r="U25" s="11" t="s">
        <v>240</v>
      </c>
    </row>
    <row r="26" spans="2:21" ht="16.5" customHeight="1">
      <c r="B26" s="111" t="s">
        <v>312</v>
      </c>
      <c r="C26" s="85"/>
      <c r="D26" s="84">
        <v>26411</v>
      </c>
      <c r="E26" s="48">
        <v>17136</v>
      </c>
      <c r="F26" s="48">
        <v>3555</v>
      </c>
      <c r="G26" s="48">
        <v>13581</v>
      </c>
      <c r="H26" s="48">
        <v>1559</v>
      </c>
      <c r="I26" s="48">
        <v>12022</v>
      </c>
      <c r="J26" s="133">
        <v>68648</v>
      </c>
      <c r="K26" s="133">
        <v>33426</v>
      </c>
      <c r="L26" s="131">
        <f t="shared" si="1"/>
        <v>22374</v>
      </c>
      <c r="M26" s="132">
        <v>11359</v>
      </c>
      <c r="N26" s="132">
        <v>11015</v>
      </c>
      <c r="O26" s="84">
        <v>42700</v>
      </c>
      <c r="P26" s="84">
        <v>35700</v>
      </c>
      <c r="Q26" s="84">
        <v>7010</v>
      </c>
      <c r="R26" s="84">
        <v>42400</v>
      </c>
      <c r="S26" s="84">
        <v>35400</v>
      </c>
      <c r="T26" s="48">
        <v>7040</v>
      </c>
      <c r="U26" s="11" t="s">
        <v>241</v>
      </c>
    </row>
    <row r="27" spans="2:21" ht="16.5" customHeight="1">
      <c r="B27" s="111" t="s">
        <v>313</v>
      </c>
      <c r="C27" s="85"/>
      <c r="D27" s="84">
        <v>27523</v>
      </c>
      <c r="E27" s="48">
        <v>19233</v>
      </c>
      <c r="F27" s="48">
        <v>1958</v>
      </c>
      <c r="G27" s="48">
        <v>17275</v>
      </c>
      <c r="H27" s="48">
        <v>1530</v>
      </c>
      <c r="I27" s="48">
        <v>15745</v>
      </c>
      <c r="J27" s="133">
        <v>85719</v>
      </c>
      <c r="K27" s="133">
        <v>42014</v>
      </c>
      <c r="L27" s="131">
        <f t="shared" si="1"/>
        <v>23550</v>
      </c>
      <c r="M27" s="132">
        <v>11538</v>
      </c>
      <c r="N27" s="132">
        <v>12012</v>
      </c>
      <c r="O27" s="84">
        <v>40700</v>
      </c>
      <c r="P27" s="84">
        <v>36900</v>
      </c>
      <c r="Q27" s="84">
        <v>3790</v>
      </c>
      <c r="R27" s="84">
        <v>40600</v>
      </c>
      <c r="S27" s="84">
        <v>36900</v>
      </c>
      <c r="T27" s="48">
        <v>3780</v>
      </c>
      <c r="U27" s="11" t="s">
        <v>242</v>
      </c>
    </row>
    <row r="28" spans="2:21" ht="16.5" customHeight="1">
      <c r="B28" s="111" t="s">
        <v>314</v>
      </c>
      <c r="C28" s="85"/>
      <c r="D28" s="84">
        <v>36805</v>
      </c>
      <c r="E28" s="48">
        <v>20043</v>
      </c>
      <c r="F28" s="48">
        <v>7116</v>
      </c>
      <c r="G28" s="48">
        <v>12927</v>
      </c>
      <c r="H28" s="48">
        <v>3126</v>
      </c>
      <c r="I28" s="48">
        <v>9801</v>
      </c>
      <c r="J28" s="130">
        <v>70799</v>
      </c>
      <c r="K28" s="130">
        <v>35129</v>
      </c>
      <c r="L28" s="131">
        <f t="shared" si="1"/>
        <v>33271</v>
      </c>
      <c r="M28" s="132">
        <v>16321</v>
      </c>
      <c r="N28" s="132">
        <v>16950</v>
      </c>
      <c r="O28" s="84">
        <v>24500</v>
      </c>
      <c r="P28" s="84">
        <v>8100</v>
      </c>
      <c r="Q28" s="84">
        <v>16400</v>
      </c>
      <c r="R28" s="84">
        <v>24500</v>
      </c>
      <c r="S28" s="84">
        <v>8110</v>
      </c>
      <c r="T28" s="48">
        <v>16300</v>
      </c>
      <c r="U28" s="11" t="s">
        <v>243</v>
      </c>
    </row>
    <row r="29" spans="2:21" ht="16.5" customHeight="1">
      <c r="B29" s="111" t="s">
        <v>315</v>
      </c>
      <c r="C29" s="85"/>
      <c r="D29" s="84">
        <v>117316</v>
      </c>
      <c r="E29" s="48">
        <v>62076</v>
      </c>
      <c r="F29" s="48">
        <v>16742</v>
      </c>
      <c r="G29" s="48">
        <v>45334</v>
      </c>
      <c r="H29" s="48">
        <v>8381</v>
      </c>
      <c r="I29" s="48">
        <v>36953</v>
      </c>
      <c r="J29" s="133">
        <v>240093</v>
      </c>
      <c r="K29" s="133">
        <v>119260</v>
      </c>
      <c r="L29" s="131">
        <f t="shared" si="1"/>
        <v>100244</v>
      </c>
      <c r="M29" s="132">
        <v>49390</v>
      </c>
      <c r="N29" s="132">
        <v>50854</v>
      </c>
      <c r="O29" s="84">
        <v>110400</v>
      </c>
      <c r="P29" s="84">
        <v>54700</v>
      </c>
      <c r="Q29" s="84">
        <v>55700</v>
      </c>
      <c r="R29" s="84">
        <v>109900</v>
      </c>
      <c r="S29" s="84">
        <v>54500</v>
      </c>
      <c r="T29" s="48">
        <v>55500</v>
      </c>
      <c r="U29" s="11" t="s">
        <v>244</v>
      </c>
    </row>
    <row r="30" spans="2:21" ht="33.75" customHeight="1">
      <c r="B30" s="111" t="s">
        <v>316</v>
      </c>
      <c r="C30" s="85"/>
      <c r="D30" s="84">
        <v>70770</v>
      </c>
      <c r="E30" s="48">
        <v>36345</v>
      </c>
      <c r="F30" s="48">
        <v>5671</v>
      </c>
      <c r="G30" s="48">
        <v>30674</v>
      </c>
      <c r="H30" s="48">
        <v>2258</v>
      </c>
      <c r="I30" s="48">
        <v>28416</v>
      </c>
      <c r="J30" s="130">
        <v>156982</v>
      </c>
      <c r="K30" s="130">
        <v>77118</v>
      </c>
      <c r="L30" s="131">
        <f t="shared" si="1"/>
        <v>46866</v>
      </c>
      <c r="M30" s="132">
        <v>22683</v>
      </c>
      <c r="N30" s="132">
        <v>24183</v>
      </c>
      <c r="O30" s="84">
        <v>57400</v>
      </c>
      <c r="P30" s="84">
        <v>44100</v>
      </c>
      <c r="Q30" s="84">
        <v>13300</v>
      </c>
      <c r="R30" s="84">
        <v>57200</v>
      </c>
      <c r="S30" s="84">
        <v>43900</v>
      </c>
      <c r="T30" s="48">
        <v>13300</v>
      </c>
      <c r="U30" s="11" t="s">
        <v>245</v>
      </c>
    </row>
    <row r="31" spans="2:21" ht="16.5" customHeight="1">
      <c r="B31" s="111" t="s">
        <v>317</v>
      </c>
      <c r="C31" s="85"/>
      <c r="D31" s="84">
        <v>70283</v>
      </c>
      <c r="E31" s="48">
        <v>38969</v>
      </c>
      <c r="F31" s="48">
        <v>9136</v>
      </c>
      <c r="G31" s="48">
        <v>29833</v>
      </c>
      <c r="H31" s="48">
        <v>7902</v>
      </c>
      <c r="I31" s="48">
        <v>21931</v>
      </c>
      <c r="J31" s="133">
        <v>169425</v>
      </c>
      <c r="K31" s="133">
        <v>83390</v>
      </c>
      <c r="L31" s="131">
        <f t="shared" si="1"/>
        <v>70867</v>
      </c>
      <c r="M31" s="132">
        <v>35205</v>
      </c>
      <c r="N31" s="132">
        <v>35662</v>
      </c>
      <c r="O31" s="84">
        <v>69200</v>
      </c>
      <c r="P31" s="84">
        <v>23000</v>
      </c>
      <c r="Q31" s="84">
        <v>46100</v>
      </c>
      <c r="R31" s="84">
        <v>68500</v>
      </c>
      <c r="S31" s="84">
        <v>22900</v>
      </c>
      <c r="T31" s="48">
        <v>45700</v>
      </c>
      <c r="U31" s="11" t="s">
        <v>246</v>
      </c>
    </row>
    <row r="32" spans="2:21" ht="16.5" customHeight="1">
      <c r="B32" s="111" t="s">
        <v>318</v>
      </c>
      <c r="C32" s="85"/>
      <c r="D32" s="84">
        <v>84028</v>
      </c>
      <c r="E32" s="48">
        <v>43599</v>
      </c>
      <c r="F32" s="48">
        <v>10024</v>
      </c>
      <c r="G32" s="48">
        <v>33575</v>
      </c>
      <c r="H32" s="48">
        <v>6525</v>
      </c>
      <c r="I32" s="48">
        <v>27050</v>
      </c>
      <c r="J32" s="133">
        <v>190290</v>
      </c>
      <c r="K32" s="133">
        <v>93667</v>
      </c>
      <c r="L32" s="131">
        <f t="shared" si="1"/>
        <v>77359</v>
      </c>
      <c r="M32" s="132">
        <v>37550</v>
      </c>
      <c r="N32" s="132">
        <v>39809</v>
      </c>
      <c r="O32" s="84">
        <v>77900</v>
      </c>
      <c r="P32" s="84">
        <v>44100</v>
      </c>
      <c r="Q32" s="84">
        <v>33800</v>
      </c>
      <c r="R32" s="84">
        <v>77400</v>
      </c>
      <c r="S32" s="84">
        <v>43800</v>
      </c>
      <c r="T32" s="111">
        <v>33500</v>
      </c>
      <c r="U32" s="11" t="s">
        <v>247</v>
      </c>
    </row>
    <row r="33" spans="2:21" ht="16.5" customHeight="1">
      <c r="B33" s="111" t="s">
        <v>319</v>
      </c>
      <c r="C33" s="85"/>
      <c r="D33" s="84">
        <v>52355</v>
      </c>
      <c r="E33" s="48">
        <v>32965</v>
      </c>
      <c r="F33" s="48">
        <v>6964</v>
      </c>
      <c r="G33" s="48">
        <v>26001</v>
      </c>
      <c r="H33" s="48">
        <v>2548</v>
      </c>
      <c r="I33" s="48">
        <v>23453</v>
      </c>
      <c r="J33" s="133">
        <v>134284</v>
      </c>
      <c r="K33" s="133">
        <v>65866</v>
      </c>
      <c r="L33" s="131">
        <f t="shared" si="1"/>
        <v>42623</v>
      </c>
      <c r="M33" s="132">
        <v>21728</v>
      </c>
      <c r="N33" s="132">
        <v>20895</v>
      </c>
      <c r="O33" s="84">
        <v>60900</v>
      </c>
      <c r="P33" s="84">
        <v>45700</v>
      </c>
      <c r="Q33" s="84">
        <v>15100</v>
      </c>
      <c r="R33" s="84">
        <v>60600</v>
      </c>
      <c r="S33" s="84">
        <v>45600</v>
      </c>
      <c r="T33" s="48">
        <v>15000</v>
      </c>
      <c r="U33" s="11" t="s">
        <v>248</v>
      </c>
    </row>
    <row r="34" spans="2:21" ht="16.5" customHeight="1">
      <c r="B34" s="111" t="s">
        <v>320</v>
      </c>
      <c r="C34" s="85"/>
      <c r="D34" s="84">
        <v>36017</v>
      </c>
      <c r="E34" s="48">
        <v>24826</v>
      </c>
      <c r="F34" s="48">
        <v>3247</v>
      </c>
      <c r="G34" s="48">
        <v>21579</v>
      </c>
      <c r="H34" s="48">
        <v>1320</v>
      </c>
      <c r="I34" s="48">
        <v>20259</v>
      </c>
      <c r="J34" s="130">
        <v>108245</v>
      </c>
      <c r="K34" s="130">
        <v>53151</v>
      </c>
      <c r="L34" s="131">
        <f t="shared" si="1"/>
        <v>29492</v>
      </c>
      <c r="M34" s="132">
        <v>15184</v>
      </c>
      <c r="N34" s="132">
        <v>14308</v>
      </c>
      <c r="O34" s="84">
        <v>53000</v>
      </c>
      <c r="P34" s="84">
        <v>48900</v>
      </c>
      <c r="Q34" s="84">
        <v>4150</v>
      </c>
      <c r="R34" s="84">
        <v>52800</v>
      </c>
      <c r="S34" s="84">
        <v>48700</v>
      </c>
      <c r="T34" s="48">
        <v>4130</v>
      </c>
      <c r="U34" s="11" t="s">
        <v>249</v>
      </c>
    </row>
    <row r="35" spans="2:21" ht="33.75" customHeight="1">
      <c r="B35" s="111" t="s">
        <v>321</v>
      </c>
      <c r="C35" s="85"/>
      <c r="D35" s="84">
        <v>35622</v>
      </c>
      <c r="E35" s="48">
        <v>21172</v>
      </c>
      <c r="F35" s="48">
        <v>5316</v>
      </c>
      <c r="G35" s="48">
        <v>15856</v>
      </c>
      <c r="H35" s="48">
        <v>2286</v>
      </c>
      <c r="I35" s="48">
        <v>13570</v>
      </c>
      <c r="J35" s="130">
        <v>80706</v>
      </c>
      <c r="K35" s="130">
        <v>39603</v>
      </c>
      <c r="L35" s="131">
        <f t="shared" si="1"/>
        <v>29478</v>
      </c>
      <c r="M35" s="132">
        <v>15474</v>
      </c>
      <c r="N35" s="132">
        <v>14004</v>
      </c>
      <c r="O35" s="84">
        <v>31500</v>
      </c>
      <c r="P35" s="84">
        <v>24600</v>
      </c>
      <c r="Q35" s="84">
        <v>6840</v>
      </c>
      <c r="R35" s="84">
        <v>31200</v>
      </c>
      <c r="S35" s="84">
        <v>24400</v>
      </c>
      <c r="T35" s="134">
        <v>6780</v>
      </c>
      <c r="U35" s="11" t="s">
        <v>250</v>
      </c>
    </row>
    <row r="36" spans="2:21" ht="16.5" customHeight="1">
      <c r="B36" s="111" t="s">
        <v>322</v>
      </c>
      <c r="C36" s="85"/>
      <c r="D36" s="84">
        <v>26360</v>
      </c>
      <c r="E36" s="48">
        <v>10497</v>
      </c>
      <c r="F36" s="48">
        <v>2803</v>
      </c>
      <c r="G36" s="48">
        <v>7694</v>
      </c>
      <c r="H36" s="48">
        <v>888</v>
      </c>
      <c r="I36" s="48">
        <v>6806</v>
      </c>
      <c r="J36" s="133">
        <v>43256</v>
      </c>
      <c r="K36" s="133">
        <v>21091</v>
      </c>
      <c r="L36" s="131">
        <f t="shared" si="1"/>
        <v>17863</v>
      </c>
      <c r="M36" s="132">
        <v>8645</v>
      </c>
      <c r="N36" s="132">
        <v>9218</v>
      </c>
      <c r="O36" s="84">
        <v>13600</v>
      </c>
      <c r="P36" s="84">
        <v>9730</v>
      </c>
      <c r="Q36" s="84">
        <v>3830</v>
      </c>
      <c r="R36" s="84">
        <v>13400</v>
      </c>
      <c r="S36" s="84">
        <v>9560</v>
      </c>
      <c r="T36" s="134">
        <v>3790</v>
      </c>
      <c r="U36" s="11" t="s">
        <v>251</v>
      </c>
    </row>
    <row r="37" spans="2:21" ht="16.5" customHeight="1">
      <c r="B37" s="111" t="s">
        <v>323</v>
      </c>
      <c r="C37" s="85"/>
      <c r="D37" s="84">
        <v>95499</v>
      </c>
      <c r="E37" s="48">
        <v>56793</v>
      </c>
      <c r="F37" s="48">
        <v>11334</v>
      </c>
      <c r="G37" s="48">
        <v>45459</v>
      </c>
      <c r="H37" s="48">
        <v>4480</v>
      </c>
      <c r="I37" s="48">
        <v>40979</v>
      </c>
      <c r="J37" s="133">
        <v>224186</v>
      </c>
      <c r="K37" s="133">
        <v>110010</v>
      </c>
      <c r="L37" s="131">
        <f t="shared" si="1"/>
        <v>73366</v>
      </c>
      <c r="M37" s="132">
        <v>36587</v>
      </c>
      <c r="N37" s="132">
        <v>36779</v>
      </c>
      <c r="O37" s="84">
        <v>75800</v>
      </c>
      <c r="P37" s="84">
        <v>69300</v>
      </c>
      <c r="Q37" s="84">
        <v>6550</v>
      </c>
      <c r="R37" s="84">
        <v>75400</v>
      </c>
      <c r="S37" s="84">
        <v>68900</v>
      </c>
      <c r="T37" s="48">
        <v>6520</v>
      </c>
      <c r="U37" s="11" t="s">
        <v>252</v>
      </c>
    </row>
    <row r="38" spans="2:21" ht="16.5" customHeight="1">
      <c r="B38" s="111" t="s">
        <v>324</v>
      </c>
      <c r="C38" s="85"/>
      <c r="D38" s="84">
        <v>28563</v>
      </c>
      <c r="E38" s="48">
        <v>15040</v>
      </c>
      <c r="F38" s="48">
        <v>2987</v>
      </c>
      <c r="G38" s="48">
        <v>12053</v>
      </c>
      <c r="H38" s="48">
        <v>1419</v>
      </c>
      <c r="I38" s="48">
        <v>10634</v>
      </c>
      <c r="J38" s="133">
        <v>61791</v>
      </c>
      <c r="K38" s="133">
        <v>30106</v>
      </c>
      <c r="L38" s="131">
        <f t="shared" si="1"/>
        <v>20757</v>
      </c>
      <c r="M38" s="132">
        <v>10439</v>
      </c>
      <c r="N38" s="132">
        <v>10318</v>
      </c>
      <c r="O38" s="84">
        <v>22300</v>
      </c>
      <c r="P38" s="84">
        <v>15900</v>
      </c>
      <c r="Q38" s="84">
        <v>6310</v>
      </c>
      <c r="R38" s="84">
        <v>22000</v>
      </c>
      <c r="S38" s="84">
        <v>15700</v>
      </c>
      <c r="T38" s="134">
        <v>6270</v>
      </c>
      <c r="U38" s="11" t="s">
        <v>253</v>
      </c>
    </row>
    <row r="39" spans="2:21" ht="16.5" customHeight="1">
      <c r="B39" s="111" t="s">
        <v>325</v>
      </c>
      <c r="C39" s="85"/>
      <c r="D39" s="84">
        <v>33799</v>
      </c>
      <c r="E39" s="48">
        <v>23207</v>
      </c>
      <c r="F39" s="48">
        <v>9644</v>
      </c>
      <c r="G39" s="48">
        <v>13563</v>
      </c>
      <c r="H39" s="48">
        <v>3854</v>
      </c>
      <c r="I39" s="48">
        <v>9709</v>
      </c>
      <c r="J39" s="133">
        <v>86286</v>
      </c>
      <c r="K39" s="133">
        <v>41553</v>
      </c>
      <c r="L39" s="131">
        <f t="shared" si="1"/>
        <v>43823</v>
      </c>
      <c r="M39" s="132">
        <v>21143</v>
      </c>
      <c r="N39" s="132">
        <v>22680</v>
      </c>
      <c r="O39" s="84">
        <v>34600</v>
      </c>
      <c r="P39" s="84">
        <v>10300</v>
      </c>
      <c r="Q39" s="84">
        <v>24300</v>
      </c>
      <c r="R39" s="84">
        <v>34200</v>
      </c>
      <c r="S39" s="84">
        <v>10100</v>
      </c>
      <c r="T39" s="111">
        <v>24200</v>
      </c>
      <c r="U39" s="11" t="s">
        <v>254</v>
      </c>
    </row>
    <row r="40" spans="2:21" ht="33.75" customHeight="1">
      <c r="B40" s="111" t="s">
        <v>326</v>
      </c>
      <c r="C40" s="85"/>
      <c r="D40" s="84">
        <v>31953</v>
      </c>
      <c r="E40" s="48">
        <v>21474</v>
      </c>
      <c r="F40" s="48">
        <v>4569</v>
      </c>
      <c r="G40" s="48">
        <v>16905</v>
      </c>
      <c r="H40" s="48">
        <v>2528</v>
      </c>
      <c r="I40" s="48">
        <v>14377</v>
      </c>
      <c r="J40" s="130">
        <v>88181</v>
      </c>
      <c r="K40" s="130">
        <v>43125</v>
      </c>
      <c r="L40" s="131">
        <f t="shared" si="1"/>
        <v>33433</v>
      </c>
      <c r="M40" s="132">
        <v>15864</v>
      </c>
      <c r="N40" s="132">
        <v>17569</v>
      </c>
      <c r="O40" s="84">
        <v>34900</v>
      </c>
      <c r="P40" s="84">
        <v>23700</v>
      </c>
      <c r="Q40" s="84">
        <v>11200</v>
      </c>
      <c r="R40" s="84">
        <v>34800</v>
      </c>
      <c r="S40" s="84">
        <v>23700</v>
      </c>
      <c r="T40" s="134">
        <v>11200</v>
      </c>
      <c r="U40" s="11" t="s">
        <v>255</v>
      </c>
    </row>
    <row r="41" spans="2:21" ht="16.5" customHeight="1">
      <c r="B41" s="111" t="s">
        <v>327</v>
      </c>
      <c r="C41" s="85"/>
      <c r="D41" s="84">
        <v>39467</v>
      </c>
      <c r="E41" s="48">
        <v>24190</v>
      </c>
      <c r="F41" s="48">
        <v>5228</v>
      </c>
      <c r="G41" s="48">
        <v>18962</v>
      </c>
      <c r="H41" s="48">
        <v>1922</v>
      </c>
      <c r="I41" s="48">
        <v>17040</v>
      </c>
      <c r="J41" s="133">
        <v>94986</v>
      </c>
      <c r="K41" s="133">
        <v>46599</v>
      </c>
      <c r="L41" s="131">
        <f t="shared" si="1"/>
        <v>32271</v>
      </c>
      <c r="M41" s="132">
        <v>15697</v>
      </c>
      <c r="N41" s="132">
        <v>16574</v>
      </c>
      <c r="O41" s="84">
        <v>37900</v>
      </c>
      <c r="P41" s="84">
        <v>30400</v>
      </c>
      <c r="Q41" s="84">
        <v>7500</v>
      </c>
      <c r="R41" s="84">
        <v>37700</v>
      </c>
      <c r="S41" s="84">
        <v>30300</v>
      </c>
      <c r="T41" s="134">
        <v>7380</v>
      </c>
      <c r="U41" s="11" t="s">
        <v>256</v>
      </c>
    </row>
    <row r="42" spans="2:21" ht="16.5" customHeight="1">
      <c r="B42" s="111" t="s">
        <v>328</v>
      </c>
      <c r="C42" s="85"/>
      <c r="D42" s="84">
        <v>73498</v>
      </c>
      <c r="E42" s="48">
        <v>44228</v>
      </c>
      <c r="F42" s="48">
        <v>12665</v>
      </c>
      <c r="G42" s="48">
        <v>31563</v>
      </c>
      <c r="H42" s="48">
        <v>3427</v>
      </c>
      <c r="I42" s="48">
        <v>28136</v>
      </c>
      <c r="J42" s="130">
        <v>164960</v>
      </c>
      <c r="K42" s="130">
        <v>80845</v>
      </c>
      <c r="L42" s="131">
        <f t="shared" si="1"/>
        <v>59570</v>
      </c>
      <c r="M42" s="132">
        <v>29997</v>
      </c>
      <c r="N42" s="132">
        <v>29573</v>
      </c>
      <c r="O42" s="84">
        <v>67300</v>
      </c>
      <c r="P42" s="84">
        <v>52500</v>
      </c>
      <c r="Q42" s="84">
        <v>14800</v>
      </c>
      <c r="R42" s="84">
        <v>66800</v>
      </c>
      <c r="S42" s="84">
        <v>52200</v>
      </c>
      <c r="T42" s="48">
        <v>14600</v>
      </c>
      <c r="U42" s="11" t="s">
        <v>257</v>
      </c>
    </row>
    <row r="43" spans="2:21" ht="16.5" customHeight="1">
      <c r="B43" s="111" t="s">
        <v>329</v>
      </c>
      <c r="C43" s="85"/>
      <c r="D43" s="84">
        <v>66321</v>
      </c>
      <c r="E43" s="48">
        <v>34649</v>
      </c>
      <c r="F43" s="48">
        <v>11043</v>
      </c>
      <c r="G43" s="48">
        <v>23606</v>
      </c>
      <c r="H43" s="48">
        <v>2884</v>
      </c>
      <c r="I43" s="48">
        <v>20722</v>
      </c>
      <c r="J43" s="133">
        <v>116278</v>
      </c>
      <c r="K43" s="133">
        <v>56691</v>
      </c>
      <c r="L43" s="131">
        <f t="shared" si="1"/>
        <v>46483</v>
      </c>
      <c r="M43" s="132">
        <v>22898</v>
      </c>
      <c r="N43" s="132">
        <v>23585</v>
      </c>
      <c r="O43" s="84">
        <v>56900</v>
      </c>
      <c r="P43" s="84">
        <v>42100</v>
      </c>
      <c r="Q43" s="84">
        <v>14800</v>
      </c>
      <c r="R43" s="84">
        <v>56500</v>
      </c>
      <c r="S43" s="84">
        <v>41900</v>
      </c>
      <c r="T43" s="111">
        <v>14600</v>
      </c>
      <c r="U43" s="11" t="s">
        <v>258</v>
      </c>
    </row>
    <row r="44" spans="2:21" ht="16.5" customHeight="1">
      <c r="B44" s="111" t="s">
        <v>330</v>
      </c>
      <c r="C44" s="85"/>
      <c r="D44" s="84">
        <v>43171</v>
      </c>
      <c r="E44" s="48">
        <v>26207</v>
      </c>
      <c r="F44" s="48">
        <v>8713</v>
      </c>
      <c r="G44" s="48">
        <v>17494</v>
      </c>
      <c r="H44" s="48">
        <v>2324</v>
      </c>
      <c r="I44" s="48">
        <v>15170</v>
      </c>
      <c r="J44" s="133">
        <v>83739</v>
      </c>
      <c r="K44" s="133">
        <v>40195</v>
      </c>
      <c r="L44" s="131">
        <f t="shared" si="1"/>
        <v>35201</v>
      </c>
      <c r="M44" s="132">
        <v>16853</v>
      </c>
      <c r="N44" s="132">
        <v>18348</v>
      </c>
      <c r="O44" s="84">
        <v>49200</v>
      </c>
      <c r="P44" s="84">
        <v>40000</v>
      </c>
      <c r="Q44" s="84">
        <v>9180</v>
      </c>
      <c r="R44" s="84">
        <v>48800</v>
      </c>
      <c r="S44" s="84">
        <v>39700</v>
      </c>
      <c r="T44" s="48">
        <v>9020</v>
      </c>
      <c r="U44" s="11" t="s">
        <v>259</v>
      </c>
    </row>
    <row r="45" spans="2:21" ht="33.75" customHeight="1">
      <c r="B45" s="111" t="s">
        <v>331</v>
      </c>
      <c r="C45" s="85"/>
      <c r="D45" s="84">
        <v>35797</v>
      </c>
      <c r="E45" s="48">
        <v>21529</v>
      </c>
      <c r="F45" s="48">
        <v>7023</v>
      </c>
      <c r="G45" s="48">
        <v>14506</v>
      </c>
      <c r="H45" s="48">
        <v>2726</v>
      </c>
      <c r="I45" s="48">
        <v>11780</v>
      </c>
      <c r="J45" s="130">
        <v>82606</v>
      </c>
      <c r="K45" s="130">
        <v>40225</v>
      </c>
      <c r="L45" s="131">
        <f t="shared" si="1"/>
        <v>38311</v>
      </c>
      <c r="M45" s="132">
        <v>18376</v>
      </c>
      <c r="N45" s="132">
        <v>19935</v>
      </c>
      <c r="O45" s="84">
        <v>30600</v>
      </c>
      <c r="P45" s="84">
        <v>20500</v>
      </c>
      <c r="Q45" s="84">
        <v>10100</v>
      </c>
      <c r="R45" s="84">
        <v>30400</v>
      </c>
      <c r="S45" s="84">
        <v>20400</v>
      </c>
      <c r="T45" s="48">
        <v>9970</v>
      </c>
      <c r="U45" s="11" t="s">
        <v>260</v>
      </c>
    </row>
    <row r="46" spans="2:21" ht="16.5" customHeight="1">
      <c r="B46" s="111" t="s">
        <v>332</v>
      </c>
      <c r="C46" s="85"/>
      <c r="D46" s="84">
        <v>39790</v>
      </c>
      <c r="E46" s="48">
        <v>24964</v>
      </c>
      <c r="F46" s="48">
        <v>6513</v>
      </c>
      <c r="G46" s="48">
        <v>18451</v>
      </c>
      <c r="H46" s="48">
        <v>2027</v>
      </c>
      <c r="I46" s="48">
        <v>16424</v>
      </c>
      <c r="J46" s="133">
        <v>95432</v>
      </c>
      <c r="K46" s="133">
        <v>47058</v>
      </c>
      <c r="L46" s="131">
        <f t="shared" si="1"/>
        <v>35317</v>
      </c>
      <c r="M46" s="132">
        <v>17703</v>
      </c>
      <c r="N46" s="132">
        <v>17614</v>
      </c>
      <c r="O46" s="84">
        <v>31500</v>
      </c>
      <c r="P46" s="84">
        <v>26100</v>
      </c>
      <c r="Q46" s="84">
        <v>5400</v>
      </c>
      <c r="R46" s="84">
        <v>31200</v>
      </c>
      <c r="S46" s="84">
        <v>25900</v>
      </c>
      <c r="T46" s="48">
        <v>5330</v>
      </c>
      <c r="U46" s="11" t="s">
        <v>261</v>
      </c>
    </row>
    <row r="47" spans="2:21" ht="16.5" customHeight="1">
      <c r="B47" s="111" t="s">
        <v>333</v>
      </c>
      <c r="C47" s="85"/>
      <c r="D47" s="84">
        <v>50234</v>
      </c>
      <c r="E47" s="48">
        <v>31741</v>
      </c>
      <c r="F47" s="48">
        <v>13654</v>
      </c>
      <c r="G47" s="48">
        <v>18087</v>
      </c>
      <c r="H47" s="48">
        <v>3420</v>
      </c>
      <c r="I47" s="48">
        <v>14667</v>
      </c>
      <c r="J47" s="133">
        <v>106906</v>
      </c>
      <c r="K47" s="133">
        <v>52438</v>
      </c>
      <c r="L47" s="131">
        <f t="shared" si="1"/>
        <v>52767</v>
      </c>
      <c r="M47" s="132">
        <v>26370</v>
      </c>
      <c r="N47" s="132">
        <v>26397</v>
      </c>
      <c r="O47" s="84">
        <v>52100</v>
      </c>
      <c r="P47" s="84">
        <v>23700</v>
      </c>
      <c r="Q47" s="84">
        <v>28400</v>
      </c>
      <c r="R47" s="84">
        <v>51200</v>
      </c>
      <c r="S47" s="84">
        <v>23400</v>
      </c>
      <c r="T47" s="48">
        <v>27800</v>
      </c>
      <c r="U47" s="11" t="s">
        <v>262</v>
      </c>
    </row>
    <row r="48" spans="2:21" ht="16.5" customHeight="1">
      <c r="B48" s="111" t="s">
        <v>334</v>
      </c>
      <c r="C48" s="85"/>
      <c r="D48" s="84">
        <v>29619</v>
      </c>
      <c r="E48" s="48">
        <v>18479</v>
      </c>
      <c r="F48" s="48">
        <v>8689</v>
      </c>
      <c r="G48" s="48">
        <v>9790</v>
      </c>
      <c r="H48" s="48">
        <v>2865</v>
      </c>
      <c r="I48" s="48">
        <v>6925</v>
      </c>
      <c r="J48" s="133">
        <v>63413</v>
      </c>
      <c r="K48" s="133">
        <v>31160</v>
      </c>
      <c r="L48" s="131">
        <f t="shared" si="1"/>
        <v>34128</v>
      </c>
      <c r="M48" s="132">
        <v>17509</v>
      </c>
      <c r="N48" s="132">
        <v>16619</v>
      </c>
      <c r="O48" s="84">
        <v>28400</v>
      </c>
      <c r="P48" s="84">
        <v>21300</v>
      </c>
      <c r="Q48" s="84">
        <v>7110</v>
      </c>
      <c r="R48" s="84">
        <v>28300</v>
      </c>
      <c r="S48" s="84">
        <v>21300</v>
      </c>
      <c r="T48" s="134">
        <v>7020</v>
      </c>
      <c r="U48" s="11" t="s">
        <v>263</v>
      </c>
    </row>
    <row r="49" spans="2:21" ht="16.5" customHeight="1">
      <c r="B49" s="111" t="s">
        <v>335</v>
      </c>
      <c r="C49" s="85"/>
      <c r="D49" s="84">
        <v>61981</v>
      </c>
      <c r="E49" s="48">
        <v>41727</v>
      </c>
      <c r="F49" s="48">
        <v>13089</v>
      </c>
      <c r="G49" s="48">
        <v>28638</v>
      </c>
      <c r="H49" s="48">
        <v>6090</v>
      </c>
      <c r="I49" s="48">
        <v>22548</v>
      </c>
      <c r="J49" s="130">
        <v>163039</v>
      </c>
      <c r="K49" s="130">
        <v>79176</v>
      </c>
      <c r="L49" s="131">
        <f t="shared" si="1"/>
        <v>68091</v>
      </c>
      <c r="M49" s="132">
        <v>34147</v>
      </c>
      <c r="N49" s="132">
        <v>33944</v>
      </c>
      <c r="O49" s="84">
        <v>85200</v>
      </c>
      <c r="P49" s="84">
        <v>67300</v>
      </c>
      <c r="Q49" s="84">
        <v>17900</v>
      </c>
      <c r="R49" s="84">
        <v>84900</v>
      </c>
      <c r="S49" s="84">
        <v>67100</v>
      </c>
      <c r="T49" s="48">
        <v>17800</v>
      </c>
      <c r="U49" s="11" t="s">
        <v>264</v>
      </c>
    </row>
    <row r="50" spans="2:21" ht="16.5" customHeight="1">
      <c r="B50" s="111" t="s">
        <v>336</v>
      </c>
      <c r="C50" s="85"/>
      <c r="D50" s="84">
        <v>25108</v>
      </c>
      <c r="E50" s="48">
        <v>18480</v>
      </c>
      <c r="F50" s="48">
        <v>4725</v>
      </c>
      <c r="G50" s="48">
        <v>13755</v>
      </c>
      <c r="H50" s="48">
        <v>4263</v>
      </c>
      <c r="I50" s="48">
        <v>9492</v>
      </c>
      <c r="J50" s="133">
        <v>80684</v>
      </c>
      <c r="K50" s="133">
        <v>39499</v>
      </c>
      <c r="L50" s="131">
        <f t="shared" si="1"/>
        <v>33827</v>
      </c>
      <c r="M50" s="132">
        <v>16932</v>
      </c>
      <c r="N50" s="132">
        <v>16895</v>
      </c>
      <c r="O50" s="84">
        <v>53700</v>
      </c>
      <c r="P50" s="84">
        <v>43500</v>
      </c>
      <c r="Q50" s="84">
        <v>10200</v>
      </c>
      <c r="R50" s="84">
        <v>53400</v>
      </c>
      <c r="S50" s="84">
        <v>43300</v>
      </c>
      <c r="T50" s="48">
        <v>10100</v>
      </c>
      <c r="U50" s="11" t="s">
        <v>265</v>
      </c>
    </row>
    <row r="51" spans="2:21" ht="33.75" customHeight="1">
      <c r="B51" s="111" t="s">
        <v>337</v>
      </c>
      <c r="C51" s="85"/>
      <c r="D51" s="84">
        <v>38745</v>
      </c>
      <c r="E51" s="48">
        <v>24887</v>
      </c>
      <c r="F51" s="48">
        <v>8820</v>
      </c>
      <c r="G51" s="48">
        <v>16067</v>
      </c>
      <c r="H51" s="48">
        <v>3859</v>
      </c>
      <c r="I51" s="48">
        <v>12208</v>
      </c>
      <c r="J51" s="130">
        <v>98788</v>
      </c>
      <c r="K51" s="130">
        <v>48520</v>
      </c>
      <c r="L51" s="131">
        <f t="shared" si="1"/>
        <v>40936</v>
      </c>
      <c r="M51" s="132">
        <v>21668</v>
      </c>
      <c r="N51" s="132">
        <v>19268</v>
      </c>
      <c r="O51" s="84">
        <v>50300</v>
      </c>
      <c r="P51" s="84">
        <v>23400</v>
      </c>
      <c r="Q51" s="84">
        <v>26900</v>
      </c>
      <c r="R51" s="84">
        <v>49900</v>
      </c>
      <c r="S51" s="84">
        <v>23200</v>
      </c>
      <c r="T51" s="48">
        <v>26700</v>
      </c>
      <c r="U51" s="11" t="s">
        <v>266</v>
      </c>
    </row>
    <row r="52" spans="2:21" ht="33.75" customHeight="1">
      <c r="B52" s="111" t="s">
        <v>338</v>
      </c>
      <c r="C52" s="85"/>
      <c r="D52" s="84">
        <v>66869</v>
      </c>
      <c r="E52" s="48">
        <v>46480</v>
      </c>
      <c r="F52" s="48">
        <v>17620</v>
      </c>
      <c r="G52" s="48">
        <v>28860</v>
      </c>
      <c r="H52" s="48">
        <v>7779</v>
      </c>
      <c r="I52" s="48">
        <v>21081</v>
      </c>
      <c r="J52" s="130">
        <v>188952</v>
      </c>
      <c r="K52" s="130">
        <v>92712</v>
      </c>
      <c r="L52" s="131">
        <f t="shared" si="1"/>
        <v>87136</v>
      </c>
      <c r="M52" s="132">
        <v>45320</v>
      </c>
      <c r="N52" s="132">
        <v>41816</v>
      </c>
      <c r="O52" s="84">
        <v>115800</v>
      </c>
      <c r="P52" s="84">
        <v>70400</v>
      </c>
      <c r="Q52" s="84">
        <v>45300</v>
      </c>
      <c r="R52" s="84">
        <v>115000</v>
      </c>
      <c r="S52" s="84">
        <v>70300</v>
      </c>
      <c r="T52" s="48">
        <v>44700</v>
      </c>
      <c r="U52" s="11" t="s">
        <v>267</v>
      </c>
    </row>
    <row r="53" spans="2:21" ht="16.5" customHeight="1">
      <c r="B53" s="111" t="s">
        <v>339</v>
      </c>
      <c r="C53" s="85"/>
      <c r="D53" s="84">
        <v>46623</v>
      </c>
      <c r="E53" s="84">
        <v>29512</v>
      </c>
      <c r="F53" s="48">
        <v>10844</v>
      </c>
      <c r="G53" s="48">
        <v>18668</v>
      </c>
      <c r="H53" s="48">
        <v>3030</v>
      </c>
      <c r="I53" s="48">
        <v>15638</v>
      </c>
      <c r="J53" s="133">
        <v>100530</v>
      </c>
      <c r="K53" s="133">
        <v>49161</v>
      </c>
      <c r="L53" s="131">
        <f t="shared" si="1"/>
        <v>43977</v>
      </c>
      <c r="M53" s="132">
        <v>22128</v>
      </c>
      <c r="N53" s="132">
        <v>21849</v>
      </c>
      <c r="O53" s="84">
        <v>57100</v>
      </c>
      <c r="P53" s="84">
        <v>40500</v>
      </c>
      <c r="Q53" s="84">
        <v>16600</v>
      </c>
      <c r="R53" s="84">
        <v>56900</v>
      </c>
      <c r="S53" s="84">
        <v>40500</v>
      </c>
      <c r="T53" s="48">
        <v>16400</v>
      </c>
      <c r="U53" s="11" t="s">
        <v>268</v>
      </c>
    </row>
    <row r="54" spans="2:21" ht="16.5" customHeight="1">
      <c r="B54" s="111" t="s">
        <v>340</v>
      </c>
      <c r="C54" s="85"/>
      <c r="D54" s="84">
        <v>45804</v>
      </c>
      <c r="E54" s="48">
        <v>30958</v>
      </c>
      <c r="F54" s="48">
        <v>14759</v>
      </c>
      <c r="G54" s="48">
        <v>16199</v>
      </c>
      <c r="H54" s="48">
        <v>4570</v>
      </c>
      <c r="I54" s="48">
        <v>11629</v>
      </c>
      <c r="J54" s="130">
        <v>105450</v>
      </c>
      <c r="K54" s="130">
        <v>52269</v>
      </c>
      <c r="L54" s="131">
        <f t="shared" si="1"/>
        <v>57076</v>
      </c>
      <c r="M54" s="132">
        <v>29294</v>
      </c>
      <c r="N54" s="132">
        <v>27782</v>
      </c>
      <c r="O54" s="84">
        <v>68500</v>
      </c>
      <c r="P54" s="84">
        <v>37200</v>
      </c>
      <c r="Q54" s="84">
        <v>31300</v>
      </c>
      <c r="R54" s="84">
        <v>68200</v>
      </c>
      <c r="S54" s="84">
        <v>37000</v>
      </c>
      <c r="T54" s="48">
        <v>31200</v>
      </c>
      <c r="U54" s="11" t="s">
        <v>269</v>
      </c>
    </row>
    <row r="55" spans="2:22" ht="16.5" customHeight="1">
      <c r="B55" s="111" t="s">
        <v>341</v>
      </c>
      <c r="C55" s="85"/>
      <c r="D55" s="84">
        <v>78102</v>
      </c>
      <c r="E55" s="48">
        <v>45855</v>
      </c>
      <c r="F55" s="48">
        <v>25292</v>
      </c>
      <c r="G55" s="48">
        <v>20563</v>
      </c>
      <c r="H55" s="48">
        <v>5261</v>
      </c>
      <c r="I55" s="48">
        <v>15302</v>
      </c>
      <c r="J55" s="133">
        <v>128006</v>
      </c>
      <c r="K55" s="133">
        <v>64775</v>
      </c>
      <c r="L55" s="131">
        <f t="shared" si="1"/>
        <v>74364</v>
      </c>
      <c r="M55" s="132">
        <v>39532</v>
      </c>
      <c r="N55" s="132">
        <v>34832</v>
      </c>
      <c r="O55" s="84">
        <v>122000</v>
      </c>
      <c r="P55" s="84">
        <v>39200</v>
      </c>
      <c r="Q55" s="84">
        <v>82900</v>
      </c>
      <c r="R55" s="84">
        <v>121400</v>
      </c>
      <c r="S55" s="84">
        <v>38900</v>
      </c>
      <c r="T55" s="134">
        <v>82500</v>
      </c>
      <c r="U55" s="11" t="s">
        <v>270</v>
      </c>
      <c r="V55" s="84"/>
    </row>
    <row r="56" spans="1:22" ht="16.5" customHeight="1">
      <c r="A56" s="70"/>
      <c r="B56" s="113" t="s">
        <v>342</v>
      </c>
      <c r="C56" s="98"/>
      <c r="D56" s="70">
        <v>21547</v>
      </c>
      <c r="E56" s="70">
        <v>15123</v>
      </c>
      <c r="F56" s="70">
        <v>7594</v>
      </c>
      <c r="G56" s="70">
        <v>7529</v>
      </c>
      <c r="H56" s="84">
        <v>2728</v>
      </c>
      <c r="I56" s="48">
        <v>4801</v>
      </c>
      <c r="J56" s="133">
        <v>45104</v>
      </c>
      <c r="K56" s="133">
        <v>24292</v>
      </c>
      <c r="L56" s="131">
        <f t="shared" si="1"/>
        <v>22575</v>
      </c>
      <c r="M56" s="132">
        <v>14194</v>
      </c>
      <c r="N56" s="132">
        <v>8381</v>
      </c>
      <c r="O56" s="70">
        <v>38800</v>
      </c>
      <c r="P56" s="70">
        <v>851</v>
      </c>
      <c r="Q56" s="70">
        <v>38000</v>
      </c>
      <c r="R56" s="70">
        <v>38700</v>
      </c>
      <c r="S56" s="70">
        <v>852</v>
      </c>
      <c r="T56" s="134">
        <v>37800</v>
      </c>
      <c r="U56" s="36" t="s">
        <v>271</v>
      </c>
      <c r="V56" s="84"/>
    </row>
    <row r="57" spans="1:22" s="95" customFormat="1" ht="48" customHeight="1" thickBot="1">
      <c r="A57" s="135"/>
      <c r="B57" s="116" t="s">
        <v>343</v>
      </c>
      <c r="C57" s="136"/>
      <c r="D57" s="90"/>
      <c r="E57" s="325" t="s">
        <v>344</v>
      </c>
      <c r="F57" s="326"/>
      <c r="G57" s="326"/>
      <c r="H57" s="326"/>
      <c r="I57" s="326"/>
      <c r="J57" s="326"/>
      <c r="K57" s="137"/>
      <c r="L57" s="322" t="s">
        <v>345</v>
      </c>
      <c r="M57" s="323"/>
      <c r="N57" s="324"/>
      <c r="O57" s="319" t="s">
        <v>346</v>
      </c>
      <c r="P57" s="320"/>
      <c r="Q57" s="320"/>
      <c r="R57" s="320"/>
      <c r="S57" s="320"/>
      <c r="T57" s="321"/>
      <c r="U57" s="19"/>
      <c r="V57" s="96"/>
    </row>
    <row r="58" spans="2:22" ht="14.25" customHeight="1">
      <c r="B58" s="48" t="s">
        <v>347</v>
      </c>
      <c r="L58" s="315"/>
      <c r="M58" s="315"/>
      <c r="N58" s="315"/>
      <c r="O58" s="315"/>
      <c r="P58" s="315"/>
      <c r="Q58" s="315"/>
      <c r="R58" s="138"/>
      <c r="V58" s="84"/>
    </row>
    <row r="61" spans="2:14" ht="24.75" customHeight="1">
      <c r="B61" s="57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</row>
    <row r="63" spans="7:15" ht="9.75" customHeight="1">
      <c r="G63" s="84"/>
      <c r="O63" s="140"/>
    </row>
    <row r="64" s="123" customFormat="1" ht="16.5" customHeight="1">
      <c r="B64" s="141"/>
    </row>
  </sheetData>
  <mergeCells count="35">
    <mergeCell ref="S4:S5"/>
    <mergeCell ref="T4:T5"/>
    <mergeCell ref="R3:T3"/>
    <mergeCell ref="R4:R5"/>
    <mergeCell ref="L58:Q58"/>
    <mergeCell ref="D3:D5"/>
    <mergeCell ref="E4:E5"/>
    <mergeCell ref="O6:Q6"/>
    <mergeCell ref="O57:T57"/>
    <mergeCell ref="L57:N57"/>
    <mergeCell ref="E57:J57"/>
    <mergeCell ref="R6:T6"/>
    <mergeCell ref="O7:Q7"/>
    <mergeCell ref="D6:K6"/>
    <mergeCell ref="Q4:Q5"/>
    <mergeCell ref="B3:B5"/>
    <mergeCell ref="M4:M5"/>
    <mergeCell ref="L3:N3"/>
    <mergeCell ref="F4:F5"/>
    <mergeCell ref="G4:G5"/>
    <mergeCell ref="E3:I3"/>
    <mergeCell ref="D7:I7"/>
    <mergeCell ref="U3:U5"/>
    <mergeCell ref="L4:L5"/>
    <mergeCell ref="J4:J5"/>
    <mergeCell ref="K4:K5"/>
    <mergeCell ref="N4:N5"/>
    <mergeCell ref="O3:Q3"/>
    <mergeCell ref="O4:O5"/>
    <mergeCell ref="J3:K3"/>
    <mergeCell ref="P4:P5"/>
    <mergeCell ref="R7:T7"/>
    <mergeCell ref="L6:N6"/>
    <mergeCell ref="J7:K7"/>
    <mergeCell ref="L7:N7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  <ignoredErrors>
    <ignoredError sqref="L10:L56 D8:I8 O8:T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D67"/>
  <sheetViews>
    <sheetView showGridLines="0" zoomScale="75" zoomScaleNormal="75" zoomScaleSheetLayoutView="100" workbookViewId="0" topLeftCell="A1">
      <pane xSplit="3" ySplit="7" topLeftCell="H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12" width="14.125" style="1" customWidth="1"/>
    <col min="13" max="13" width="17.125" style="1" customWidth="1"/>
    <col min="14" max="14" width="19.00390625" style="1" customWidth="1"/>
    <col min="15" max="17" width="15.25390625" style="1" customWidth="1"/>
    <col min="18" max="19" width="14.625" style="1" customWidth="1"/>
    <col min="20" max="20" width="20.125" style="1" customWidth="1"/>
    <col min="21" max="21" width="17.00390625" style="1" customWidth="1"/>
    <col min="22" max="22" width="4.00390625" style="1" customWidth="1"/>
    <col min="23" max="23" width="15.75390625" style="1" customWidth="1"/>
    <col min="24" max="16384" width="8.625" style="1" customWidth="1"/>
  </cols>
  <sheetData>
    <row r="1" spans="4:56" ht="24">
      <c r="D1" s="54" t="s">
        <v>403</v>
      </c>
      <c r="F1" s="54"/>
      <c r="H1" s="54"/>
      <c r="M1" s="54" t="s">
        <v>404</v>
      </c>
      <c r="N1" s="54"/>
      <c r="P1" s="54"/>
      <c r="T1" s="142"/>
      <c r="V1" s="4"/>
      <c r="W1" s="4"/>
      <c r="X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16.5" customHeight="1">
      <c r="A3" s="4"/>
      <c r="B3" s="262" t="s">
        <v>0</v>
      </c>
      <c r="C3" s="10"/>
      <c r="D3" s="250" t="s">
        <v>365</v>
      </c>
      <c r="E3" s="256"/>
      <c r="F3" s="250" t="s">
        <v>365</v>
      </c>
      <c r="G3" s="256"/>
      <c r="H3" s="250" t="s">
        <v>366</v>
      </c>
      <c r="I3" s="256"/>
      <c r="J3" s="332" t="s">
        <v>405</v>
      </c>
      <c r="K3" s="338" t="s">
        <v>367</v>
      </c>
      <c r="L3" s="246" t="s">
        <v>368</v>
      </c>
      <c r="M3" s="269" t="s">
        <v>406</v>
      </c>
      <c r="N3" s="332" t="s">
        <v>369</v>
      </c>
      <c r="O3" s="327" t="s">
        <v>370</v>
      </c>
      <c r="P3" s="328"/>
      <c r="Q3" s="329"/>
      <c r="R3" s="268" t="s">
        <v>407</v>
      </c>
      <c r="S3" s="268" t="s">
        <v>407</v>
      </c>
      <c r="T3" s="246" t="s">
        <v>371</v>
      </c>
      <c r="U3" s="246" t="s">
        <v>408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33" customHeight="1" thickBot="1">
      <c r="A4" s="2"/>
      <c r="B4" s="264"/>
      <c r="C4" s="143"/>
      <c r="D4" s="144" t="s">
        <v>372</v>
      </c>
      <c r="E4" s="80" t="s">
        <v>373</v>
      </c>
      <c r="F4" s="144" t="s">
        <v>372</v>
      </c>
      <c r="G4" s="80" t="s">
        <v>373</v>
      </c>
      <c r="H4" s="145" t="s">
        <v>409</v>
      </c>
      <c r="I4" s="145" t="s">
        <v>374</v>
      </c>
      <c r="J4" s="337"/>
      <c r="K4" s="337"/>
      <c r="L4" s="247"/>
      <c r="M4" s="270"/>
      <c r="N4" s="333"/>
      <c r="O4" s="19" t="s">
        <v>375</v>
      </c>
      <c r="P4" s="145" t="s">
        <v>155</v>
      </c>
      <c r="Q4" s="146" t="s">
        <v>376</v>
      </c>
      <c r="R4" s="247"/>
      <c r="S4" s="247"/>
      <c r="T4" s="247"/>
      <c r="U4" s="24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8" customHeight="1" thickBot="1">
      <c r="A5" s="2"/>
      <c r="B5" s="79" t="s">
        <v>410</v>
      </c>
      <c r="C5" s="143"/>
      <c r="D5" s="235" t="s">
        <v>377</v>
      </c>
      <c r="E5" s="253"/>
      <c r="F5" s="235" t="s">
        <v>378</v>
      </c>
      <c r="G5" s="253"/>
      <c r="H5" s="350" t="s">
        <v>379</v>
      </c>
      <c r="I5" s="336"/>
      <c r="J5" s="335">
        <v>41579</v>
      </c>
      <c r="K5" s="336"/>
      <c r="L5" s="336"/>
      <c r="M5" s="148" t="s">
        <v>411</v>
      </c>
      <c r="N5" s="149" t="s">
        <v>380</v>
      </c>
      <c r="O5" s="330" t="s">
        <v>381</v>
      </c>
      <c r="P5" s="331"/>
      <c r="Q5" s="150" t="s">
        <v>382</v>
      </c>
      <c r="R5" s="151" t="s">
        <v>383</v>
      </c>
      <c r="S5" s="151" t="s">
        <v>384</v>
      </c>
      <c r="T5" s="152" t="s">
        <v>385</v>
      </c>
      <c r="U5" s="6" t="s">
        <v>12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8" customHeight="1">
      <c r="A6" s="5"/>
      <c r="B6" s="153" t="s">
        <v>412</v>
      </c>
      <c r="C6" s="7"/>
      <c r="D6" s="345" t="s">
        <v>413</v>
      </c>
      <c r="E6" s="296"/>
      <c r="F6" s="345" t="s">
        <v>413</v>
      </c>
      <c r="G6" s="296"/>
      <c r="H6" s="345" t="s">
        <v>386</v>
      </c>
      <c r="I6" s="349"/>
      <c r="J6" s="36" t="s">
        <v>387</v>
      </c>
      <c r="K6" s="8" t="s">
        <v>14</v>
      </c>
      <c r="L6" s="8" t="s">
        <v>388</v>
      </c>
      <c r="M6" s="155" t="s">
        <v>389</v>
      </c>
      <c r="N6" s="156" t="s">
        <v>390</v>
      </c>
      <c r="O6" s="154" t="s">
        <v>391</v>
      </c>
      <c r="P6" s="23" t="s">
        <v>14</v>
      </c>
      <c r="Q6" s="23" t="s">
        <v>392</v>
      </c>
      <c r="R6" s="8" t="s">
        <v>294</v>
      </c>
      <c r="S6" s="8" t="s">
        <v>294</v>
      </c>
      <c r="T6" s="8" t="s">
        <v>393</v>
      </c>
      <c r="U6" s="21" t="s">
        <v>13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8" customHeight="1">
      <c r="A7" s="5"/>
      <c r="B7" s="153" t="s">
        <v>16</v>
      </c>
      <c r="C7" s="7"/>
      <c r="D7" s="29">
        <f aca="true" t="shared" si="0" ref="D7:T7">RANK(D50,D9:D55,0)</f>
        <v>39</v>
      </c>
      <c r="E7" s="29">
        <f t="shared" si="0"/>
        <v>23</v>
      </c>
      <c r="F7" s="29">
        <f t="shared" si="0"/>
        <v>38</v>
      </c>
      <c r="G7" s="29">
        <f t="shared" si="0"/>
        <v>23</v>
      </c>
      <c r="H7" s="29">
        <f t="shared" si="0"/>
        <v>22</v>
      </c>
      <c r="I7" s="8">
        <f t="shared" si="0"/>
        <v>23</v>
      </c>
      <c r="J7" s="8">
        <f t="shared" si="0"/>
        <v>2</v>
      </c>
      <c r="K7" s="8">
        <f t="shared" si="0"/>
        <v>2</v>
      </c>
      <c r="L7" s="8">
        <f t="shared" si="0"/>
        <v>2</v>
      </c>
      <c r="M7" s="63">
        <f t="shared" si="0"/>
        <v>2</v>
      </c>
      <c r="N7" s="29">
        <f t="shared" si="0"/>
        <v>2</v>
      </c>
      <c r="O7" s="8">
        <f t="shared" si="0"/>
        <v>38</v>
      </c>
      <c r="P7" s="29">
        <f t="shared" si="0"/>
        <v>39</v>
      </c>
      <c r="Q7" s="23">
        <f t="shared" si="0"/>
        <v>40</v>
      </c>
      <c r="R7" s="8">
        <f t="shared" si="0"/>
        <v>35</v>
      </c>
      <c r="S7" s="8">
        <f t="shared" si="0"/>
        <v>32</v>
      </c>
      <c r="T7" s="8">
        <f t="shared" si="0"/>
        <v>20</v>
      </c>
      <c r="U7" s="21" t="s">
        <v>158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2:21" ht="16.5" customHeight="1">
      <c r="B8" s="9" t="s">
        <v>414</v>
      </c>
      <c r="C8" s="10"/>
      <c r="D8" s="157">
        <v>8607000</v>
      </c>
      <c r="E8" s="157">
        <v>994600</v>
      </c>
      <c r="F8" s="157">
        <v>8439000</v>
      </c>
      <c r="G8" s="157">
        <v>1022000</v>
      </c>
      <c r="H8" s="158">
        <v>85742</v>
      </c>
      <c r="I8" s="158">
        <v>57249</v>
      </c>
      <c r="J8" s="158">
        <f>SUM(J9:J55)</f>
        <v>94507</v>
      </c>
      <c r="K8" s="158">
        <f>SUM(K9:K55)</f>
        <v>180985</v>
      </c>
      <c r="L8" s="158">
        <f>SUM(L9:L55)</f>
        <v>152998</v>
      </c>
      <c r="M8" s="46">
        <v>3733824</v>
      </c>
      <c r="N8" s="158">
        <v>1354184</v>
      </c>
      <c r="O8" s="158">
        <f>SUM(O9:O55)</f>
        <v>208029</v>
      </c>
      <c r="P8" s="158">
        <f>SUM(P9:P55)</f>
        <v>7402984</v>
      </c>
      <c r="Q8" s="158">
        <v>292092130</v>
      </c>
      <c r="R8" s="13">
        <f>SUM(R9:R55)</f>
        <v>980025</v>
      </c>
      <c r="S8" s="13">
        <f>SUM(S9:S55)</f>
        <v>892261</v>
      </c>
      <c r="T8" s="47">
        <v>97.7</v>
      </c>
      <c r="U8" s="11" t="s">
        <v>17</v>
      </c>
    </row>
    <row r="9" spans="2:21" ht="33.75" customHeight="1">
      <c r="B9" s="12" t="s">
        <v>296</v>
      </c>
      <c r="C9" s="10"/>
      <c r="D9" s="157">
        <v>629400</v>
      </c>
      <c r="E9" s="157">
        <v>537000</v>
      </c>
      <c r="F9" s="157">
        <v>640500</v>
      </c>
      <c r="G9" s="157">
        <v>557300</v>
      </c>
      <c r="H9" s="46">
        <v>10705</v>
      </c>
      <c r="I9" s="13">
        <v>5090</v>
      </c>
      <c r="J9" s="13">
        <v>12882</v>
      </c>
      <c r="K9" s="13">
        <v>29652</v>
      </c>
      <c r="L9" s="13">
        <v>22494</v>
      </c>
      <c r="M9" s="13">
        <v>1141234</v>
      </c>
      <c r="N9" s="159">
        <v>298444</v>
      </c>
      <c r="O9" s="13">
        <v>5596</v>
      </c>
      <c r="P9" s="13">
        <v>166045</v>
      </c>
      <c r="Q9" s="13">
        <v>6385147</v>
      </c>
      <c r="R9" s="13">
        <v>35397</v>
      </c>
      <c r="S9" s="13">
        <v>32373</v>
      </c>
      <c r="T9" s="47">
        <v>98.1</v>
      </c>
      <c r="U9" s="11" t="s">
        <v>415</v>
      </c>
    </row>
    <row r="10" spans="2:21" ht="16.5" customHeight="1">
      <c r="B10" s="12" t="s">
        <v>297</v>
      </c>
      <c r="C10" s="10"/>
      <c r="D10" s="157">
        <v>302600</v>
      </c>
      <c r="E10" s="157">
        <v>2980</v>
      </c>
      <c r="F10" s="157">
        <v>296500</v>
      </c>
      <c r="G10" s="157">
        <v>2340</v>
      </c>
      <c r="H10" s="46">
        <v>2835</v>
      </c>
      <c r="I10" s="13">
        <v>2019</v>
      </c>
      <c r="J10" s="13">
        <v>4501</v>
      </c>
      <c r="K10" s="13">
        <v>9879</v>
      </c>
      <c r="L10" s="13">
        <v>5780</v>
      </c>
      <c r="M10" s="13">
        <v>115523</v>
      </c>
      <c r="N10" s="159">
        <v>46125</v>
      </c>
      <c r="O10" s="13">
        <v>1472</v>
      </c>
      <c r="P10" s="13">
        <v>55647</v>
      </c>
      <c r="Q10" s="13">
        <v>1520298</v>
      </c>
      <c r="R10" s="13">
        <v>6461</v>
      </c>
      <c r="S10" s="13">
        <v>5469</v>
      </c>
      <c r="T10" s="47">
        <v>97.2</v>
      </c>
      <c r="U10" s="11" t="s">
        <v>416</v>
      </c>
    </row>
    <row r="11" spans="2:21" ht="16.5" customHeight="1">
      <c r="B11" s="12" t="s">
        <v>298</v>
      </c>
      <c r="C11" s="10"/>
      <c r="D11" s="157">
        <v>300300</v>
      </c>
      <c r="E11" s="157">
        <v>7430</v>
      </c>
      <c r="F11" s="157">
        <v>309100</v>
      </c>
      <c r="G11" s="157">
        <v>6530</v>
      </c>
      <c r="H11" s="46">
        <v>2433</v>
      </c>
      <c r="I11" s="13">
        <v>1081</v>
      </c>
      <c r="J11" s="13">
        <v>3365</v>
      </c>
      <c r="K11" s="13">
        <v>6289</v>
      </c>
      <c r="L11" s="13">
        <v>5740</v>
      </c>
      <c r="M11" s="13">
        <v>113423</v>
      </c>
      <c r="N11" s="159">
        <v>31362</v>
      </c>
      <c r="O11" s="13">
        <v>2148</v>
      </c>
      <c r="P11" s="13">
        <v>82077</v>
      </c>
      <c r="Q11" s="13">
        <v>2267151</v>
      </c>
      <c r="R11" s="13">
        <v>9430</v>
      </c>
      <c r="S11" s="13">
        <v>9111</v>
      </c>
      <c r="T11" s="47">
        <v>93</v>
      </c>
      <c r="U11" s="11" t="s">
        <v>417</v>
      </c>
    </row>
    <row r="12" spans="2:21" ht="16.5" customHeight="1">
      <c r="B12" s="12" t="s">
        <v>299</v>
      </c>
      <c r="C12" s="10"/>
      <c r="D12" s="157">
        <v>398500</v>
      </c>
      <c r="E12" s="157">
        <v>6820</v>
      </c>
      <c r="F12" s="157">
        <v>397400</v>
      </c>
      <c r="G12" s="157">
        <v>5390</v>
      </c>
      <c r="H12" s="46">
        <v>1767</v>
      </c>
      <c r="I12" s="13">
        <v>1106</v>
      </c>
      <c r="J12" s="13">
        <v>2311</v>
      </c>
      <c r="K12" s="13">
        <v>6516</v>
      </c>
      <c r="L12" s="13">
        <v>4704</v>
      </c>
      <c r="M12" s="13">
        <v>184507</v>
      </c>
      <c r="N12" s="159">
        <v>57002</v>
      </c>
      <c r="O12" s="13">
        <v>2693</v>
      </c>
      <c r="P12" s="13">
        <v>107580</v>
      </c>
      <c r="Q12" s="13">
        <v>3726535</v>
      </c>
      <c r="R12" s="13">
        <v>24163</v>
      </c>
      <c r="S12" s="13">
        <v>26039</v>
      </c>
      <c r="T12" s="47">
        <v>98.8</v>
      </c>
      <c r="U12" s="11" t="s">
        <v>418</v>
      </c>
    </row>
    <row r="13" spans="2:21" ht="16.5" customHeight="1">
      <c r="B13" s="12" t="s">
        <v>300</v>
      </c>
      <c r="C13" s="10"/>
      <c r="D13" s="157">
        <v>529100</v>
      </c>
      <c r="E13" s="157">
        <v>425</v>
      </c>
      <c r="F13" s="157">
        <v>546500</v>
      </c>
      <c r="G13" s="157">
        <v>621</v>
      </c>
      <c r="H13" s="46">
        <v>1716</v>
      </c>
      <c r="I13" s="13">
        <v>1389</v>
      </c>
      <c r="J13" s="13">
        <v>758</v>
      </c>
      <c r="K13" s="13">
        <v>1011</v>
      </c>
      <c r="L13" s="13">
        <v>1031</v>
      </c>
      <c r="M13" s="13">
        <v>7713</v>
      </c>
      <c r="N13" s="159">
        <v>3241</v>
      </c>
      <c r="O13" s="13">
        <v>1940</v>
      </c>
      <c r="P13" s="13">
        <v>61554</v>
      </c>
      <c r="Q13" s="13">
        <v>1106465</v>
      </c>
      <c r="R13" s="13">
        <v>4421</v>
      </c>
      <c r="S13" s="13">
        <v>3776</v>
      </c>
      <c r="T13" s="47">
        <v>90.7</v>
      </c>
      <c r="U13" s="11" t="s">
        <v>419</v>
      </c>
    </row>
    <row r="14" spans="2:21" ht="33.75" customHeight="1">
      <c r="B14" s="12" t="s">
        <v>301</v>
      </c>
      <c r="C14" s="10"/>
      <c r="D14" s="157">
        <v>415300</v>
      </c>
      <c r="E14" s="157">
        <v>204</v>
      </c>
      <c r="F14" s="157">
        <v>423000</v>
      </c>
      <c r="G14" s="131" t="s">
        <v>420</v>
      </c>
      <c r="H14" s="46">
        <v>2293</v>
      </c>
      <c r="I14" s="13">
        <v>1950</v>
      </c>
      <c r="J14" s="1">
        <v>359</v>
      </c>
      <c r="K14" s="1">
        <v>474</v>
      </c>
      <c r="L14" s="1">
        <v>516</v>
      </c>
      <c r="M14" s="13">
        <v>6245</v>
      </c>
      <c r="N14" s="134" t="s">
        <v>394</v>
      </c>
      <c r="O14" s="13">
        <v>2682</v>
      </c>
      <c r="P14" s="13">
        <v>97320</v>
      </c>
      <c r="Q14" s="13">
        <v>2395796</v>
      </c>
      <c r="R14" s="13">
        <v>5864</v>
      </c>
      <c r="S14" s="13">
        <v>4550</v>
      </c>
      <c r="T14" s="47">
        <v>98.4</v>
      </c>
      <c r="U14" s="11" t="s">
        <v>421</v>
      </c>
    </row>
    <row r="15" spans="2:21" ht="16.5" customHeight="1">
      <c r="B15" s="12" t="s">
        <v>302</v>
      </c>
      <c r="C15" s="10"/>
      <c r="D15" s="157">
        <v>382600</v>
      </c>
      <c r="E15" s="157">
        <v>491</v>
      </c>
      <c r="F15" s="157">
        <v>381900</v>
      </c>
      <c r="G15" s="157">
        <v>372</v>
      </c>
      <c r="H15" s="46">
        <v>2049</v>
      </c>
      <c r="I15" s="13">
        <v>1604</v>
      </c>
      <c r="J15" s="13">
        <v>14</v>
      </c>
      <c r="K15" s="13">
        <v>343</v>
      </c>
      <c r="L15" s="13">
        <v>32</v>
      </c>
      <c r="M15" s="13">
        <v>45322</v>
      </c>
      <c r="N15" s="134" t="s">
        <v>394</v>
      </c>
      <c r="O15" s="13">
        <v>3832</v>
      </c>
      <c r="P15" s="13">
        <v>150818</v>
      </c>
      <c r="Q15" s="13">
        <v>4762508</v>
      </c>
      <c r="R15" s="13">
        <v>15233</v>
      </c>
      <c r="S15" s="13">
        <v>15165</v>
      </c>
      <c r="T15" s="47">
        <v>89.9</v>
      </c>
      <c r="U15" s="11" t="s">
        <v>422</v>
      </c>
    </row>
    <row r="16" spans="2:21" ht="16.5" customHeight="1">
      <c r="B16" s="12" t="s">
        <v>303</v>
      </c>
      <c r="C16" s="10"/>
      <c r="D16" s="157">
        <v>414400</v>
      </c>
      <c r="E16" s="157">
        <v>25500</v>
      </c>
      <c r="F16" s="157">
        <v>412000</v>
      </c>
      <c r="G16" s="157">
        <v>21400</v>
      </c>
      <c r="H16" s="46">
        <v>4356</v>
      </c>
      <c r="I16" s="13">
        <v>3167</v>
      </c>
      <c r="J16" s="1">
        <v>413</v>
      </c>
      <c r="K16" s="13">
        <v>1435</v>
      </c>
      <c r="L16" s="1">
        <v>511</v>
      </c>
      <c r="M16" s="13">
        <v>154314</v>
      </c>
      <c r="N16" s="134" t="s">
        <v>394</v>
      </c>
      <c r="O16" s="13">
        <v>5569</v>
      </c>
      <c r="P16" s="13">
        <v>253718</v>
      </c>
      <c r="Q16" s="13">
        <v>10901331</v>
      </c>
      <c r="R16" s="13">
        <v>23416</v>
      </c>
      <c r="S16" s="13">
        <v>22371</v>
      </c>
      <c r="T16" s="47">
        <v>93.6</v>
      </c>
      <c r="U16" s="11" t="s">
        <v>423</v>
      </c>
    </row>
    <row r="17" spans="2:21" ht="16.5" customHeight="1">
      <c r="B17" s="12" t="s">
        <v>304</v>
      </c>
      <c r="C17" s="10"/>
      <c r="D17" s="157">
        <v>364500</v>
      </c>
      <c r="E17" s="157">
        <v>51500</v>
      </c>
      <c r="F17" s="157">
        <v>344700</v>
      </c>
      <c r="G17" s="157">
        <v>31600</v>
      </c>
      <c r="H17" s="46">
        <v>2690</v>
      </c>
      <c r="I17" s="13">
        <v>1727</v>
      </c>
      <c r="J17" s="12" t="s">
        <v>424</v>
      </c>
      <c r="K17" s="12" t="s">
        <v>424</v>
      </c>
      <c r="L17" s="12" t="s">
        <v>424</v>
      </c>
      <c r="M17" s="12" t="s">
        <v>424</v>
      </c>
      <c r="N17" s="12" t="s">
        <v>424</v>
      </c>
      <c r="O17" s="13">
        <v>4438</v>
      </c>
      <c r="P17" s="13">
        <v>192205</v>
      </c>
      <c r="Q17" s="13">
        <v>8179507</v>
      </c>
      <c r="R17" s="13">
        <v>14545</v>
      </c>
      <c r="S17" s="13">
        <v>13581</v>
      </c>
      <c r="T17" s="47">
        <v>95.6</v>
      </c>
      <c r="U17" s="11" t="s">
        <v>425</v>
      </c>
    </row>
    <row r="18" spans="2:21" ht="16.5" customHeight="1">
      <c r="B18" s="12" t="s">
        <v>305</v>
      </c>
      <c r="C18" s="10"/>
      <c r="D18" s="157">
        <v>89600</v>
      </c>
      <c r="E18" s="157">
        <v>32900</v>
      </c>
      <c r="F18" s="157">
        <v>86500</v>
      </c>
      <c r="G18" s="157">
        <v>29400</v>
      </c>
      <c r="H18" s="46">
        <v>2303</v>
      </c>
      <c r="I18" s="13">
        <v>1354</v>
      </c>
      <c r="J18" s="12" t="s">
        <v>424</v>
      </c>
      <c r="K18" s="12" t="s">
        <v>424</v>
      </c>
      <c r="L18" s="12" t="s">
        <v>424</v>
      </c>
      <c r="M18" s="12" t="s">
        <v>424</v>
      </c>
      <c r="N18" s="12" t="s">
        <v>424</v>
      </c>
      <c r="O18" s="13">
        <v>5205</v>
      </c>
      <c r="P18" s="13">
        <v>195224</v>
      </c>
      <c r="Q18" s="13">
        <v>7722701</v>
      </c>
      <c r="R18" s="13">
        <v>13776</v>
      </c>
      <c r="S18" s="13">
        <v>12173</v>
      </c>
      <c r="T18" s="47">
        <v>99.5</v>
      </c>
      <c r="U18" s="11" t="s">
        <v>426</v>
      </c>
    </row>
    <row r="19" spans="2:21" ht="33.75" customHeight="1">
      <c r="B19" s="12" t="s">
        <v>306</v>
      </c>
      <c r="C19" s="10"/>
      <c r="D19" s="157">
        <v>170300</v>
      </c>
      <c r="E19" s="157">
        <v>24400</v>
      </c>
      <c r="F19" s="157">
        <v>172300</v>
      </c>
      <c r="G19" s="157">
        <v>22400</v>
      </c>
      <c r="H19" s="46">
        <v>2012</v>
      </c>
      <c r="I19" s="13">
        <v>1726</v>
      </c>
      <c r="J19" s="12" t="s">
        <v>424</v>
      </c>
      <c r="K19" s="12" t="s">
        <v>424</v>
      </c>
      <c r="L19" s="12" t="s">
        <v>424</v>
      </c>
      <c r="M19" s="12" t="s">
        <v>424</v>
      </c>
      <c r="N19" s="12" t="s">
        <v>424</v>
      </c>
      <c r="O19" s="13">
        <v>11868</v>
      </c>
      <c r="P19" s="13">
        <v>375408</v>
      </c>
      <c r="Q19" s="13">
        <v>11787702</v>
      </c>
      <c r="R19" s="13">
        <v>63024</v>
      </c>
      <c r="S19" s="13">
        <v>56504</v>
      </c>
      <c r="T19" s="47">
        <v>99.8</v>
      </c>
      <c r="U19" s="11" t="s">
        <v>427</v>
      </c>
    </row>
    <row r="20" spans="2:21" ht="16.5" customHeight="1">
      <c r="B20" s="12" t="s">
        <v>307</v>
      </c>
      <c r="C20" s="10"/>
      <c r="D20" s="157">
        <v>337500</v>
      </c>
      <c r="E20" s="157">
        <v>2040</v>
      </c>
      <c r="F20" s="157">
        <v>336000</v>
      </c>
      <c r="G20" s="157">
        <v>2590</v>
      </c>
      <c r="H20" s="46">
        <v>4141</v>
      </c>
      <c r="I20" s="13">
        <v>3043</v>
      </c>
      <c r="J20" s="13">
        <v>2441</v>
      </c>
      <c r="K20" s="13">
        <v>4734</v>
      </c>
      <c r="L20" s="13">
        <v>4019</v>
      </c>
      <c r="M20" s="13">
        <v>134085</v>
      </c>
      <c r="N20" s="160">
        <v>26622</v>
      </c>
      <c r="O20" s="13">
        <v>5223</v>
      </c>
      <c r="P20" s="13">
        <v>199586</v>
      </c>
      <c r="Q20" s="13">
        <v>13003297</v>
      </c>
      <c r="R20" s="13">
        <v>46744</v>
      </c>
      <c r="S20" s="13">
        <v>47434</v>
      </c>
      <c r="T20" s="47">
        <v>95</v>
      </c>
      <c r="U20" s="11" t="s">
        <v>428</v>
      </c>
    </row>
    <row r="21" spans="2:21" ht="16.5" customHeight="1">
      <c r="B21" s="12" t="s">
        <v>308</v>
      </c>
      <c r="C21" s="10"/>
      <c r="D21" s="157">
        <v>674</v>
      </c>
      <c r="E21" s="157">
        <v>70</v>
      </c>
      <c r="F21" s="157">
        <v>666</v>
      </c>
      <c r="G21" s="157">
        <v>54</v>
      </c>
      <c r="H21" s="4">
        <v>293</v>
      </c>
      <c r="I21" s="1">
        <v>273</v>
      </c>
      <c r="J21" s="13">
        <v>604</v>
      </c>
      <c r="K21" s="13">
        <v>972</v>
      </c>
      <c r="L21" s="13">
        <v>655</v>
      </c>
      <c r="M21" s="13">
        <v>68328</v>
      </c>
      <c r="N21" s="161" t="s">
        <v>394</v>
      </c>
      <c r="O21" s="13">
        <v>12780</v>
      </c>
      <c r="P21" s="13">
        <v>279770</v>
      </c>
      <c r="Q21" s="13">
        <v>7851824</v>
      </c>
      <c r="R21" s="13">
        <v>144562</v>
      </c>
      <c r="S21" s="13">
        <v>142417</v>
      </c>
      <c r="T21" s="47">
        <v>100</v>
      </c>
      <c r="U21" s="11" t="s">
        <v>429</v>
      </c>
    </row>
    <row r="22" spans="2:21" ht="16.5" customHeight="1">
      <c r="B22" s="12" t="s">
        <v>309</v>
      </c>
      <c r="C22" s="10"/>
      <c r="D22" s="157">
        <v>15600</v>
      </c>
      <c r="E22" s="131" t="s">
        <v>420</v>
      </c>
      <c r="F22" s="157">
        <v>15700</v>
      </c>
      <c r="G22" s="131" t="s">
        <v>420</v>
      </c>
      <c r="H22" s="46">
        <v>804</v>
      </c>
      <c r="I22" s="1">
        <v>649</v>
      </c>
      <c r="J22" s="13">
        <v>1157</v>
      </c>
      <c r="K22" s="13">
        <v>2273</v>
      </c>
      <c r="L22" s="13">
        <v>2096</v>
      </c>
      <c r="M22" s="13">
        <v>41071</v>
      </c>
      <c r="N22" s="160">
        <v>13808</v>
      </c>
      <c r="O22" s="13">
        <v>8433</v>
      </c>
      <c r="P22" s="13">
        <v>355292</v>
      </c>
      <c r="Q22" s="13">
        <v>17226142</v>
      </c>
      <c r="R22" s="13">
        <v>79331</v>
      </c>
      <c r="S22" s="13">
        <v>65157</v>
      </c>
      <c r="T22" s="47">
        <v>99.9</v>
      </c>
      <c r="U22" s="11" t="s">
        <v>430</v>
      </c>
    </row>
    <row r="23" spans="2:21" ht="16.5" customHeight="1">
      <c r="B23" s="12" t="s">
        <v>310</v>
      </c>
      <c r="C23" s="10"/>
      <c r="D23" s="157">
        <v>664300</v>
      </c>
      <c r="E23" s="157">
        <v>524</v>
      </c>
      <c r="F23" s="157">
        <v>656900</v>
      </c>
      <c r="G23" s="157">
        <v>550</v>
      </c>
      <c r="H23" s="46">
        <v>2671</v>
      </c>
      <c r="I23" s="13">
        <v>2142</v>
      </c>
      <c r="J23" s="13">
        <v>1798</v>
      </c>
      <c r="K23" s="13">
        <v>2579</v>
      </c>
      <c r="L23" s="13">
        <v>2499</v>
      </c>
      <c r="M23" s="13">
        <v>29869</v>
      </c>
      <c r="N23" s="160">
        <v>11122</v>
      </c>
      <c r="O23" s="13">
        <v>5649</v>
      </c>
      <c r="P23" s="13">
        <v>181667</v>
      </c>
      <c r="Q23" s="13">
        <v>4405065</v>
      </c>
      <c r="R23" s="13">
        <v>13522</v>
      </c>
      <c r="S23" s="13">
        <v>11458</v>
      </c>
      <c r="T23" s="47">
        <v>99.2</v>
      </c>
      <c r="U23" s="11" t="s">
        <v>431</v>
      </c>
    </row>
    <row r="24" spans="2:21" ht="33.75" customHeight="1">
      <c r="B24" s="12" t="s">
        <v>311</v>
      </c>
      <c r="C24" s="10"/>
      <c r="D24" s="157">
        <v>216800</v>
      </c>
      <c r="E24" s="157">
        <v>9860</v>
      </c>
      <c r="F24" s="157">
        <v>213700</v>
      </c>
      <c r="G24" s="157">
        <v>10300</v>
      </c>
      <c r="H24" s="46">
        <v>643</v>
      </c>
      <c r="I24" s="13">
        <v>549</v>
      </c>
      <c r="J24" s="1">
        <v>301</v>
      </c>
      <c r="K24" s="13">
        <v>1428</v>
      </c>
      <c r="L24" s="13">
        <v>568</v>
      </c>
      <c r="M24" s="13">
        <v>45868</v>
      </c>
      <c r="N24" s="160">
        <v>14727</v>
      </c>
      <c r="O24" s="13">
        <v>2846</v>
      </c>
      <c r="P24" s="13">
        <v>118756</v>
      </c>
      <c r="Q24" s="13">
        <v>3331418</v>
      </c>
      <c r="R24" s="13">
        <v>6409</v>
      </c>
      <c r="S24" s="13">
        <v>5517</v>
      </c>
      <c r="T24" s="47">
        <v>93</v>
      </c>
      <c r="U24" s="11" t="s">
        <v>432</v>
      </c>
    </row>
    <row r="25" spans="2:21" ht="16.5" customHeight="1">
      <c r="B25" s="12" t="s">
        <v>312</v>
      </c>
      <c r="C25" s="10"/>
      <c r="D25" s="157">
        <v>139400</v>
      </c>
      <c r="E25" s="157">
        <v>3360</v>
      </c>
      <c r="F25" s="157">
        <v>135100</v>
      </c>
      <c r="G25" s="157">
        <v>3270</v>
      </c>
      <c r="H25" s="4">
        <v>518</v>
      </c>
      <c r="I25" s="1">
        <v>427</v>
      </c>
      <c r="J25" s="13">
        <v>1718</v>
      </c>
      <c r="K25" s="13">
        <v>3296</v>
      </c>
      <c r="L25" s="13">
        <v>2425</v>
      </c>
      <c r="M25" s="13">
        <v>73458</v>
      </c>
      <c r="N25" s="160">
        <v>21375</v>
      </c>
      <c r="O25" s="13">
        <v>3017</v>
      </c>
      <c r="P25" s="13">
        <v>93928</v>
      </c>
      <c r="Q25" s="13">
        <v>2424273</v>
      </c>
      <c r="R25" s="13">
        <v>7562</v>
      </c>
      <c r="S25" s="13">
        <v>6455</v>
      </c>
      <c r="T25" s="47">
        <v>98.8</v>
      </c>
      <c r="U25" s="11" t="s">
        <v>433</v>
      </c>
    </row>
    <row r="26" spans="2:21" ht="16.5" customHeight="1">
      <c r="B26" s="12" t="s">
        <v>313</v>
      </c>
      <c r="C26" s="10"/>
      <c r="D26" s="157">
        <v>139400</v>
      </c>
      <c r="E26" s="157">
        <v>15600</v>
      </c>
      <c r="F26" s="157">
        <v>133600</v>
      </c>
      <c r="G26" s="157">
        <v>16300</v>
      </c>
      <c r="H26" s="4">
        <v>421</v>
      </c>
      <c r="I26" s="1">
        <v>377</v>
      </c>
      <c r="J26" s="13">
        <v>1012</v>
      </c>
      <c r="K26" s="13">
        <v>1735</v>
      </c>
      <c r="L26" s="13">
        <v>1498</v>
      </c>
      <c r="M26" s="13">
        <v>14334</v>
      </c>
      <c r="N26" s="160">
        <v>8111</v>
      </c>
      <c r="O26" s="13">
        <v>2303</v>
      </c>
      <c r="P26" s="13">
        <v>68142</v>
      </c>
      <c r="Q26" s="13">
        <v>1830135</v>
      </c>
      <c r="R26" s="13">
        <v>4439</v>
      </c>
      <c r="S26" s="13">
        <v>3495</v>
      </c>
      <c r="T26" s="47">
        <v>96.2</v>
      </c>
      <c r="U26" s="11" t="s">
        <v>434</v>
      </c>
    </row>
    <row r="27" spans="2:21" ht="16.5" customHeight="1">
      <c r="B27" s="12" t="s">
        <v>314</v>
      </c>
      <c r="C27" s="10"/>
      <c r="D27" s="157">
        <v>29000</v>
      </c>
      <c r="E27" s="157">
        <v>264</v>
      </c>
      <c r="F27" s="157">
        <v>27800</v>
      </c>
      <c r="G27" s="131" t="s">
        <v>420</v>
      </c>
      <c r="H27" s="46">
        <v>815</v>
      </c>
      <c r="I27" s="1">
        <v>736</v>
      </c>
      <c r="J27" s="12" t="s">
        <v>424</v>
      </c>
      <c r="K27" s="12" t="s">
        <v>424</v>
      </c>
      <c r="L27" s="12" t="s">
        <v>424</v>
      </c>
      <c r="M27" s="12" t="s">
        <v>424</v>
      </c>
      <c r="N27" s="160" t="s">
        <v>424</v>
      </c>
      <c r="O27" s="13">
        <v>1945</v>
      </c>
      <c r="P27" s="13">
        <v>68504</v>
      </c>
      <c r="Q27" s="13">
        <v>1985155</v>
      </c>
      <c r="R27" s="13">
        <v>5158</v>
      </c>
      <c r="S27" s="13">
        <v>4359</v>
      </c>
      <c r="T27" s="47">
        <v>98.1</v>
      </c>
      <c r="U27" s="11" t="s">
        <v>435</v>
      </c>
    </row>
    <row r="28" spans="2:21" ht="16.5" customHeight="1">
      <c r="B28" s="12" t="s">
        <v>315</v>
      </c>
      <c r="C28" s="10"/>
      <c r="D28" s="157">
        <v>217400</v>
      </c>
      <c r="E28" s="157">
        <v>7630</v>
      </c>
      <c r="F28" s="157">
        <v>202400</v>
      </c>
      <c r="G28" s="157">
        <v>8920</v>
      </c>
      <c r="H28" s="46">
        <v>2347</v>
      </c>
      <c r="I28" s="13">
        <v>2032</v>
      </c>
      <c r="J28" s="12" t="s">
        <v>424</v>
      </c>
      <c r="K28" s="12" t="s">
        <v>424</v>
      </c>
      <c r="L28" s="12" t="s">
        <v>424</v>
      </c>
      <c r="M28" s="12" t="s">
        <v>424</v>
      </c>
      <c r="N28" s="160" t="s">
        <v>424</v>
      </c>
      <c r="O28" s="13">
        <v>5276</v>
      </c>
      <c r="P28" s="13">
        <v>189150</v>
      </c>
      <c r="Q28" s="13">
        <v>5112535</v>
      </c>
      <c r="R28" s="13">
        <v>12398</v>
      </c>
      <c r="S28" s="13">
        <v>11017</v>
      </c>
      <c r="T28" s="47">
        <v>98.9</v>
      </c>
      <c r="U28" s="11" t="s">
        <v>436</v>
      </c>
    </row>
    <row r="29" spans="2:21" ht="33.75" customHeight="1">
      <c r="B29" s="12" t="s">
        <v>316</v>
      </c>
      <c r="C29" s="10"/>
      <c r="D29" s="157">
        <v>122300</v>
      </c>
      <c r="E29" s="157">
        <v>9850</v>
      </c>
      <c r="F29" s="157">
        <v>116200</v>
      </c>
      <c r="G29" s="157">
        <v>10700</v>
      </c>
      <c r="H29" s="46">
        <v>1132</v>
      </c>
      <c r="I29" s="13">
        <v>739</v>
      </c>
      <c r="J29" s="12" t="s">
        <v>424</v>
      </c>
      <c r="K29" s="12" t="s">
        <v>424</v>
      </c>
      <c r="L29" s="12" t="s">
        <v>424</v>
      </c>
      <c r="M29" s="12" t="s">
        <v>424</v>
      </c>
      <c r="N29" s="160" t="s">
        <v>424</v>
      </c>
      <c r="O29" s="13">
        <v>6184</v>
      </c>
      <c r="P29" s="13">
        <v>190733</v>
      </c>
      <c r="Q29" s="13">
        <v>4797431</v>
      </c>
      <c r="R29" s="13">
        <v>12590</v>
      </c>
      <c r="S29" s="13">
        <v>10284</v>
      </c>
      <c r="T29" s="47">
        <v>95.8</v>
      </c>
      <c r="U29" s="11" t="s">
        <v>437</v>
      </c>
    </row>
    <row r="30" spans="2:21" ht="16.5" customHeight="1">
      <c r="B30" s="12" t="s">
        <v>317</v>
      </c>
      <c r="C30" s="10"/>
      <c r="D30" s="157">
        <v>89100</v>
      </c>
      <c r="E30" s="157">
        <v>1660</v>
      </c>
      <c r="F30" s="157">
        <v>86400</v>
      </c>
      <c r="G30" s="157">
        <v>1900</v>
      </c>
      <c r="H30" s="46">
        <v>2138</v>
      </c>
      <c r="I30" s="13">
        <v>1554</v>
      </c>
      <c r="J30" s="13">
        <v>2678</v>
      </c>
      <c r="K30" s="13">
        <v>5750</v>
      </c>
      <c r="L30" s="13">
        <v>3492</v>
      </c>
      <c r="M30" s="162">
        <v>197199</v>
      </c>
      <c r="N30" s="160">
        <v>51634</v>
      </c>
      <c r="O30" s="13">
        <v>10037</v>
      </c>
      <c r="P30" s="13">
        <v>388877</v>
      </c>
      <c r="Q30" s="13">
        <v>15699131</v>
      </c>
      <c r="R30" s="13">
        <v>28002</v>
      </c>
      <c r="S30" s="13">
        <v>24497</v>
      </c>
      <c r="T30" s="47">
        <v>99.2</v>
      </c>
      <c r="U30" s="11" t="s">
        <v>438</v>
      </c>
    </row>
    <row r="31" spans="2:21" ht="16.5" customHeight="1">
      <c r="B31" s="12" t="s">
        <v>318</v>
      </c>
      <c r="C31" s="10"/>
      <c r="D31" s="157">
        <v>157300</v>
      </c>
      <c r="E31" s="157">
        <v>22300</v>
      </c>
      <c r="F31" s="157">
        <v>147700</v>
      </c>
      <c r="G31" s="157">
        <v>23600</v>
      </c>
      <c r="H31" s="46">
        <v>3084</v>
      </c>
      <c r="I31" s="13">
        <v>2265</v>
      </c>
      <c r="J31" s="13">
        <v>2348</v>
      </c>
      <c r="K31" s="13">
        <v>4319</v>
      </c>
      <c r="L31" s="13">
        <v>4021</v>
      </c>
      <c r="M31" s="13">
        <v>81039</v>
      </c>
      <c r="N31" s="160">
        <v>20174</v>
      </c>
      <c r="O31" s="13">
        <v>17187</v>
      </c>
      <c r="P31" s="13">
        <v>789092</v>
      </c>
      <c r="Q31" s="13">
        <v>42001844</v>
      </c>
      <c r="R31" s="13">
        <v>64478</v>
      </c>
      <c r="S31" s="13">
        <v>55888</v>
      </c>
      <c r="T31" s="47">
        <v>99.8</v>
      </c>
      <c r="U31" s="11" t="s">
        <v>439</v>
      </c>
    </row>
    <row r="32" spans="2:21" ht="16.5" customHeight="1">
      <c r="B32" s="12" t="s">
        <v>319</v>
      </c>
      <c r="C32" s="10"/>
      <c r="D32" s="157">
        <v>156100</v>
      </c>
      <c r="E32" s="157">
        <v>17200</v>
      </c>
      <c r="F32" s="157">
        <v>144800</v>
      </c>
      <c r="G32" s="157">
        <v>21800</v>
      </c>
      <c r="H32" s="46">
        <v>1114</v>
      </c>
      <c r="I32" s="13">
        <v>714</v>
      </c>
      <c r="J32" s="13">
        <v>4118</v>
      </c>
      <c r="K32" s="13">
        <v>7791</v>
      </c>
      <c r="L32" s="13">
        <v>7791</v>
      </c>
      <c r="M32" s="13">
        <v>159088</v>
      </c>
      <c r="N32" s="160">
        <v>46212</v>
      </c>
      <c r="O32" s="13">
        <v>3726</v>
      </c>
      <c r="P32" s="13">
        <v>189161</v>
      </c>
      <c r="Q32" s="13">
        <v>10409249</v>
      </c>
      <c r="R32" s="13">
        <v>10738</v>
      </c>
      <c r="S32" s="13">
        <v>9858</v>
      </c>
      <c r="T32" s="47">
        <v>99.5</v>
      </c>
      <c r="U32" s="11" t="s">
        <v>440</v>
      </c>
    </row>
    <row r="33" spans="2:21" ht="16.5" customHeight="1">
      <c r="B33" s="12" t="s">
        <v>320</v>
      </c>
      <c r="C33" s="10"/>
      <c r="D33" s="157">
        <v>176700</v>
      </c>
      <c r="E33" s="157">
        <v>20200</v>
      </c>
      <c r="F33" s="157">
        <v>165700</v>
      </c>
      <c r="G33" s="157">
        <v>23600</v>
      </c>
      <c r="H33" s="46">
        <v>618</v>
      </c>
      <c r="I33" s="1">
        <v>508</v>
      </c>
      <c r="J33" s="12" t="s">
        <v>424</v>
      </c>
      <c r="K33" s="12" t="s">
        <v>424</v>
      </c>
      <c r="L33" s="12" t="s">
        <v>424</v>
      </c>
      <c r="M33" s="12" t="s">
        <v>424</v>
      </c>
      <c r="N33" s="160" t="s">
        <v>424</v>
      </c>
      <c r="O33" s="13">
        <v>2804</v>
      </c>
      <c r="P33" s="13">
        <v>149734</v>
      </c>
      <c r="Q33" s="13">
        <v>6435202</v>
      </c>
      <c r="R33" s="13">
        <v>11015</v>
      </c>
      <c r="S33" s="13">
        <v>8429</v>
      </c>
      <c r="T33" s="47">
        <v>99.4</v>
      </c>
      <c r="U33" s="11" t="s">
        <v>441</v>
      </c>
    </row>
    <row r="34" spans="2:21" ht="33.75" customHeight="1">
      <c r="B34" s="12" t="s">
        <v>321</v>
      </c>
      <c r="C34" s="10"/>
      <c r="D34" s="157">
        <v>82200</v>
      </c>
      <c r="E34" s="131" t="s">
        <v>420</v>
      </c>
      <c r="F34" s="157">
        <v>77100</v>
      </c>
      <c r="G34" s="131" t="s">
        <v>420</v>
      </c>
      <c r="H34" s="4">
        <v>696</v>
      </c>
      <c r="I34" s="1">
        <v>529</v>
      </c>
      <c r="J34" s="13">
        <v>814</v>
      </c>
      <c r="K34" s="159">
        <v>1421</v>
      </c>
      <c r="L34" s="13">
        <v>1246</v>
      </c>
      <c r="M34" s="13">
        <v>11106</v>
      </c>
      <c r="N34" s="160">
        <v>3644</v>
      </c>
      <c r="O34" s="13">
        <v>4500</v>
      </c>
      <c r="P34" s="13">
        <v>135064</v>
      </c>
      <c r="Q34" s="13">
        <v>4560516</v>
      </c>
      <c r="R34" s="13">
        <v>18812</v>
      </c>
      <c r="S34" s="13">
        <v>17600</v>
      </c>
      <c r="T34" s="47">
        <v>99.7</v>
      </c>
      <c r="U34" s="11" t="s">
        <v>442</v>
      </c>
    </row>
    <row r="35" spans="2:21" ht="16.5" customHeight="1">
      <c r="B35" s="12" t="s">
        <v>322</v>
      </c>
      <c r="C35" s="10"/>
      <c r="D35" s="157">
        <v>28300</v>
      </c>
      <c r="E35" s="131" t="s">
        <v>420</v>
      </c>
      <c r="F35" s="157">
        <v>27500</v>
      </c>
      <c r="G35" s="131" t="s">
        <v>420</v>
      </c>
      <c r="H35" s="4">
        <v>331</v>
      </c>
      <c r="I35" s="1">
        <v>310</v>
      </c>
      <c r="J35" s="1">
        <v>589</v>
      </c>
      <c r="K35" s="13">
        <v>1036</v>
      </c>
      <c r="L35" s="13">
        <v>810</v>
      </c>
      <c r="M35" s="13">
        <v>17919</v>
      </c>
      <c r="N35" s="160">
        <v>3148</v>
      </c>
      <c r="O35" s="13">
        <v>18229</v>
      </c>
      <c r="P35" s="13">
        <v>450409</v>
      </c>
      <c r="Q35" s="13">
        <v>16024460</v>
      </c>
      <c r="R35" s="13">
        <v>69335</v>
      </c>
      <c r="S35" s="13">
        <v>64528</v>
      </c>
      <c r="T35" s="47">
        <v>100</v>
      </c>
      <c r="U35" s="11" t="s">
        <v>443</v>
      </c>
    </row>
    <row r="36" spans="2:21" ht="16.5" customHeight="1">
      <c r="B36" s="12" t="s">
        <v>323</v>
      </c>
      <c r="C36" s="10"/>
      <c r="D36" s="157">
        <v>194300</v>
      </c>
      <c r="E36" s="157">
        <v>5080</v>
      </c>
      <c r="F36" s="157">
        <v>184600</v>
      </c>
      <c r="G36" s="157">
        <v>5540</v>
      </c>
      <c r="H36" s="46">
        <v>1476</v>
      </c>
      <c r="I36" s="13">
        <v>969</v>
      </c>
      <c r="J36" s="13">
        <v>3168</v>
      </c>
      <c r="K36" s="13">
        <v>5334</v>
      </c>
      <c r="L36" s="13">
        <v>5650</v>
      </c>
      <c r="M36" s="13">
        <v>57340</v>
      </c>
      <c r="N36" s="160">
        <v>38303</v>
      </c>
      <c r="O36" s="13">
        <v>9017</v>
      </c>
      <c r="P36" s="13">
        <v>352318</v>
      </c>
      <c r="Q36" s="13">
        <v>14026866</v>
      </c>
      <c r="R36" s="13">
        <v>36076</v>
      </c>
      <c r="S36" s="13">
        <v>34322</v>
      </c>
      <c r="T36" s="47">
        <v>99.8</v>
      </c>
      <c r="U36" s="11" t="s">
        <v>444</v>
      </c>
    </row>
    <row r="37" spans="2:21" ht="16.5" customHeight="1">
      <c r="B37" s="12" t="s">
        <v>324</v>
      </c>
      <c r="C37" s="10"/>
      <c r="D37" s="157">
        <v>48400</v>
      </c>
      <c r="E37" s="131" t="s">
        <v>420</v>
      </c>
      <c r="F37" s="157">
        <v>46600</v>
      </c>
      <c r="G37" s="131" t="s">
        <v>420</v>
      </c>
      <c r="H37" s="4">
        <v>432</v>
      </c>
      <c r="I37" s="1">
        <v>368</v>
      </c>
      <c r="J37" s="12" t="s">
        <v>424</v>
      </c>
      <c r="K37" s="12" t="s">
        <v>424</v>
      </c>
      <c r="L37" s="12" t="s">
        <v>424</v>
      </c>
      <c r="M37" s="12" t="s">
        <v>424</v>
      </c>
      <c r="N37" s="160" t="s">
        <v>424</v>
      </c>
      <c r="O37" s="13">
        <v>2192</v>
      </c>
      <c r="P37" s="13">
        <v>62725</v>
      </c>
      <c r="Q37" s="13">
        <v>1848195</v>
      </c>
      <c r="R37" s="13">
        <v>7752</v>
      </c>
      <c r="S37" s="13">
        <v>5847</v>
      </c>
      <c r="T37" s="47">
        <v>99.4</v>
      </c>
      <c r="U37" s="11" t="s">
        <v>445</v>
      </c>
    </row>
    <row r="38" spans="2:21" ht="16.5" customHeight="1">
      <c r="B38" s="12" t="s">
        <v>325</v>
      </c>
      <c r="C38" s="10"/>
      <c r="D38" s="157">
        <v>37300</v>
      </c>
      <c r="E38" s="157">
        <v>6</v>
      </c>
      <c r="F38" s="157">
        <v>35600</v>
      </c>
      <c r="G38" s="131" t="s">
        <v>420</v>
      </c>
      <c r="H38" s="46">
        <v>993</v>
      </c>
      <c r="I38" s="13">
        <v>932</v>
      </c>
      <c r="J38" s="13">
        <v>2033</v>
      </c>
      <c r="K38" s="13">
        <v>2907</v>
      </c>
      <c r="L38" s="13">
        <v>2892</v>
      </c>
      <c r="M38" s="13">
        <v>23638</v>
      </c>
      <c r="N38" s="160">
        <v>11915</v>
      </c>
      <c r="O38" s="13">
        <v>1900</v>
      </c>
      <c r="P38" s="13">
        <v>50059</v>
      </c>
      <c r="Q38" s="13">
        <v>2972305</v>
      </c>
      <c r="R38" s="13">
        <v>5637</v>
      </c>
      <c r="S38" s="13">
        <v>5014</v>
      </c>
      <c r="T38" s="47">
        <v>97.5</v>
      </c>
      <c r="U38" s="11" t="s">
        <v>446</v>
      </c>
    </row>
    <row r="39" spans="2:21" ht="33.75" customHeight="1">
      <c r="B39" s="12" t="s">
        <v>326</v>
      </c>
      <c r="C39" s="10"/>
      <c r="D39" s="157">
        <v>73200</v>
      </c>
      <c r="E39" s="157">
        <v>309</v>
      </c>
      <c r="F39" s="157">
        <v>67700</v>
      </c>
      <c r="G39" s="157">
        <v>257</v>
      </c>
      <c r="H39" s="46">
        <v>679</v>
      </c>
      <c r="I39" s="1">
        <v>447</v>
      </c>
      <c r="J39" s="13">
        <v>669</v>
      </c>
      <c r="K39" s="13">
        <v>1320</v>
      </c>
      <c r="L39" s="13">
        <v>756</v>
      </c>
      <c r="M39" s="13">
        <v>56426</v>
      </c>
      <c r="N39" s="160">
        <v>15007</v>
      </c>
      <c r="O39" s="13">
        <v>831</v>
      </c>
      <c r="P39" s="13">
        <v>30041</v>
      </c>
      <c r="Q39" s="13">
        <v>655290</v>
      </c>
      <c r="R39" s="13">
        <v>2435</v>
      </c>
      <c r="S39" s="13">
        <v>2454</v>
      </c>
      <c r="T39" s="47">
        <v>97.5</v>
      </c>
      <c r="U39" s="11" t="s">
        <v>447</v>
      </c>
    </row>
    <row r="40" spans="2:21" ht="16.5" customHeight="1">
      <c r="B40" s="12" t="s">
        <v>327</v>
      </c>
      <c r="C40" s="10"/>
      <c r="D40" s="157">
        <v>98200</v>
      </c>
      <c r="E40" s="157">
        <v>1590</v>
      </c>
      <c r="F40" s="157">
        <v>93600</v>
      </c>
      <c r="G40" s="131" t="s">
        <v>420</v>
      </c>
      <c r="H40" s="4">
        <v>608</v>
      </c>
      <c r="I40" s="1">
        <v>398</v>
      </c>
      <c r="J40" s="13">
        <v>1929</v>
      </c>
      <c r="K40" s="13">
        <v>3032</v>
      </c>
      <c r="L40" s="13">
        <v>2655</v>
      </c>
      <c r="M40" s="13">
        <v>139643</v>
      </c>
      <c r="N40" s="160">
        <v>19982</v>
      </c>
      <c r="O40" s="13">
        <v>1264</v>
      </c>
      <c r="P40" s="13">
        <v>39194</v>
      </c>
      <c r="Q40" s="13">
        <v>1004306</v>
      </c>
      <c r="R40" s="13">
        <v>3411</v>
      </c>
      <c r="S40" s="13">
        <v>3003</v>
      </c>
      <c r="T40" s="47">
        <v>97</v>
      </c>
      <c r="U40" s="11" t="s">
        <v>448</v>
      </c>
    </row>
    <row r="41" spans="2:21" ht="16.5" customHeight="1">
      <c r="B41" s="12" t="s">
        <v>328</v>
      </c>
      <c r="C41" s="10"/>
      <c r="D41" s="157">
        <v>169500</v>
      </c>
      <c r="E41" s="157">
        <v>9070</v>
      </c>
      <c r="F41" s="157">
        <v>160700</v>
      </c>
      <c r="G41" s="157">
        <v>9630</v>
      </c>
      <c r="H41" s="46">
        <v>1260</v>
      </c>
      <c r="I41" s="13">
        <v>759</v>
      </c>
      <c r="J41" s="13">
        <v>1183</v>
      </c>
      <c r="K41" s="13">
        <v>1658</v>
      </c>
      <c r="L41" s="13">
        <v>2177</v>
      </c>
      <c r="M41" s="13">
        <v>4476</v>
      </c>
      <c r="N41" s="160">
        <v>8718</v>
      </c>
      <c r="O41" s="13">
        <v>3526</v>
      </c>
      <c r="P41" s="13">
        <v>141340</v>
      </c>
      <c r="Q41" s="13">
        <v>7673681</v>
      </c>
      <c r="R41" s="13">
        <v>12831</v>
      </c>
      <c r="S41" s="13">
        <v>10960</v>
      </c>
      <c r="T41" s="47">
        <v>99</v>
      </c>
      <c r="U41" s="11" t="s">
        <v>449</v>
      </c>
    </row>
    <row r="42" spans="2:21" ht="16.5" customHeight="1">
      <c r="B42" s="12" t="s">
        <v>329</v>
      </c>
      <c r="C42" s="10"/>
      <c r="D42" s="157">
        <v>135200</v>
      </c>
      <c r="E42" s="131" t="s">
        <v>420</v>
      </c>
      <c r="F42" s="157">
        <v>127200</v>
      </c>
      <c r="G42" s="131" t="s">
        <v>420</v>
      </c>
      <c r="H42" s="46">
        <v>1125</v>
      </c>
      <c r="I42" s="13">
        <v>664</v>
      </c>
      <c r="J42" s="13">
        <v>2538</v>
      </c>
      <c r="K42" s="13">
        <v>4003</v>
      </c>
      <c r="L42" s="13">
        <v>3889</v>
      </c>
      <c r="M42" s="13">
        <v>18874</v>
      </c>
      <c r="N42" s="160">
        <v>23414</v>
      </c>
      <c r="O42" s="13">
        <v>5194</v>
      </c>
      <c r="P42" s="13">
        <v>206133</v>
      </c>
      <c r="Q42" s="13">
        <v>8555642</v>
      </c>
      <c r="R42" s="13">
        <v>19608</v>
      </c>
      <c r="S42" s="13">
        <v>16451</v>
      </c>
      <c r="T42" s="47">
        <v>94.2</v>
      </c>
      <c r="U42" s="11" t="s">
        <v>450</v>
      </c>
    </row>
    <row r="43" spans="2:21" ht="16.5" customHeight="1">
      <c r="B43" s="12" t="s">
        <v>330</v>
      </c>
      <c r="C43" s="10"/>
      <c r="D43" s="157">
        <v>111500</v>
      </c>
      <c r="E43" s="157">
        <v>2890</v>
      </c>
      <c r="F43" s="157">
        <v>107700</v>
      </c>
      <c r="G43" s="157">
        <v>3500</v>
      </c>
      <c r="H43" s="46">
        <v>655</v>
      </c>
      <c r="I43" s="1">
        <v>470</v>
      </c>
      <c r="J43" s="13">
        <v>3618</v>
      </c>
      <c r="K43" s="13">
        <v>5106</v>
      </c>
      <c r="L43" s="13">
        <v>4734</v>
      </c>
      <c r="M43" s="13">
        <v>28980</v>
      </c>
      <c r="N43" s="160">
        <v>16053</v>
      </c>
      <c r="O43" s="13">
        <v>1896</v>
      </c>
      <c r="P43" s="13">
        <v>91288</v>
      </c>
      <c r="Q43" s="13">
        <v>6797922</v>
      </c>
      <c r="R43" s="13">
        <v>8625</v>
      </c>
      <c r="S43" s="13">
        <v>7714</v>
      </c>
      <c r="T43" s="47">
        <v>93.3</v>
      </c>
      <c r="U43" s="11" t="s">
        <v>451</v>
      </c>
    </row>
    <row r="44" spans="2:21" ht="33.75" customHeight="1">
      <c r="B44" s="12" t="s">
        <v>331</v>
      </c>
      <c r="C44" s="10"/>
      <c r="D44" s="157">
        <v>65300</v>
      </c>
      <c r="E44" s="157">
        <v>347</v>
      </c>
      <c r="F44" s="157">
        <v>59700</v>
      </c>
      <c r="G44" s="157">
        <v>354</v>
      </c>
      <c r="H44" s="46">
        <v>984</v>
      </c>
      <c r="I44" s="13">
        <v>728</v>
      </c>
      <c r="J44" s="13">
        <v>1599</v>
      </c>
      <c r="K44" s="13">
        <v>2512</v>
      </c>
      <c r="L44" s="13">
        <v>2916</v>
      </c>
      <c r="M44" s="13">
        <v>13252</v>
      </c>
      <c r="N44" s="160">
        <v>14069</v>
      </c>
      <c r="O44" s="13">
        <v>1302</v>
      </c>
      <c r="P44" s="13">
        <v>45899</v>
      </c>
      <c r="Q44" s="13">
        <v>1712207</v>
      </c>
      <c r="R44" s="13">
        <v>4516</v>
      </c>
      <c r="S44" s="13">
        <v>4023</v>
      </c>
      <c r="T44" s="47">
        <v>96.3</v>
      </c>
      <c r="U44" s="11" t="s">
        <v>452</v>
      </c>
    </row>
    <row r="45" spans="2:21" ht="16.5" customHeight="1">
      <c r="B45" s="12" t="s">
        <v>332</v>
      </c>
      <c r="C45" s="10"/>
      <c r="D45" s="157">
        <v>73900</v>
      </c>
      <c r="E45" s="157">
        <v>9080</v>
      </c>
      <c r="F45" s="157">
        <v>67400</v>
      </c>
      <c r="G45" s="157">
        <v>7120</v>
      </c>
      <c r="H45" s="46">
        <v>760</v>
      </c>
      <c r="I45" s="1">
        <v>476</v>
      </c>
      <c r="J45" s="13">
        <v>1591</v>
      </c>
      <c r="K45" s="13">
        <v>2484</v>
      </c>
      <c r="L45" s="13">
        <v>3155</v>
      </c>
      <c r="M45" s="13">
        <v>18810</v>
      </c>
      <c r="N45" s="160">
        <v>18121</v>
      </c>
      <c r="O45" s="13">
        <v>2086</v>
      </c>
      <c r="P45" s="13">
        <v>68307</v>
      </c>
      <c r="Q45" s="13">
        <v>2283571</v>
      </c>
      <c r="R45" s="13">
        <v>7217</v>
      </c>
      <c r="S45" s="13">
        <v>5899</v>
      </c>
      <c r="T45" s="47">
        <v>99.3</v>
      </c>
      <c r="U45" s="11" t="s">
        <v>453</v>
      </c>
    </row>
    <row r="46" spans="2:21" ht="16.5" customHeight="1">
      <c r="B46" s="12" t="s">
        <v>333</v>
      </c>
      <c r="C46" s="10"/>
      <c r="D46" s="157">
        <v>75400</v>
      </c>
      <c r="E46" s="157">
        <v>5100</v>
      </c>
      <c r="F46" s="157">
        <v>73500</v>
      </c>
      <c r="G46" s="157">
        <v>5420</v>
      </c>
      <c r="H46" s="46">
        <v>1291</v>
      </c>
      <c r="I46" s="13">
        <v>996</v>
      </c>
      <c r="J46" s="13">
        <v>4045</v>
      </c>
      <c r="K46" s="13">
        <v>7416</v>
      </c>
      <c r="L46" s="13">
        <v>6674</v>
      </c>
      <c r="M46" s="13">
        <v>77078</v>
      </c>
      <c r="N46" s="160">
        <v>84912</v>
      </c>
      <c r="O46" s="13">
        <v>2356</v>
      </c>
      <c r="P46" s="13">
        <v>74912</v>
      </c>
      <c r="Q46" s="13">
        <v>4067759</v>
      </c>
      <c r="R46" s="13">
        <v>8613</v>
      </c>
      <c r="S46" s="13">
        <v>6937</v>
      </c>
      <c r="T46" s="47">
        <v>93</v>
      </c>
      <c r="U46" s="11" t="s">
        <v>454</v>
      </c>
    </row>
    <row r="47" spans="2:21" ht="16.5" customHeight="1">
      <c r="B47" s="12" t="s">
        <v>334</v>
      </c>
      <c r="C47" s="10"/>
      <c r="D47" s="157">
        <v>58400</v>
      </c>
      <c r="E47" s="157">
        <v>28</v>
      </c>
      <c r="F47" s="157">
        <v>55600</v>
      </c>
      <c r="G47" s="131" t="s">
        <v>420</v>
      </c>
      <c r="H47" s="46">
        <v>938</v>
      </c>
      <c r="I47" s="13">
        <v>863</v>
      </c>
      <c r="J47" s="13">
        <v>2244</v>
      </c>
      <c r="K47" s="13">
        <v>3970</v>
      </c>
      <c r="L47" s="13">
        <v>3321</v>
      </c>
      <c r="M47" s="13">
        <v>79605</v>
      </c>
      <c r="N47" s="160">
        <v>48957</v>
      </c>
      <c r="O47" s="13">
        <v>1101</v>
      </c>
      <c r="P47" s="13">
        <v>23880</v>
      </c>
      <c r="Q47" s="13">
        <v>521768</v>
      </c>
      <c r="R47" s="13">
        <v>3612</v>
      </c>
      <c r="S47" s="13">
        <v>2706</v>
      </c>
      <c r="T47" s="47">
        <v>92.7</v>
      </c>
      <c r="U47" s="11" t="s">
        <v>455</v>
      </c>
    </row>
    <row r="48" spans="2:21" ht="16.5" customHeight="1">
      <c r="B48" s="12" t="s">
        <v>335</v>
      </c>
      <c r="C48" s="10"/>
      <c r="D48" s="157">
        <v>185400</v>
      </c>
      <c r="E48" s="157">
        <v>67600</v>
      </c>
      <c r="F48" s="157">
        <v>179300</v>
      </c>
      <c r="G48" s="157">
        <v>77600</v>
      </c>
      <c r="H48" s="46">
        <v>2231</v>
      </c>
      <c r="I48" s="13">
        <v>1823</v>
      </c>
      <c r="J48" s="13">
        <v>2734</v>
      </c>
      <c r="K48" s="13">
        <v>5140</v>
      </c>
      <c r="L48" s="13">
        <v>5345</v>
      </c>
      <c r="M48" s="13">
        <v>44444</v>
      </c>
      <c r="N48" s="160">
        <v>29360</v>
      </c>
      <c r="O48" s="13">
        <v>5728</v>
      </c>
      <c r="P48" s="13">
        <v>209710</v>
      </c>
      <c r="Q48" s="13">
        <v>8193015</v>
      </c>
      <c r="R48" s="13">
        <v>41335</v>
      </c>
      <c r="S48" s="13">
        <v>37035</v>
      </c>
      <c r="T48" s="47">
        <v>93.6</v>
      </c>
      <c r="U48" s="11" t="s">
        <v>456</v>
      </c>
    </row>
    <row r="49" spans="2:21" ht="16.5" customHeight="1">
      <c r="B49" s="12" t="s">
        <v>336</v>
      </c>
      <c r="C49" s="10"/>
      <c r="D49" s="157">
        <v>130600</v>
      </c>
      <c r="E49" s="157">
        <v>56400</v>
      </c>
      <c r="F49" s="157">
        <v>122900</v>
      </c>
      <c r="G49" s="157">
        <v>68600</v>
      </c>
      <c r="H49" s="46">
        <v>1207</v>
      </c>
      <c r="I49" s="13">
        <v>900</v>
      </c>
      <c r="J49" s="13">
        <v>1871</v>
      </c>
      <c r="K49" s="13">
        <v>4260</v>
      </c>
      <c r="L49" s="13">
        <v>5194</v>
      </c>
      <c r="M49" s="13">
        <v>17968</v>
      </c>
      <c r="N49" s="160">
        <v>26714</v>
      </c>
      <c r="O49" s="13">
        <v>1433</v>
      </c>
      <c r="P49" s="13">
        <v>58430</v>
      </c>
      <c r="Q49" s="13">
        <v>1652804</v>
      </c>
      <c r="R49" s="13">
        <v>5568</v>
      </c>
      <c r="S49" s="13">
        <v>4830</v>
      </c>
      <c r="T49" s="47">
        <v>94.8</v>
      </c>
      <c r="U49" s="11" t="s">
        <v>457</v>
      </c>
    </row>
    <row r="50" spans="2:21" ht="33.75" customHeight="1">
      <c r="B50" s="12" t="s">
        <v>337</v>
      </c>
      <c r="C50" s="10"/>
      <c r="D50" s="157">
        <v>63200</v>
      </c>
      <c r="E50" s="157">
        <v>4210</v>
      </c>
      <c r="F50" s="157">
        <v>61100</v>
      </c>
      <c r="G50" s="157">
        <v>5040</v>
      </c>
      <c r="H50" s="46">
        <v>1444</v>
      </c>
      <c r="I50" s="13">
        <v>968</v>
      </c>
      <c r="J50" s="13">
        <v>7690</v>
      </c>
      <c r="K50" s="13">
        <v>14310</v>
      </c>
      <c r="L50" s="13">
        <v>12025</v>
      </c>
      <c r="M50" s="13">
        <v>244050</v>
      </c>
      <c r="N50" s="160">
        <v>92140</v>
      </c>
      <c r="O50" s="13">
        <v>1849</v>
      </c>
      <c r="P50" s="13">
        <v>56459</v>
      </c>
      <c r="Q50" s="13">
        <v>1627820</v>
      </c>
      <c r="R50" s="13">
        <v>6661</v>
      </c>
      <c r="S50" s="13">
        <v>6283</v>
      </c>
      <c r="T50" s="47">
        <v>98.4</v>
      </c>
      <c r="U50" s="11" t="s">
        <v>458</v>
      </c>
    </row>
    <row r="51" spans="2:21" ht="33.75" customHeight="1">
      <c r="B51" s="12" t="s">
        <v>338</v>
      </c>
      <c r="C51" s="10"/>
      <c r="D51" s="157">
        <v>192800</v>
      </c>
      <c r="E51" s="157">
        <v>18500</v>
      </c>
      <c r="F51" s="157">
        <v>187500</v>
      </c>
      <c r="G51" s="157">
        <v>21200</v>
      </c>
      <c r="H51" s="46">
        <v>3250</v>
      </c>
      <c r="I51" s="13">
        <v>2218</v>
      </c>
      <c r="J51" s="13">
        <v>3467</v>
      </c>
      <c r="K51" s="13">
        <v>6882</v>
      </c>
      <c r="L51" s="13">
        <v>5794</v>
      </c>
      <c r="M51" s="13">
        <v>21803</v>
      </c>
      <c r="N51" s="160">
        <v>32336</v>
      </c>
      <c r="O51" s="13">
        <v>2173</v>
      </c>
      <c r="P51" s="13">
        <v>92162</v>
      </c>
      <c r="Q51" s="13">
        <v>2385012</v>
      </c>
      <c r="R51" s="13">
        <v>12078</v>
      </c>
      <c r="S51" s="13">
        <v>11267</v>
      </c>
      <c r="T51" s="47">
        <v>86.9</v>
      </c>
      <c r="U51" s="11" t="s">
        <v>459</v>
      </c>
    </row>
    <row r="52" spans="2:21" ht="16.5" customHeight="1">
      <c r="B52" s="12" t="s">
        <v>339</v>
      </c>
      <c r="C52" s="10"/>
      <c r="D52" s="157">
        <v>115200</v>
      </c>
      <c r="E52" s="157">
        <v>12300</v>
      </c>
      <c r="F52" s="157">
        <v>112000</v>
      </c>
      <c r="G52" s="157">
        <v>12800</v>
      </c>
      <c r="H52" s="46">
        <v>1276</v>
      </c>
      <c r="I52" s="13">
        <v>853</v>
      </c>
      <c r="J52" s="13">
        <v>2371</v>
      </c>
      <c r="K52" s="13">
        <v>4110</v>
      </c>
      <c r="L52" s="13">
        <v>3544</v>
      </c>
      <c r="M52" s="13">
        <v>36183</v>
      </c>
      <c r="N52" s="160">
        <v>37275</v>
      </c>
      <c r="O52" s="13">
        <v>1593</v>
      </c>
      <c r="P52" s="13">
        <v>65581</v>
      </c>
      <c r="Q52" s="13">
        <v>4382787</v>
      </c>
      <c r="R52" s="13">
        <v>7431</v>
      </c>
      <c r="S52" s="13">
        <v>6165</v>
      </c>
      <c r="T52" s="47">
        <v>91.1</v>
      </c>
      <c r="U52" s="11" t="s">
        <v>460</v>
      </c>
    </row>
    <row r="53" spans="2:21" ht="16.5" customHeight="1">
      <c r="B53" s="12" t="s">
        <v>340</v>
      </c>
      <c r="C53" s="10"/>
      <c r="D53" s="157">
        <v>93600</v>
      </c>
      <c r="E53" s="157">
        <v>287</v>
      </c>
      <c r="F53" s="157">
        <v>90400</v>
      </c>
      <c r="G53" s="157">
        <v>460</v>
      </c>
      <c r="H53" s="46">
        <v>3213</v>
      </c>
      <c r="I53" s="13">
        <v>1333</v>
      </c>
      <c r="J53" s="13">
        <v>1153</v>
      </c>
      <c r="K53" s="13">
        <v>2677</v>
      </c>
      <c r="L53" s="13">
        <v>1736</v>
      </c>
      <c r="M53" s="13">
        <v>104884</v>
      </c>
      <c r="N53" s="160">
        <v>34324</v>
      </c>
      <c r="O53" s="13">
        <v>1532</v>
      </c>
      <c r="P53" s="13">
        <v>54795</v>
      </c>
      <c r="Q53" s="13">
        <v>1447591</v>
      </c>
      <c r="R53" s="13">
        <v>7869</v>
      </c>
      <c r="S53" s="13">
        <v>6440</v>
      </c>
      <c r="T53" s="47">
        <v>97.1</v>
      </c>
      <c r="U53" s="11" t="s">
        <v>461</v>
      </c>
    </row>
    <row r="54" spans="2:21" ht="16.5" customHeight="1">
      <c r="B54" s="12" t="s">
        <v>341</v>
      </c>
      <c r="C54" s="10"/>
      <c r="D54" s="157">
        <v>114900</v>
      </c>
      <c r="E54" s="131" t="s">
        <v>420</v>
      </c>
      <c r="F54" s="157">
        <v>105600</v>
      </c>
      <c r="G54" s="131" t="s">
        <v>420</v>
      </c>
      <c r="H54" s="46">
        <v>4109</v>
      </c>
      <c r="I54" s="13">
        <v>1533</v>
      </c>
      <c r="J54" s="13">
        <v>3807</v>
      </c>
      <c r="K54" s="13">
        <v>7200</v>
      </c>
      <c r="L54" s="13">
        <v>5680</v>
      </c>
      <c r="M54" s="13">
        <v>89430</v>
      </c>
      <c r="N54" s="160">
        <v>76637</v>
      </c>
      <c r="O54" s="13">
        <v>2270</v>
      </c>
      <c r="P54" s="13">
        <v>70313</v>
      </c>
      <c r="Q54" s="13">
        <v>1802491</v>
      </c>
      <c r="R54" s="13">
        <v>11307</v>
      </c>
      <c r="S54" s="13">
        <v>9980</v>
      </c>
      <c r="T54" s="47">
        <v>97.5</v>
      </c>
      <c r="U54" s="11" t="s">
        <v>462</v>
      </c>
    </row>
    <row r="55" spans="1:36" ht="16.5" customHeight="1">
      <c r="A55" s="5"/>
      <c r="B55" s="14" t="s">
        <v>342</v>
      </c>
      <c r="C55" s="7"/>
      <c r="D55" s="163">
        <v>2390</v>
      </c>
      <c r="E55" s="163">
        <v>36</v>
      </c>
      <c r="F55" s="163">
        <v>2240</v>
      </c>
      <c r="G55" s="163">
        <v>49</v>
      </c>
      <c r="H55" s="72">
        <v>885</v>
      </c>
      <c r="I55" s="4">
        <v>492</v>
      </c>
      <c r="J55" s="72">
        <v>2616</v>
      </c>
      <c r="K55" s="72">
        <v>3731</v>
      </c>
      <c r="L55" s="72">
        <v>2933</v>
      </c>
      <c r="M55" s="72">
        <v>15294</v>
      </c>
      <c r="N55" s="164">
        <v>17046</v>
      </c>
      <c r="O55" s="72">
        <v>1204</v>
      </c>
      <c r="P55" s="72">
        <v>23977</v>
      </c>
      <c r="Q55" s="72">
        <v>628279</v>
      </c>
      <c r="R55" s="72">
        <v>16618</v>
      </c>
      <c r="S55" s="72">
        <v>15426</v>
      </c>
      <c r="T55" s="49">
        <v>99.9</v>
      </c>
      <c r="U55" s="36" t="s">
        <v>463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48" customHeight="1" thickBot="1">
      <c r="A56" s="16"/>
      <c r="B56" s="17" t="s">
        <v>65</v>
      </c>
      <c r="C56" s="18"/>
      <c r="D56" s="341" t="s">
        <v>395</v>
      </c>
      <c r="E56" s="342"/>
      <c r="F56" s="343"/>
      <c r="G56" s="344"/>
      <c r="H56" s="341" t="s">
        <v>396</v>
      </c>
      <c r="I56" s="348"/>
      <c r="J56" s="319" t="s">
        <v>464</v>
      </c>
      <c r="K56" s="334"/>
      <c r="L56" s="334"/>
      <c r="M56" s="166" t="s">
        <v>397</v>
      </c>
      <c r="N56" s="167" t="s">
        <v>398</v>
      </c>
      <c r="O56" s="339" t="s">
        <v>399</v>
      </c>
      <c r="P56" s="346"/>
      <c r="Q56" s="347"/>
      <c r="R56" s="339" t="s">
        <v>400</v>
      </c>
      <c r="S56" s="340"/>
      <c r="T56" s="184" t="s">
        <v>401</v>
      </c>
      <c r="U56" s="19" t="s">
        <v>65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2:11" ht="18" customHeight="1">
      <c r="B57" s="1" t="s">
        <v>402</v>
      </c>
      <c r="C57" s="168"/>
      <c r="D57" s="168"/>
      <c r="E57" s="168"/>
      <c r="F57" s="168"/>
      <c r="G57" s="168"/>
      <c r="H57" s="168"/>
      <c r="I57" s="168"/>
      <c r="J57" s="168"/>
      <c r="K57" s="168"/>
    </row>
    <row r="58" ht="14.25" customHeight="1"/>
    <row r="59" spans="8:20" ht="14.25">
      <c r="H59" s="13">
        <f>SUM(H9:H55)</f>
        <v>85741</v>
      </c>
      <c r="I59" s="13">
        <f>SUM(I9:I55)</f>
        <v>57250</v>
      </c>
      <c r="J59" s="13">
        <f>SUM(J9:J55)</f>
        <v>94507</v>
      </c>
      <c r="K59" s="13">
        <f>SUM(K9:K55)</f>
        <v>180985</v>
      </c>
      <c r="L59" s="13">
        <f>SUM(L9:L55)</f>
        <v>152998</v>
      </c>
      <c r="M59" s="13"/>
      <c r="N59" s="13"/>
      <c r="O59" s="13"/>
      <c r="P59" s="13"/>
      <c r="Q59" s="13"/>
      <c r="R59" s="13"/>
      <c r="S59" s="13"/>
      <c r="T59" s="13"/>
    </row>
    <row r="61" spans="2:10" ht="15" customHeight="1">
      <c r="B61" s="57"/>
      <c r="H61" s="3"/>
      <c r="J61" s="3"/>
    </row>
    <row r="62" spans="8:9" ht="14.25">
      <c r="H62" s="13"/>
      <c r="I62" s="13"/>
    </row>
    <row r="63" ht="7.5" customHeight="1"/>
    <row r="64" ht="12.75" customHeight="1">
      <c r="B64" s="57"/>
    </row>
    <row r="65" spans="8:12" s="169" customFormat="1" ht="14.25">
      <c r="H65" s="169">
        <v>18</v>
      </c>
      <c r="I65" s="169">
        <v>17.57</v>
      </c>
      <c r="J65" s="169">
        <v>17.43</v>
      </c>
      <c r="K65" s="169">
        <v>17.43</v>
      </c>
      <c r="L65" s="169">
        <v>17.43</v>
      </c>
    </row>
    <row r="67" spans="14:15" ht="14.25">
      <c r="N67" s="169"/>
      <c r="O67" s="169"/>
    </row>
  </sheetData>
  <mergeCells count="27">
    <mergeCell ref="R56:S56"/>
    <mergeCell ref="D56:G56"/>
    <mergeCell ref="D5:E5"/>
    <mergeCell ref="F5:G5"/>
    <mergeCell ref="D6:E6"/>
    <mergeCell ref="F6:G6"/>
    <mergeCell ref="O56:Q56"/>
    <mergeCell ref="H56:I56"/>
    <mergeCell ref="H6:I6"/>
    <mergeCell ref="H5:I5"/>
    <mergeCell ref="U3:U4"/>
    <mergeCell ref="R3:R4"/>
    <mergeCell ref="T3:T4"/>
    <mergeCell ref="S3:S4"/>
    <mergeCell ref="B3:B4"/>
    <mergeCell ref="J3:J4"/>
    <mergeCell ref="K3:K4"/>
    <mergeCell ref="L3:L4"/>
    <mergeCell ref="H3:I3"/>
    <mergeCell ref="D3:E3"/>
    <mergeCell ref="F3:G3"/>
    <mergeCell ref="O3:Q3"/>
    <mergeCell ref="O5:P5"/>
    <mergeCell ref="N3:N4"/>
    <mergeCell ref="J56:L56"/>
    <mergeCell ref="J5:L5"/>
    <mergeCell ref="M3:M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2" max="57" man="1"/>
  </colBreaks>
  <ignoredErrors>
    <ignoredError sqref="D7:T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75" zoomScaleNormal="7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8.625" defaultRowHeight="12.75"/>
  <cols>
    <col min="1" max="1" width="0.875" style="48" customWidth="1"/>
    <col min="2" max="2" width="16.00390625" style="48" customWidth="1"/>
    <col min="3" max="3" width="1.625" style="48" customWidth="1"/>
    <col min="4" max="4" width="15.00390625" style="48" customWidth="1"/>
    <col min="5" max="5" width="16.625" style="48" customWidth="1"/>
    <col min="6" max="6" width="16.125" style="1" customWidth="1"/>
    <col min="7" max="8" width="15.125" style="48" customWidth="1"/>
    <col min="9" max="10" width="17.625" style="48" customWidth="1"/>
    <col min="11" max="11" width="23.875" style="48" customWidth="1"/>
    <col min="12" max="12" width="26.75390625" style="48" customWidth="1"/>
    <col min="13" max="13" width="18.875" style="48" customWidth="1"/>
    <col min="14" max="14" width="19.75390625" style="48" customWidth="1"/>
    <col min="15" max="16" width="16.125" style="48" customWidth="1"/>
    <col min="17" max="18" width="17.875" style="48" customWidth="1"/>
    <col min="19" max="19" width="1.37890625" style="48" customWidth="1"/>
    <col min="20" max="20" width="11.75390625" style="48" customWidth="1"/>
    <col min="21" max="21" width="4.00390625" style="48" customWidth="1"/>
    <col min="22" max="25" width="8.00390625" style="48" customWidth="1"/>
    <col min="26" max="16384" width="8.625" style="48" customWidth="1"/>
  </cols>
  <sheetData>
    <row r="1" spans="6:27" ht="24">
      <c r="F1" s="37" t="s">
        <v>504</v>
      </c>
      <c r="G1" s="37"/>
      <c r="L1" s="37" t="s">
        <v>505</v>
      </c>
      <c r="M1" s="37"/>
      <c r="U1" s="84"/>
      <c r="V1" s="84"/>
      <c r="W1" s="84"/>
      <c r="X1" s="84"/>
      <c r="Y1" s="84"/>
      <c r="Z1" s="84"/>
      <c r="AA1" s="84"/>
    </row>
    <row r="2" spans="1:27" ht="15.75" customHeight="1" thickBot="1">
      <c r="A2" s="83"/>
      <c r="B2" s="83"/>
      <c r="C2" s="83"/>
      <c r="D2" s="83"/>
      <c r="E2" s="83"/>
      <c r="F2" s="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  <c r="V2" s="84"/>
      <c r="W2" s="84"/>
      <c r="X2" s="84"/>
      <c r="Y2" s="84"/>
      <c r="Z2" s="84"/>
      <c r="AA2" s="84"/>
    </row>
    <row r="3" spans="1:27" ht="30" customHeight="1">
      <c r="A3" s="84"/>
      <c r="B3" s="226" t="s">
        <v>0</v>
      </c>
      <c r="C3" s="85"/>
      <c r="D3" s="332" t="s">
        <v>506</v>
      </c>
      <c r="E3" s="332" t="s">
        <v>507</v>
      </c>
      <c r="F3" s="366" t="s">
        <v>508</v>
      </c>
      <c r="G3" s="224" t="s">
        <v>465</v>
      </c>
      <c r="H3" s="353"/>
      <c r="I3" s="354"/>
      <c r="J3" s="316" t="s">
        <v>509</v>
      </c>
      <c r="K3" s="362" t="s">
        <v>466</v>
      </c>
      <c r="L3" s="364" t="s">
        <v>467</v>
      </c>
      <c r="M3" s="366" t="s">
        <v>510</v>
      </c>
      <c r="N3" s="366" t="s">
        <v>511</v>
      </c>
      <c r="O3" s="273" t="s">
        <v>468</v>
      </c>
      <c r="P3" s="273" t="s">
        <v>512</v>
      </c>
      <c r="Q3" s="273" t="s">
        <v>513</v>
      </c>
      <c r="R3" s="362" t="s">
        <v>514</v>
      </c>
      <c r="S3" s="369"/>
      <c r="T3" s="237" t="s">
        <v>515</v>
      </c>
      <c r="U3" s="84"/>
      <c r="V3" s="84"/>
      <c r="W3" s="84"/>
      <c r="X3" s="84"/>
      <c r="Y3" s="84"/>
      <c r="Z3" s="84"/>
      <c r="AA3" s="84"/>
    </row>
    <row r="4" spans="1:27" ht="30" customHeight="1" thickBot="1">
      <c r="A4" s="83"/>
      <c r="B4" s="368"/>
      <c r="C4" s="86"/>
      <c r="D4" s="337"/>
      <c r="E4" s="337"/>
      <c r="F4" s="370"/>
      <c r="G4" s="87" t="s">
        <v>469</v>
      </c>
      <c r="H4" s="87" t="s">
        <v>155</v>
      </c>
      <c r="I4" s="170" t="s">
        <v>470</v>
      </c>
      <c r="J4" s="361"/>
      <c r="K4" s="363"/>
      <c r="L4" s="365"/>
      <c r="M4" s="367"/>
      <c r="N4" s="228"/>
      <c r="O4" s="275"/>
      <c r="P4" s="228"/>
      <c r="Q4" s="275"/>
      <c r="R4" s="277"/>
      <c r="S4" s="305"/>
      <c r="T4" s="239"/>
      <c r="U4" s="84"/>
      <c r="V4" s="84"/>
      <c r="W4" s="84"/>
      <c r="X4" s="84"/>
      <c r="Y4" s="84"/>
      <c r="Z4" s="84"/>
      <c r="AA4" s="84"/>
    </row>
    <row r="5" spans="1:27" ht="17.25" customHeight="1" thickBot="1">
      <c r="A5" s="83"/>
      <c r="B5" s="88" t="s">
        <v>11</v>
      </c>
      <c r="C5" s="86"/>
      <c r="D5" s="152" t="s">
        <v>471</v>
      </c>
      <c r="E5" s="171" t="s">
        <v>472</v>
      </c>
      <c r="F5" s="172" t="s">
        <v>472</v>
      </c>
      <c r="G5" s="318" t="s">
        <v>473</v>
      </c>
      <c r="H5" s="371"/>
      <c r="I5" s="173" t="s">
        <v>516</v>
      </c>
      <c r="J5" s="174" t="s">
        <v>474</v>
      </c>
      <c r="K5" s="174" t="s">
        <v>474</v>
      </c>
      <c r="L5" s="126" t="s">
        <v>475</v>
      </c>
      <c r="M5" s="175" t="s">
        <v>476</v>
      </c>
      <c r="N5" s="126" t="s">
        <v>477</v>
      </c>
      <c r="O5" s="318" t="s">
        <v>478</v>
      </c>
      <c r="P5" s="298"/>
      <c r="Q5" s="359" t="s">
        <v>479</v>
      </c>
      <c r="R5" s="360"/>
      <c r="S5" s="176"/>
      <c r="T5" s="89" t="s">
        <v>12</v>
      </c>
      <c r="U5" s="84"/>
      <c r="V5" s="84"/>
      <c r="W5" s="84"/>
      <c r="X5" s="84"/>
      <c r="Y5" s="84"/>
      <c r="Z5" s="84"/>
      <c r="AA5" s="84"/>
    </row>
    <row r="6" spans="1:27" ht="17.25" customHeight="1">
      <c r="A6" s="70"/>
      <c r="B6" s="97" t="s">
        <v>517</v>
      </c>
      <c r="C6" s="98"/>
      <c r="D6" s="8" t="s">
        <v>481</v>
      </c>
      <c r="E6" s="8" t="s">
        <v>482</v>
      </c>
      <c r="F6" s="154" t="s">
        <v>483</v>
      </c>
      <c r="G6" s="177" t="s">
        <v>484</v>
      </c>
      <c r="H6" s="101" t="s">
        <v>14</v>
      </c>
      <c r="I6" s="101" t="s">
        <v>485</v>
      </c>
      <c r="J6" s="101" t="s">
        <v>486</v>
      </c>
      <c r="K6" s="101" t="s">
        <v>483</v>
      </c>
      <c r="L6" s="99" t="s">
        <v>486</v>
      </c>
      <c r="M6" s="177" t="s">
        <v>487</v>
      </c>
      <c r="N6" s="101" t="s">
        <v>14</v>
      </c>
      <c r="O6" s="222" t="s">
        <v>488</v>
      </c>
      <c r="P6" s="223"/>
      <c r="Q6" s="222" t="s">
        <v>14</v>
      </c>
      <c r="R6" s="290"/>
      <c r="S6" s="178"/>
      <c r="T6" s="102" t="s">
        <v>13</v>
      </c>
      <c r="U6" s="84"/>
      <c r="V6" s="84"/>
      <c r="W6" s="84"/>
      <c r="X6" s="84"/>
      <c r="Y6" s="84"/>
      <c r="Z6" s="84"/>
      <c r="AA6" s="84"/>
    </row>
    <row r="7" spans="1:27" ht="17.25" customHeight="1">
      <c r="A7" s="70"/>
      <c r="B7" s="97" t="s">
        <v>16</v>
      </c>
      <c r="C7" s="98"/>
      <c r="D7" s="8">
        <f aca="true" t="shared" si="0" ref="D7:R7">RANK(D50,D9:D55,0)</f>
        <v>31</v>
      </c>
      <c r="E7" s="8">
        <f t="shared" si="0"/>
        <v>31</v>
      </c>
      <c r="F7" s="8">
        <f t="shared" si="0"/>
        <v>27</v>
      </c>
      <c r="G7" s="103">
        <f t="shared" si="0"/>
        <v>25</v>
      </c>
      <c r="H7" s="101">
        <f t="shared" si="0"/>
        <v>27</v>
      </c>
      <c r="I7" s="101">
        <f t="shared" si="0"/>
        <v>31</v>
      </c>
      <c r="J7" s="101">
        <f t="shared" si="0"/>
        <v>39</v>
      </c>
      <c r="K7" s="101">
        <f t="shared" si="0"/>
        <v>10</v>
      </c>
      <c r="L7" s="105">
        <f t="shared" si="0"/>
        <v>43</v>
      </c>
      <c r="M7" s="103">
        <f t="shared" si="0"/>
        <v>40</v>
      </c>
      <c r="N7" s="101">
        <f t="shared" si="0"/>
        <v>14</v>
      </c>
      <c r="O7" s="101">
        <f t="shared" si="0"/>
        <v>17</v>
      </c>
      <c r="P7" s="101">
        <f t="shared" si="0"/>
        <v>23</v>
      </c>
      <c r="Q7" s="101">
        <f t="shared" si="0"/>
        <v>23</v>
      </c>
      <c r="R7" s="101">
        <f t="shared" si="0"/>
        <v>24</v>
      </c>
      <c r="S7" s="100"/>
      <c r="T7" s="21" t="s">
        <v>158</v>
      </c>
      <c r="U7" s="84"/>
      <c r="V7" s="84"/>
      <c r="W7" s="84"/>
      <c r="X7" s="84"/>
      <c r="Y7" s="84"/>
      <c r="Z7" s="84"/>
      <c r="AA7" s="84"/>
    </row>
    <row r="8" spans="2:27" ht="15.75" customHeight="1">
      <c r="B8" s="106" t="s">
        <v>518</v>
      </c>
      <c r="C8" s="85"/>
      <c r="D8" s="13">
        <v>1208769</v>
      </c>
      <c r="E8" s="13">
        <f>SUM(E9:E55)</f>
        <v>80670393</v>
      </c>
      <c r="F8" s="13">
        <f>SUM(F9:F55)</f>
        <v>42000820</v>
      </c>
      <c r="G8" s="84">
        <v>1405021</v>
      </c>
      <c r="H8" s="84">
        <v>11225151</v>
      </c>
      <c r="I8" s="84">
        <v>480332788</v>
      </c>
      <c r="J8" s="48">
        <v>414975</v>
      </c>
      <c r="K8" s="109">
        <v>100</v>
      </c>
      <c r="L8" s="48">
        <v>357972</v>
      </c>
      <c r="M8" s="48">
        <v>2761</v>
      </c>
      <c r="N8" s="84">
        <v>2161612</v>
      </c>
      <c r="O8" s="84">
        <v>8540</v>
      </c>
      <c r="P8" s="84">
        <v>100528</v>
      </c>
      <c r="Q8" s="84">
        <f>SUM(Q9:Q55)</f>
        <v>303268</v>
      </c>
      <c r="R8" s="84">
        <f>SUM(R9:R55)</f>
        <v>102551</v>
      </c>
      <c r="S8" s="84"/>
      <c r="T8" s="11" t="s">
        <v>17</v>
      </c>
      <c r="U8" s="84"/>
      <c r="V8" s="84"/>
      <c r="W8" s="84"/>
      <c r="X8" s="84"/>
      <c r="Y8" s="84"/>
      <c r="Z8" s="84"/>
      <c r="AA8" s="84"/>
    </row>
    <row r="9" spans="2:20" ht="33.75" customHeight="1">
      <c r="B9" s="111" t="s">
        <v>296</v>
      </c>
      <c r="C9" s="85"/>
      <c r="D9" s="179">
        <v>89522</v>
      </c>
      <c r="E9" s="13">
        <v>3717467</v>
      </c>
      <c r="F9" s="13">
        <v>1817928</v>
      </c>
      <c r="G9" s="84">
        <v>57265</v>
      </c>
      <c r="H9" s="48">
        <v>455615</v>
      </c>
      <c r="I9" s="48">
        <v>15474987</v>
      </c>
      <c r="J9" s="48">
        <v>393082</v>
      </c>
      <c r="K9" s="109">
        <v>98.7</v>
      </c>
      <c r="L9" s="48">
        <v>293860</v>
      </c>
      <c r="M9" s="48">
        <v>2473</v>
      </c>
      <c r="N9" s="48">
        <v>172002</v>
      </c>
      <c r="O9" s="48">
        <v>575</v>
      </c>
      <c r="P9" s="48">
        <v>3396</v>
      </c>
      <c r="Q9" s="48">
        <v>12853</v>
      </c>
      <c r="R9" s="48">
        <v>4469</v>
      </c>
      <c r="S9" s="48">
        <v>4325</v>
      </c>
      <c r="T9" s="11" t="s">
        <v>354</v>
      </c>
    </row>
    <row r="10" spans="2:20" ht="15.75" customHeight="1">
      <c r="B10" s="111" t="s">
        <v>297</v>
      </c>
      <c r="C10" s="85"/>
      <c r="D10" s="179">
        <v>19778</v>
      </c>
      <c r="E10" s="13">
        <v>1003377</v>
      </c>
      <c r="F10" s="13">
        <v>490528</v>
      </c>
      <c r="G10" s="84">
        <v>16314</v>
      </c>
      <c r="H10" s="48">
        <v>109099</v>
      </c>
      <c r="I10" s="48">
        <v>2833757</v>
      </c>
      <c r="J10" s="48">
        <v>339967</v>
      </c>
      <c r="K10" s="109">
        <v>99.3</v>
      </c>
      <c r="L10" s="48">
        <v>271862</v>
      </c>
      <c r="M10" s="48">
        <v>2422</v>
      </c>
      <c r="N10" s="48">
        <v>30377</v>
      </c>
      <c r="O10" s="48">
        <v>101</v>
      </c>
      <c r="P10" s="48">
        <v>896</v>
      </c>
      <c r="Q10" s="48">
        <v>2639</v>
      </c>
      <c r="R10" s="48">
        <v>787</v>
      </c>
      <c r="S10" s="48">
        <v>757</v>
      </c>
      <c r="T10" s="11" t="s">
        <v>355</v>
      </c>
    </row>
    <row r="11" spans="2:20" ht="15.75" customHeight="1">
      <c r="B11" s="111" t="s">
        <v>298</v>
      </c>
      <c r="C11" s="85"/>
      <c r="D11" s="179">
        <v>32997</v>
      </c>
      <c r="E11" s="13">
        <v>1022125</v>
      </c>
      <c r="F11" s="13">
        <v>461446</v>
      </c>
      <c r="G11" s="84">
        <v>15623</v>
      </c>
      <c r="H11" s="48">
        <v>102192</v>
      </c>
      <c r="I11" s="48">
        <v>2856886</v>
      </c>
      <c r="J11" s="48">
        <v>395749</v>
      </c>
      <c r="K11" s="109">
        <v>97.8</v>
      </c>
      <c r="L11" s="48">
        <v>294072</v>
      </c>
      <c r="M11" s="48">
        <v>2547</v>
      </c>
      <c r="N11" s="48">
        <v>14419</v>
      </c>
      <c r="O11" s="48">
        <v>92</v>
      </c>
      <c r="P11" s="48">
        <v>923</v>
      </c>
      <c r="Q11" s="48">
        <v>2603</v>
      </c>
      <c r="R11" s="48">
        <v>1031</v>
      </c>
      <c r="S11" s="48">
        <v>915</v>
      </c>
      <c r="T11" s="11" t="s">
        <v>356</v>
      </c>
    </row>
    <row r="12" spans="2:20" ht="15.75" customHeight="1">
      <c r="B12" s="111" t="s">
        <v>299</v>
      </c>
      <c r="C12" s="85"/>
      <c r="D12" s="179">
        <v>24763</v>
      </c>
      <c r="E12" s="13">
        <v>1678806</v>
      </c>
      <c r="F12" s="13">
        <v>771776</v>
      </c>
      <c r="G12" s="84">
        <v>26006</v>
      </c>
      <c r="H12" s="48">
        <v>208915</v>
      </c>
      <c r="I12" s="48">
        <v>9433322</v>
      </c>
      <c r="J12" s="48">
        <v>407460</v>
      </c>
      <c r="K12" s="109">
        <v>98.4</v>
      </c>
      <c r="L12" s="48">
        <v>325196</v>
      </c>
      <c r="M12" s="48">
        <v>2685</v>
      </c>
      <c r="N12" s="48">
        <v>27355</v>
      </c>
      <c r="O12" s="48">
        <v>142</v>
      </c>
      <c r="P12" s="48">
        <v>1627</v>
      </c>
      <c r="Q12" s="48">
        <v>5358</v>
      </c>
      <c r="R12" s="48">
        <v>1845</v>
      </c>
      <c r="S12" s="48">
        <v>1697</v>
      </c>
      <c r="T12" s="11" t="s">
        <v>357</v>
      </c>
    </row>
    <row r="13" spans="2:20" ht="15.75" customHeight="1">
      <c r="B13" s="111" t="s">
        <v>300</v>
      </c>
      <c r="C13" s="85"/>
      <c r="D13" s="179">
        <v>23673</v>
      </c>
      <c r="E13" s="13">
        <v>820200</v>
      </c>
      <c r="F13" s="13">
        <v>395305</v>
      </c>
      <c r="G13" s="84">
        <v>13947</v>
      </c>
      <c r="H13" s="48">
        <v>84970</v>
      </c>
      <c r="I13" s="48">
        <v>2081876</v>
      </c>
      <c r="J13" s="48">
        <v>356029</v>
      </c>
      <c r="K13" s="109">
        <v>98.1</v>
      </c>
      <c r="L13" s="48">
        <v>282099</v>
      </c>
      <c r="M13" s="48">
        <v>2450</v>
      </c>
      <c r="N13" s="48">
        <v>15455</v>
      </c>
      <c r="O13" s="48">
        <v>73</v>
      </c>
      <c r="P13" s="48">
        <v>824</v>
      </c>
      <c r="Q13" s="48">
        <v>2308</v>
      </c>
      <c r="R13" s="48">
        <v>629</v>
      </c>
      <c r="S13" s="48">
        <v>636</v>
      </c>
      <c r="T13" s="11" t="s">
        <v>358</v>
      </c>
    </row>
    <row r="14" spans="2:20" ht="31.5" customHeight="1">
      <c r="B14" s="111" t="s">
        <v>301</v>
      </c>
      <c r="C14" s="85"/>
      <c r="D14" s="179">
        <v>16489</v>
      </c>
      <c r="E14" s="13">
        <v>933148</v>
      </c>
      <c r="F14" s="13">
        <v>386481</v>
      </c>
      <c r="G14" s="84">
        <v>15281</v>
      </c>
      <c r="H14" s="48">
        <v>92687</v>
      </c>
      <c r="I14" s="48">
        <v>2210528</v>
      </c>
      <c r="J14" s="48">
        <v>439468</v>
      </c>
      <c r="K14" s="109">
        <v>100.2</v>
      </c>
      <c r="L14" s="48">
        <v>286597</v>
      </c>
      <c r="M14" s="48">
        <v>2490</v>
      </c>
      <c r="N14" s="48">
        <v>7314</v>
      </c>
      <c r="O14" s="48">
        <v>68</v>
      </c>
      <c r="P14" s="48">
        <v>934</v>
      </c>
      <c r="Q14" s="48">
        <v>2598</v>
      </c>
      <c r="R14" s="48">
        <v>689</v>
      </c>
      <c r="S14" s="48">
        <v>658</v>
      </c>
      <c r="T14" s="11" t="s">
        <v>359</v>
      </c>
    </row>
    <row r="15" spans="2:20" ht="15.75" customHeight="1">
      <c r="B15" s="111" t="s">
        <v>302</v>
      </c>
      <c r="C15" s="85"/>
      <c r="D15" s="179">
        <v>38716</v>
      </c>
      <c r="E15" s="13">
        <v>1644113</v>
      </c>
      <c r="F15" s="13">
        <v>648149</v>
      </c>
      <c r="G15" s="84">
        <v>22512</v>
      </c>
      <c r="H15" s="48">
        <v>145399</v>
      </c>
      <c r="I15" s="48">
        <v>3686025</v>
      </c>
      <c r="J15" s="48">
        <v>416349</v>
      </c>
      <c r="K15" s="109">
        <v>101.3</v>
      </c>
      <c r="L15" s="48">
        <v>325505</v>
      </c>
      <c r="M15" s="48">
        <v>2606</v>
      </c>
      <c r="N15" s="48">
        <v>16962</v>
      </c>
      <c r="O15" s="48">
        <v>128</v>
      </c>
      <c r="P15" s="48">
        <v>1389</v>
      </c>
      <c r="Q15" s="48">
        <v>3685</v>
      </c>
      <c r="R15" s="48">
        <v>1326</v>
      </c>
      <c r="S15" s="48">
        <v>1337</v>
      </c>
      <c r="T15" s="11" t="s">
        <v>360</v>
      </c>
    </row>
    <row r="16" spans="2:20" ht="15.75" customHeight="1">
      <c r="B16" s="111" t="s">
        <v>303</v>
      </c>
      <c r="C16" s="85"/>
      <c r="D16" s="179">
        <v>55952</v>
      </c>
      <c r="E16" s="13">
        <v>2561488</v>
      </c>
      <c r="F16" s="13">
        <v>932454</v>
      </c>
      <c r="G16" s="84">
        <v>30377</v>
      </c>
      <c r="H16" s="48">
        <v>218371</v>
      </c>
      <c r="I16" s="48">
        <v>5958757</v>
      </c>
      <c r="J16" s="48">
        <v>448933</v>
      </c>
      <c r="K16" s="109">
        <v>99</v>
      </c>
      <c r="L16" s="48">
        <v>343980</v>
      </c>
      <c r="M16" s="48">
        <v>3137</v>
      </c>
      <c r="N16" s="48">
        <v>26109</v>
      </c>
      <c r="O16" s="48">
        <v>183</v>
      </c>
      <c r="P16" s="48">
        <v>1726</v>
      </c>
      <c r="Q16" s="48">
        <v>5172</v>
      </c>
      <c r="R16" s="48">
        <v>1934</v>
      </c>
      <c r="S16" s="48">
        <v>1746</v>
      </c>
      <c r="T16" s="11" t="s">
        <v>361</v>
      </c>
    </row>
    <row r="17" spans="2:20" ht="15.75" customHeight="1">
      <c r="B17" s="111" t="s">
        <v>304</v>
      </c>
      <c r="C17" s="85"/>
      <c r="D17" s="179">
        <v>25075</v>
      </c>
      <c r="E17" s="13">
        <v>1704119</v>
      </c>
      <c r="F17" s="13">
        <v>667926</v>
      </c>
      <c r="G17" s="84">
        <v>22578</v>
      </c>
      <c r="H17" s="48">
        <v>153399</v>
      </c>
      <c r="I17" s="48">
        <v>4901531</v>
      </c>
      <c r="J17" s="48">
        <v>502625</v>
      </c>
      <c r="K17" s="109">
        <v>100.6</v>
      </c>
      <c r="L17" s="48">
        <v>354634</v>
      </c>
      <c r="M17" s="48">
        <v>3008</v>
      </c>
      <c r="N17" s="48">
        <v>21293</v>
      </c>
      <c r="O17" s="48">
        <v>109</v>
      </c>
      <c r="P17" s="48">
        <v>1433</v>
      </c>
      <c r="Q17" s="48">
        <v>4301</v>
      </c>
      <c r="R17" s="48">
        <v>1315</v>
      </c>
      <c r="S17" s="48">
        <v>1282</v>
      </c>
      <c r="T17" s="11" t="s">
        <v>362</v>
      </c>
    </row>
    <row r="18" spans="2:20" ht="15.75" customHeight="1">
      <c r="B18" s="111" t="s">
        <v>305</v>
      </c>
      <c r="C18" s="85"/>
      <c r="D18" s="179">
        <v>34812</v>
      </c>
      <c r="E18" s="13">
        <v>1779086</v>
      </c>
      <c r="F18" s="13">
        <v>661718</v>
      </c>
      <c r="G18" s="84">
        <v>22958</v>
      </c>
      <c r="H18" s="48">
        <v>164824</v>
      </c>
      <c r="I18" s="48">
        <v>6254480</v>
      </c>
      <c r="J18" s="48">
        <v>434413</v>
      </c>
      <c r="K18" s="109">
        <v>97.2</v>
      </c>
      <c r="L18" s="48">
        <v>327138</v>
      </c>
      <c r="M18" s="48">
        <v>2901</v>
      </c>
      <c r="N18" s="48">
        <v>14355</v>
      </c>
      <c r="O18" s="48">
        <v>131</v>
      </c>
      <c r="P18" s="48">
        <v>1555</v>
      </c>
      <c r="Q18" s="48">
        <v>4458</v>
      </c>
      <c r="R18" s="48">
        <v>1397</v>
      </c>
      <c r="S18" s="48">
        <v>1251</v>
      </c>
      <c r="T18" s="11" t="s">
        <v>363</v>
      </c>
    </row>
    <row r="19" spans="2:20" ht="31.5" customHeight="1">
      <c r="B19" s="111" t="s">
        <v>306</v>
      </c>
      <c r="C19" s="85"/>
      <c r="D19" s="179">
        <v>46830</v>
      </c>
      <c r="E19" s="13">
        <v>4039354</v>
      </c>
      <c r="F19" s="13">
        <v>2291527</v>
      </c>
      <c r="G19" s="84">
        <v>57812</v>
      </c>
      <c r="H19" s="48">
        <v>501145</v>
      </c>
      <c r="I19" s="48">
        <v>14809070</v>
      </c>
      <c r="J19" s="48">
        <v>454398</v>
      </c>
      <c r="K19" s="109">
        <v>103</v>
      </c>
      <c r="L19" s="48">
        <v>307311</v>
      </c>
      <c r="M19" s="48">
        <v>2806</v>
      </c>
      <c r="N19" s="48">
        <v>94905</v>
      </c>
      <c r="O19" s="48">
        <v>342</v>
      </c>
      <c r="P19" s="48">
        <v>4149</v>
      </c>
      <c r="Q19" s="48">
        <v>11143</v>
      </c>
      <c r="R19" s="48">
        <v>5064</v>
      </c>
      <c r="S19" s="48">
        <v>4445</v>
      </c>
      <c r="T19" s="11" t="s">
        <v>364</v>
      </c>
    </row>
    <row r="20" spans="2:20" ht="15.75" customHeight="1">
      <c r="B20" s="111" t="s">
        <v>307</v>
      </c>
      <c r="C20" s="85"/>
      <c r="D20" s="179">
        <v>40278</v>
      </c>
      <c r="E20" s="13">
        <v>3576037</v>
      </c>
      <c r="F20" s="13">
        <v>2005435</v>
      </c>
      <c r="G20" s="84">
        <v>48023</v>
      </c>
      <c r="H20" s="48">
        <v>420021</v>
      </c>
      <c r="I20" s="48">
        <v>10877497</v>
      </c>
      <c r="J20" s="48">
        <v>419321</v>
      </c>
      <c r="K20" s="109">
        <v>100</v>
      </c>
      <c r="L20" s="48">
        <v>320900</v>
      </c>
      <c r="M20" s="48">
        <v>2844</v>
      </c>
      <c r="N20" s="48">
        <v>79866</v>
      </c>
      <c r="O20" s="48">
        <v>279</v>
      </c>
      <c r="P20" s="48">
        <v>3720</v>
      </c>
      <c r="Q20" s="48">
        <v>11075</v>
      </c>
      <c r="R20" s="48">
        <v>5115</v>
      </c>
      <c r="S20" s="48">
        <v>4489</v>
      </c>
      <c r="T20" s="11" t="s">
        <v>236</v>
      </c>
    </row>
    <row r="21" spans="2:20" ht="15.75" customHeight="1">
      <c r="B21" s="111" t="s">
        <v>308</v>
      </c>
      <c r="C21" s="85"/>
      <c r="D21" s="179">
        <v>24116</v>
      </c>
      <c r="E21" s="13">
        <v>4413094</v>
      </c>
      <c r="F21" s="13">
        <v>4339480</v>
      </c>
      <c r="G21" s="84">
        <v>154578</v>
      </c>
      <c r="H21" s="48">
        <v>1861749</v>
      </c>
      <c r="I21" s="48">
        <v>162249497</v>
      </c>
      <c r="J21" s="48">
        <v>476513</v>
      </c>
      <c r="K21" s="109">
        <v>106.1</v>
      </c>
      <c r="L21" s="48">
        <v>463833</v>
      </c>
      <c r="M21" s="48">
        <v>4423</v>
      </c>
      <c r="N21" s="48">
        <v>293107</v>
      </c>
      <c r="O21" s="48">
        <v>646</v>
      </c>
      <c r="P21" s="48">
        <v>12758</v>
      </c>
      <c r="Q21" s="48">
        <v>41498</v>
      </c>
      <c r="R21" s="48">
        <v>16045</v>
      </c>
      <c r="S21" s="48">
        <v>15331</v>
      </c>
      <c r="T21" s="11" t="s">
        <v>237</v>
      </c>
    </row>
    <row r="22" spans="2:20" ht="15.75" customHeight="1">
      <c r="B22" s="111" t="s">
        <v>309</v>
      </c>
      <c r="C22" s="85"/>
      <c r="D22" s="179">
        <v>25420</v>
      </c>
      <c r="E22" s="13">
        <v>3990259</v>
      </c>
      <c r="F22" s="13">
        <v>3008089</v>
      </c>
      <c r="G22" s="84">
        <v>67842</v>
      </c>
      <c r="H22" s="48">
        <v>627756</v>
      </c>
      <c r="I22" s="48">
        <v>18373646</v>
      </c>
      <c r="J22" s="48">
        <v>424752</v>
      </c>
      <c r="K22" s="109">
        <v>104.8</v>
      </c>
      <c r="L22" s="48">
        <v>366361</v>
      </c>
      <c r="M22" s="48">
        <v>2928</v>
      </c>
      <c r="N22" s="48">
        <v>155950</v>
      </c>
      <c r="O22" s="48">
        <v>342</v>
      </c>
      <c r="P22" s="48">
        <v>6545</v>
      </c>
      <c r="Q22" s="48">
        <v>18291</v>
      </c>
      <c r="R22" s="48">
        <v>7126</v>
      </c>
      <c r="S22" s="48">
        <v>6465</v>
      </c>
      <c r="T22" s="11" t="s">
        <v>238</v>
      </c>
    </row>
    <row r="23" spans="2:20" ht="15.75" customHeight="1">
      <c r="B23" s="111" t="s">
        <v>310</v>
      </c>
      <c r="C23" s="85"/>
      <c r="D23" s="179">
        <v>37158</v>
      </c>
      <c r="E23" s="13">
        <v>1842157</v>
      </c>
      <c r="F23" s="13">
        <v>830843</v>
      </c>
      <c r="G23" s="84">
        <v>31149</v>
      </c>
      <c r="H23" s="48">
        <v>200434</v>
      </c>
      <c r="I23" s="48">
        <v>6270086</v>
      </c>
      <c r="J23" s="48">
        <v>402384</v>
      </c>
      <c r="K23" s="109">
        <v>99</v>
      </c>
      <c r="L23" s="48">
        <v>320621</v>
      </c>
      <c r="M23" s="48">
        <v>2708</v>
      </c>
      <c r="N23" s="48">
        <v>20731</v>
      </c>
      <c r="O23" s="48">
        <v>131</v>
      </c>
      <c r="P23" s="48">
        <v>1684</v>
      </c>
      <c r="Q23" s="48">
        <v>4580</v>
      </c>
      <c r="R23" s="48">
        <v>2108</v>
      </c>
      <c r="S23" s="48">
        <v>2040</v>
      </c>
      <c r="T23" s="11" t="s">
        <v>239</v>
      </c>
    </row>
    <row r="24" spans="2:20" ht="31.5" customHeight="1">
      <c r="B24" s="111" t="s">
        <v>311</v>
      </c>
      <c r="C24" s="85"/>
      <c r="D24" s="179">
        <v>13725</v>
      </c>
      <c r="E24" s="13">
        <v>897193</v>
      </c>
      <c r="F24" s="13">
        <v>370883</v>
      </c>
      <c r="G24" s="84">
        <v>14645</v>
      </c>
      <c r="H24" s="48">
        <v>91075</v>
      </c>
      <c r="I24" s="48">
        <v>2901044</v>
      </c>
      <c r="J24" s="48">
        <v>481366</v>
      </c>
      <c r="K24" s="109">
        <v>98.3</v>
      </c>
      <c r="L24" s="48">
        <v>330171</v>
      </c>
      <c r="M24" s="48">
        <v>3077</v>
      </c>
      <c r="N24" s="48">
        <v>3562</v>
      </c>
      <c r="O24" s="48">
        <v>109</v>
      </c>
      <c r="P24" s="48">
        <v>771</v>
      </c>
      <c r="Q24" s="48">
        <v>2689</v>
      </c>
      <c r="R24" s="48">
        <v>630</v>
      </c>
      <c r="S24" s="48">
        <v>623</v>
      </c>
      <c r="T24" s="11" t="s">
        <v>240</v>
      </c>
    </row>
    <row r="25" spans="2:20" ht="15.75" customHeight="1">
      <c r="B25" s="111" t="s">
        <v>312</v>
      </c>
      <c r="C25" s="85"/>
      <c r="D25" s="179">
        <v>13071</v>
      </c>
      <c r="E25" s="13">
        <v>895282</v>
      </c>
      <c r="F25" s="13">
        <v>409701</v>
      </c>
      <c r="G25" s="84">
        <v>15737</v>
      </c>
      <c r="H25" s="48">
        <v>106311</v>
      </c>
      <c r="I25" s="48">
        <v>3457293</v>
      </c>
      <c r="J25" s="48">
        <v>510870</v>
      </c>
      <c r="K25" s="109">
        <v>99.7</v>
      </c>
      <c r="L25" s="48">
        <v>314822</v>
      </c>
      <c r="M25" s="48">
        <v>2849</v>
      </c>
      <c r="N25" s="48">
        <v>7517</v>
      </c>
      <c r="O25" s="48">
        <v>98</v>
      </c>
      <c r="P25" s="48">
        <v>877</v>
      </c>
      <c r="Q25" s="48">
        <v>3245</v>
      </c>
      <c r="R25" s="48">
        <v>668</v>
      </c>
      <c r="S25" s="48">
        <v>628</v>
      </c>
      <c r="T25" s="11" t="s">
        <v>241</v>
      </c>
    </row>
    <row r="26" spans="2:20" ht="15.75" customHeight="1">
      <c r="B26" s="111" t="s">
        <v>313</v>
      </c>
      <c r="C26" s="85"/>
      <c r="D26" s="179">
        <v>10738</v>
      </c>
      <c r="E26" s="13">
        <v>660281</v>
      </c>
      <c r="F26" s="13">
        <v>262211</v>
      </c>
      <c r="G26" s="84">
        <v>11075</v>
      </c>
      <c r="H26" s="48">
        <v>71668</v>
      </c>
      <c r="I26" s="48">
        <v>1817537</v>
      </c>
      <c r="J26" s="48">
        <v>395952</v>
      </c>
      <c r="K26" s="109">
        <v>98.7</v>
      </c>
      <c r="L26" s="48">
        <v>321690</v>
      </c>
      <c r="M26" s="48">
        <v>2802</v>
      </c>
      <c r="N26" s="48">
        <v>3976</v>
      </c>
      <c r="O26" s="48">
        <v>70</v>
      </c>
      <c r="P26" s="48">
        <v>591</v>
      </c>
      <c r="Q26" s="48">
        <v>1975</v>
      </c>
      <c r="R26" s="48">
        <v>426</v>
      </c>
      <c r="S26" s="48">
        <v>383</v>
      </c>
      <c r="T26" s="11" t="s">
        <v>242</v>
      </c>
    </row>
    <row r="27" spans="2:20" ht="15.75" customHeight="1">
      <c r="B27" s="111" t="s">
        <v>314</v>
      </c>
      <c r="C27" s="85"/>
      <c r="D27" s="179">
        <v>11062</v>
      </c>
      <c r="E27" s="13">
        <v>749595</v>
      </c>
      <c r="F27" s="13">
        <v>294269</v>
      </c>
      <c r="G27" s="84">
        <v>10491</v>
      </c>
      <c r="H27" s="48">
        <v>66474</v>
      </c>
      <c r="I27" s="48">
        <v>1569718</v>
      </c>
      <c r="J27" s="48">
        <v>441868</v>
      </c>
      <c r="K27" s="109">
        <v>98.6</v>
      </c>
      <c r="L27" s="48">
        <v>318727</v>
      </c>
      <c r="M27" s="48">
        <v>2845</v>
      </c>
      <c r="N27" s="48">
        <v>6476</v>
      </c>
      <c r="O27" s="48">
        <v>60</v>
      </c>
      <c r="P27" s="48">
        <v>683</v>
      </c>
      <c r="Q27" s="48">
        <v>1909</v>
      </c>
      <c r="R27" s="48">
        <v>579</v>
      </c>
      <c r="S27" s="48">
        <v>574</v>
      </c>
      <c r="T27" s="11" t="s">
        <v>243</v>
      </c>
    </row>
    <row r="28" spans="2:20" ht="15.75" customHeight="1">
      <c r="B28" s="111" t="s">
        <v>315</v>
      </c>
      <c r="C28" s="85"/>
      <c r="D28" s="179">
        <v>47637</v>
      </c>
      <c r="E28" s="13">
        <v>1891175</v>
      </c>
      <c r="F28" s="13">
        <v>775663</v>
      </c>
      <c r="G28" s="84">
        <v>25547</v>
      </c>
      <c r="H28" s="48">
        <v>168136</v>
      </c>
      <c r="I28" s="48">
        <v>4943557</v>
      </c>
      <c r="J28" s="48">
        <v>442152</v>
      </c>
      <c r="K28" s="109">
        <v>97.2</v>
      </c>
      <c r="L28" s="48">
        <v>324263</v>
      </c>
      <c r="M28" s="48">
        <v>2630</v>
      </c>
      <c r="N28" s="48">
        <v>11522</v>
      </c>
      <c r="O28" s="48">
        <v>130</v>
      </c>
      <c r="P28" s="48">
        <v>1561</v>
      </c>
      <c r="Q28" s="48">
        <v>4723</v>
      </c>
      <c r="R28" s="48">
        <v>1621</v>
      </c>
      <c r="S28" s="48">
        <v>1527</v>
      </c>
      <c r="T28" s="11" t="s">
        <v>244</v>
      </c>
    </row>
    <row r="29" spans="2:20" ht="31.5" customHeight="1">
      <c r="B29" s="111" t="s">
        <v>316</v>
      </c>
      <c r="C29" s="85"/>
      <c r="D29" s="179">
        <v>30407</v>
      </c>
      <c r="E29" s="13">
        <v>1674713</v>
      </c>
      <c r="F29" s="13">
        <v>680012</v>
      </c>
      <c r="G29" s="84">
        <v>25304</v>
      </c>
      <c r="H29" s="48">
        <v>168471</v>
      </c>
      <c r="I29" s="48">
        <v>3996899</v>
      </c>
      <c r="J29" s="48">
        <v>378730</v>
      </c>
      <c r="K29" s="109">
        <v>98.2</v>
      </c>
      <c r="L29" s="48">
        <v>310910</v>
      </c>
      <c r="M29" s="48">
        <v>2687</v>
      </c>
      <c r="N29" s="48">
        <v>12035</v>
      </c>
      <c r="O29" s="48">
        <v>103</v>
      </c>
      <c r="P29" s="48">
        <v>1588</v>
      </c>
      <c r="Q29" s="48">
        <v>4147</v>
      </c>
      <c r="R29" s="48">
        <v>1640</v>
      </c>
      <c r="S29" s="48">
        <v>1430</v>
      </c>
      <c r="T29" s="11" t="s">
        <v>245</v>
      </c>
    </row>
    <row r="30" spans="2:20" ht="15.75" customHeight="1">
      <c r="B30" s="111" t="s">
        <v>317</v>
      </c>
      <c r="C30" s="85"/>
      <c r="D30" s="179">
        <v>36545</v>
      </c>
      <c r="E30" s="13">
        <v>2859624</v>
      </c>
      <c r="F30" s="13">
        <v>1296661</v>
      </c>
      <c r="G30" s="84">
        <v>45480</v>
      </c>
      <c r="H30" s="48">
        <v>314916</v>
      </c>
      <c r="I30" s="48">
        <v>9387809</v>
      </c>
      <c r="J30" s="48">
        <v>425902</v>
      </c>
      <c r="K30" s="109">
        <v>99.3</v>
      </c>
      <c r="L30" s="48">
        <v>341804</v>
      </c>
      <c r="M30" s="48">
        <v>3195</v>
      </c>
      <c r="N30" s="48">
        <v>29879</v>
      </c>
      <c r="O30" s="48">
        <v>180</v>
      </c>
      <c r="P30" s="48">
        <v>2705</v>
      </c>
      <c r="Q30" s="48">
        <v>7241</v>
      </c>
      <c r="R30" s="48">
        <v>2310</v>
      </c>
      <c r="S30" s="48">
        <v>2227</v>
      </c>
      <c r="T30" s="11" t="s">
        <v>246</v>
      </c>
    </row>
    <row r="31" spans="2:20" ht="15.75" customHeight="1">
      <c r="B31" s="111" t="s">
        <v>318</v>
      </c>
      <c r="C31" s="85"/>
      <c r="D31" s="179">
        <v>49908</v>
      </c>
      <c r="E31" s="13">
        <v>5135442</v>
      </c>
      <c r="F31" s="13">
        <v>2477217</v>
      </c>
      <c r="G31" s="84">
        <v>79439</v>
      </c>
      <c r="H31" s="48">
        <v>688813</v>
      </c>
      <c r="I31" s="48">
        <v>36548294</v>
      </c>
      <c r="J31" s="48">
        <v>437249</v>
      </c>
      <c r="K31" s="109">
        <v>99.9</v>
      </c>
      <c r="L31" s="48">
        <v>374821</v>
      </c>
      <c r="M31" s="48">
        <v>3437</v>
      </c>
      <c r="N31" s="48">
        <v>79778</v>
      </c>
      <c r="O31" s="48">
        <v>325</v>
      </c>
      <c r="P31" s="48">
        <v>5161</v>
      </c>
      <c r="Q31" s="48">
        <v>15550</v>
      </c>
      <c r="R31" s="48">
        <v>5550</v>
      </c>
      <c r="S31" s="48">
        <v>4961</v>
      </c>
      <c r="T31" s="11" t="s">
        <v>247</v>
      </c>
    </row>
    <row r="32" spans="2:20" ht="15.75" customHeight="1">
      <c r="B32" s="111" t="s">
        <v>319</v>
      </c>
      <c r="C32" s="85"/>
      <c r="D32" s="179">
        <v>25035</v>
      </c>
      <c r="E32" s="13">
        <v>1502059</v>
      </c>
      <c r="F32" s="13">
        <v>605642</v>
      </c>
      <c r="G32" s="84">
        <v>20311</v>
      </c>
      <c r="H32" s="48">
        <v>140995</v>
      </c>
      <c r="I32" s="48">
        <v>3332805</v>
      </c>
      <c r="J32" s="48">
        <v>395158</v>
      </c>
      <c r="K32" s="109">
        <v>98.7</v>
      </c>
      <c r="L32" s="48">
        <v>348680</v>
      </c>
      <c r="M32" s="48">
        <v>2932</v>
      </c>
      <c r="N32" s="48">
        <v>17773</v>
      </c>
      <c r="O32" s="48">
        <v>103</v>
      </c>
      <c r="P32" s="48">
        <v>1528</v>
      </c>
      <c r="Q32" s="48">
        <v>3783</v>
      </c>
      <c r="R32" s="48">
        <v>1150</v>
      </c>
      <c r="S32" s="48">
        <v>1028</v>
      </c>
      <c r="T32" s="11" t="s">
        <v>248</v>
      </c>
    </row>
    <row r="33" spans="2:20" ht="15.75" customHeight="1">
      <c r="B33" s="111" t="s">
        <v>320</v>
      </c>
      <c r="C33" s="85"/>
      <c r="D33" s="179">
        <v>12283</v>
      </c>
      <c r="E33" s="13">
        <v>1016022</v>
      </c>
      <c r="F33" s="13">
        <v>433893</v>
      </c>
      <c r="G33" s="84">
        <v>13520</v>
      </c>
      <c r="H33" s="48">
        <v>105169</v>
      </c>
      <c r="I33" s="48">
        <v>2164990</v>
      </c>
      <c r="J33" s="48">
        <v>427748</v>
      </c>
      <c r="K33" s="109">
        <v>100.2</v>
      </c>
      <c r="L33" s="48">
        <v>338872</v>
      </c>
      <c r="M33" s="48">
        <v>3116</v>
      </c>
      <c r="N33" s="48">
        <v>11456</v>
      </c>
      <c r="O33" s="48">
        <v>58</v>
      </c>
      <c r="P33" s="48">
        <v>1019</v>
      </c>
      <c r="Q33" s="48">
        <v>3048</v>
      </c>
      <c r="R33" s="48">
        <v>799</v>
      </c>
      <c r="S33" s="48">
        <v>752</v>
      </c>
      <c r="T33" s="11" t="s">
        <v>249</v>
      </c>
    </row>
    <row r="34" spans="2:20" ht="31.5" customHeight="1">
      <c r="B34" s="111" t="s">
        <v>321</v>
      </c>
      <c r="C34" s="85"/>
      <c r="D34" s="179">
        <v>15443</v>
      </c>
      <c r="E34" s="13">
        <v>1337229</v>
      </c>
      <c r="F34" s="13">
        <v>844482</v>
      </c>
      <c r="G34" s="84">
        <v>30538</v>
      </c>
      <c r="H34" s="48">
        <v>236942</v>
      </c>
      <c r="I34" s="48">
        <v>6830092</v>
      </c>
      <c r="J34" s="48">
        <v>472532</v>
      </c>
      <c r="K34" s="109">
        <v>101.3</v>
      </c>
      <c r="L34" s="48">
        <v>311309</v>
      </c>
      <c r="M34" s="48">
        <v>2949</v>
      </c>
      <c r="N34" s="48">
        <v>62433</v>
      </c>
      <c r="O34" s="48">
        <v>173</v>
      </c>
      <c r="P34" s="48">
        <v>2472</v>
      </c>
      <c r="Q34" s="48">
        <v>8195</v>
      </c>
      <c r="R34" s="48">
        <v>1861</v>
      </c>
      <c r="S34" s="48">
        <v>1720</v>
      </c>
      <c r="T34" s="11" t="s">
        <v>250</v>
      </c>
    </row>
    <row r="35" spans="2:20" ht="15.75" customHeight="1">
      <c r="B35" s="111" t="s">
        <v>322</v>
      </c>
      <c r="C35" s="85"/>
      <c r="D35" s="179">
        <v>19246</v>
      </c>
      <c r="E35" s="13">
        <v>3727954</v>
      </c>
      <c r="F35" s="13">
        <v>2547316</v>
      </c>
      <c r="G35" s="84">
        <v>105056</v>
      </c>
      <c r="H35" s="48">
        <v>944558</v>
      </c>
      <c r="I35" s="48">
        <v>53221666</v>
      </c>
      <c r="J35" s="48">
        <v>355059</v>
      </c>
      <c r="K35" s="109">
        <v>101.2</v>
      </c>
      <c r="L35" s="48">
        <v>374611</v>
      </c>
      <c r="M35" s="48">
        <v>2939</v>
      </c>
      <c r="N35" s="48">
        <v>303015</v>
      </c>
      <c r="O35" s="48">
        <v>535</v>
      </c>
      <c r="P35" s="48">
        <v>8293</v>
      </c>
      <c r="Q35" s="48">
        <v>23878</v>
      </c>
      <c r="R35" s="48">
        <v>7723</v>
      </c>
      <c r="S35" s="48">
        <v>7283</v>
      </c>
      <c r="T35" s="11" t="s">
        <v>251</v>
      </c>
    </row>
    <row r="36" spans="2:20" ht="15.75" customHeight="1">
      <c r="B36" s="111" t="s">
        <v>323</v>
      </c>
      <c r="C36" s="85"/>
      <c r="D36" s="179">
        <v>36079</v>
      </c>
      <c r="E36" s="13">
        <v>3006155</v>
      </c>
      <c r="F36" s="13">
        <v>1700046</v>
      </c>
      <c r="G36" s="84">
        <v>56671</v>
      </c>
      <c r="H36" s="48">
        <v>426705</v>
      </c>
      <c r="I36" s="48">
        <v>13077182</v>
      </c>
      <c r="J36" s="48">
        <v>393617</v>
      </c>
      <c r="K36" s="109">
        <v>101.3</v>
      </c>
      <c r="L36" s="48">
        <v>339899</v>
      </c>
      <c r="M36" s="48">
        <v>2637</v>
      </c>
      <c r="N36" s="48">
        <v>107608</v>
      </c>
      <c r="O36" s="48">
        <v>352</v>
      </c>
      <c r="P36" s="48">
        <v>5010</v>
      </c>
      <c r="Q36" s="48">
        <v>13251</v>
      </c>
      <c r="R36" s="48">
        <v>3868</v>
      </c>
      <c r="S36" s="48">
        <v>3583</v>
      </c>
      <c r="T36" s="11" t="s">
        <v>252</v>
      </c>
    </row>
    <row r="37" spans="2:20" ht="15.75" customHeight="1">
      <c r="B37" s="111" t="s">
        <v>324</v>
      </c>
      <c r="C37" s="85"/>
      <c r="D37" s="179">
        <v>12627</v>
      </c>
      <c r="E37" s="13">
        <v>831077</v>
      </c>
      <c r="F37" s="13">
        <v>421268</v>
      </c>
      <c r="G37" s="84">
        <v>12434</v>
      </c>
      <c r="H37" s="48">
        <v>88198</v>
      </c>
      <c r="I37" s="48">
        <v>1735192</v>
      </c>
      <c r="J37" s="48">
        <v>456077</v>
      </c>
      <c r="K37" s="109">
        <v>97.1</v>
      </c>
      <c r="L37" s="48">
        <v>301341</v>
      </c>
      <c r="M37" s="48">
        <v>2393</v>
      </c>
      <c r="N37" s="48">
        <v>20610</v>
      </c>
      <c r="O37" s="48">
        <v>75</v>
      </c>
      <c r="P37" s="48">
        <v>1189</v>
      </c>
      <c r="Q37" s="48">
        <v>3132</v>
      </c>
      <c r="R37" s="48">
        <v>918</v>
      </c>
      <c r="S37" s="48">
        <v>867</v>
      </c>
      <c r="T37" s="11" t="s">
        <v>253</v>
      </c>
    </row>
    <row r="38" spans="2:20" ht="15.75" customHeight="1">
      <c r="B38" s="111" t="s">
        <v>325</v>
      </c>
      <c r="C38" s="85"/>
      <c r="D38" s="179">
        <v>13481</v>
      </c>
      <c r="E38" s="13">
        <v>751451</v>
      </c>
      <c r="F38" s="13">
        <v>347149</v>
      </c>
      <c r="G38" s="84">
        <v>13910</v>
      </c>
      <c r="H38" s="48">
        <v>79010</v>
      </c>
      <c r="I38" s="48">
        <v>1777699</v>
      </c>
      <c r="J38" s="48">
        <v>433975</v>
      </c>
      <c r="K38" s="109">
        <v>100.5</v>
      </c>
      <c r="L38" s="48">
        <v>311859</v>
      </c>
      <c r="M38" s="48">
        <v>2738</v>
      </c>
      <c r="N38" s="48">
        <v>15018</v>
      </c>
      <c r="O38" s="48">
        <v>86</v>
      </c>
      <c r="P38" s="48">
        <v>1079</v>
      </c>
      <c r="Q38" s="48">
        <v>2765</v>
      </c>
      <c r="R38" s="48">
        <v>732</v>
      </c>
      <c r="S38" s="48">
        <v>731</v>
      </c>
      <c r="T38" s="11" t="s">
        <v>254</v>
      </c>
    </row>
    <row r="39" spans="2:20" ht="31.5" customHeight="1">
      <c r="B39" s="111" t="s">
        <v>326</v>
      </c>
      <c r="C39" s="85"/>
      <c r="D39" s="179">
        <v>8772</v>
      </c>
      <c r="E39" s="13">
        <v>463238</v>
      </c>
      <c r="F39" s="13">
        <v>206367</v>
      </c>
      <c r="G39" s="84">
        <v>7216</v>
      </c>
      <c r="H39" s="48">
        <v>46063</v>
      </c>
      <c r="I39" s="48">
        <v>1108140</v>
      </c>
      <c r="J39" s="48">
        <v>359295</v>
      </c>
      <c r="K39" s="109">
        <v>97.8</v>
      </c>
      <c r="L39" s="48">
        <v>294956</v>
      </c>
      <c r="M39" s="48">
        <v>2249</v>
      </c>
      <c r="N39" s="48">
        <v>7465</v>
      </c>
      <c r="O39" s="48">
        <v>45</v>
      </c>
      <c r="P39" s="48">
        <v>517</v>
      </c>
      <c r="Q39" s="48">
        <v>1745</v>
      </c>
      <c r="R39" s="48">
        <v>367</v>
      </c>
      <c r="S39" s="48">
        <v>360</v>
      </c>
      <c r="T39" s="11" t="s">
        <v>255</v>
      </c>
    </row>
    <row r="40" spans="2:20" ht="15.75" customHeight="1">
      <c r="B40" s="111" t="s">
        <v>327</v>
      </c>
      <c r="C40" s="85"/>
      <c r="D40" s="179">
        <v>18096</v>
      </c>
      <c r="E40" s="13">
        <v>551587</v>
      </c>
      <c r="F40" s="13">
        <v>263298</v>
      </c>
      <c r="G40" s="84">
        <v>10189</v>
      </c>
      <c r="H40" s="48">
        <v>56412</v>
      </c>
      <c r="I40" s="48">
        <v>1220994</v>
      </c>
      <c r="J40" s="48">
        <v>399958</v>
      </c>
      <c r="K40" s="109">
        <v>100.2</v>
      </c>
      <c r="L40" s="48">
        <v>303164</v>
      </c>
      <c r="M40" s="48">
        <v>2363</v>
      </c>
      <c r="N40" s="48">
        <v>6160</v>
      </c>
      <c r="O40" s="48">
        <v>53</v>
      </c>
      <c r="P40" s="48">
        <v>727</v>
      </c>
      <c r="Q40" s="48">
        <v>1946</v>
      </c>
      <c r="R40" s="48">
        <v>409</v>
      </c>
      <c r="S40" s="48">
        <v>397</v>
      </c>
      <c r="T40" s="11" t="s">
        <v>256</v>
      </c>
    </row>
    <row r="41" spans="2:20" ht="15.75" customHeight="1">
      <c r="B41" s="111" t="s">
        <v>328</v>
      </c>
      <c r="C41" s="85"/>
      <c r="D41" s="179">
        <v>31849</v>
      </c>
      <c r="E41" s="13">
        <v>1519243</v>
      </c>
      <c r="F41" s="13">
        <v>651459</v>
      </c>
      <c r="G41" s="84">
        <v>22174</v>
      </c>
      <c r="H41" s="48">
        <v>157403</v>
      </c>
      <c r="I41" s="48">
        <v>4692991</v>
      </c>
      <c r="J41" s="48">
        <v>400048</v>
      </c>
      <c r="K41" s="109">
        <v>99.1</v>
      </c>
      <c r="L41" s="48">
        <v>339716</v>
      </c>
      <c r="M41" s="48">
        <v>2705</v>
      </c>
      <c r="N41" s="48">
        <v>26323</v>
      </c>
      <c r="O41" s="48">
        <v>170</v>
      </c>
      <c r="P41" s="48">
        <v>1638</v>
      </c>
      <c r="Q41" s="48">
        <v>5618</v>
      </c>
      <c r="R41" s="48">
        <v>1735</v>
      </c>
      <c r="S41" s="48">
        <v>1601</v>
      </c>
      <c r="T41" s="11" t="s">
        <v>257</v>
      </c>
    </row>
    <row r="42" spans="2:20" ht="15.75" customHeight="1">
      <c r="B42" s="111" t="s">
        <v>329</v>
      </c>
      <c r="C42" s="85"/>
      <c r="D42" s="179">
        <v>28628</v>
      </c>
      <c r="E42" s="13">
        <v>1880066</v>
      </c>
      <c r="F42" s="13">
        <v>1057623</v>
      </c>
      <c r="G42" s="84">
        <v>34350</v>
      </c>
      <c r="H42" s="48">
        <v>260532</v>
      </c>
      <c r="I42" s="48">
        <v>10510505</v>
      </c>
      <c r="J42" s="48">
        <v>437480</v>
      </c>
      <c r="K42" s="109">
        <v>98.5</v>
      </c>
      <c r="L42" s="48">
        <v>328119</v>
      </c>
      <c r="M42" s="48">
        <v>3004</v>
      </c>
      <c r="N42" s="48">
        <v>48907</v>
      </c>
      <c r="O42" s="48">
        <v>248</v>
      </c>
      <c r="P42" s="48">
        <v>2598</v>
      </c>
      <c r="Q42" s="48">
        <v>7297</v>
      </c>
      <c r="R42" s="48">
        <v>2448</v>
      </c>
      <c r="S42" s="48">
        <v>2299</v>
      </c>
      <c r="T42" s="11" t="s">
        <v>258</v>
      </c>
    </row>
    <row r="43" spans="2:20" ht="15.75" customHeight="1">
      <c r="B43" s="111" t="s">
        <v>330</v>
      </c>
      <c r="C43" s="85"/>
      <c r="D43" s="179">
        <v>16331</v>
      </c>
      <c r="E43" s="13">
        <v>1072519</v>
      </c>
      <c r="F43" s="13">
        <v>553244</v>
      </c>
      <c r="G43" s="84">
        <v>17805</v>
      </c>
      <c r="H43" s="48">
        <v>115290</v>
      </c>
      <c r="I43" s="48">
        <v>2677099</v>
      </c>
      <c r="J43" s="48">
        <v>409213</v>
      </c>
      <c r="K43" s="109">
        <v>98.9</v>
      </c>
      <c r="L43" s="48">
        <v>330779</v>
      </c>
      <c r="M43" s="48">
        <v>2935</v>
      </c>
      <c r="N43" s="48">
        <v>17041</v>
      </c>
      <c r="O43" s="48">
        <v>148</v>
      </c>
      <c r="P43" s="48">
        <v>1280</v>
      </c>
      <c r="Q43" s="48">
        <v>3662</v>
      </c>
      <c r="R43" s="48">
        <v>968</v>
      </c>
      <c r="S43" s="48">
        <v>914</v>
      </c>
      <c r="T43" s="11" t="s">
        <v>259</v>
      </c>
    </row>
    <row r="44" spans="2:20" ht="31.5" customHeight="1">
      <c r="B44" s="111" t="s">
        <v>331</v>
      </c>
      <c r="C44" s="85"/>
      <c r="D44" s="179">
        <v>15015</v>
      </c>
      <c r="E44" s="13">
        <v>619227</v>
      </c>
      <c r="F44" s="13">
        <v>251641</v>
      </c>
      <c r="G44" s="84">
        <v>10187</v>
      </c>
      <c r="H44" s="48">
        <v>58902</v>
      </c>
      <c r="I44" s="48">
        <v>1319368</v>
      </c>
      <c r="J44" s="48">
        <v>465136</v>
      </c>
      <c r="K44" s="109">
        <v>98.6</v>
      </c>
      <c r="L44" s="48">
        <v>330944</v>
      </c>
      <c r="M44" s="48">
        <v>2727</v>
      </c>
      <c r="N44" s="48">
        <v>14710</v>
      </c>
      <c r="O44" s="48">
        <v>114</v>
      </c>
      <c r="P44" s="48">
        <v>756</v>
      </c>
      <c r="Q44" s="48">
        <v>2441</v>
      </c>
      <c r="R44" s="48">
        <v>822</v>
      </c>
      <c r="S44" s="48">
        <v>779</v>
      </c>
      <c r="T44" s="11" t="s">
        <v>260</v>
      </c>
    </row>
    <row r="45" spans="2:20" ht="15.75" customHeight="1">
      <c r="B45" s="111" t="s">
        <v>332</v>
      </c>
      <c r="C45" s="85"/>
      <c r="D45" s="179">
        <v>10186</v>
      </c>
      <c r="E45" s="13">
        <v>778906</v>
      </c>
      <c r="F45" s="13">
        <v>338519</v>
      </c>
      <c r="G45" s="84">
        <v>13074</v>
      </c>
      <c r="H45" s="48">
        <v>89336</v>
      </c>
      <c r="I45" s="48">
        <v>3191483</v>
      </c>
      <c r="J45" s="48">
        <v>404552</v>
      </c>
      <c r="K45" s="109">
        <v>98.4</v>
      </c>
      <c r="L45" s="48">
        <v>319615</v>
      </c>
      <c r="M45" s="48">
        <v>2863</v>
      </c>
      <c r="N45" s="48">
        <v>11506</v>
      </c>
      <c r="O45" s="48">
        <v>92</v>
      </c>
      <c r="P45" s="48">
        <v>824</v>
      </c>
      <c r="Q45" s="48">
        <v>2705</v>
      </c>
      <c r="R45" s="48">
        <v>734</v>
      </c>
      <c r="S45" s="48">
        <v>614</v>
      </c>
      <c r="T45" s="11" t="s">
        <v>261</v>
      </c>
    </row>
    <row r="46" spans="2:20" ht="15.75" customHeight="1">
      <c r="B46" s="111" t="s">
        <v>333</v>
      </c>
      <c r="C46" s="85"/>
      <c r="D46" s="179">
        <v>18055</v>
      </c>
      <c r="E46" s="13">
        <v>1012291</v>
      </c>
      <c r="F46" s="13">
        <v>501613</v>
      </c>
      <c r="G46" s="84">
        <v>18192</v>
      </c>
      <c r="H46" s="48">
        <v>116230</v>
      </c>
      <c r="I46" s="48">
        <v>3159458</v>
      </c>
      <c r="J46" s="48">
        <v>337375</v>
      </c>
      <c r="K46" s="109">
        <v>97.6</v>
      </c>
      <c r="L46" s="48">
        <v>303361</v>
      </c>
      <c r="M46" s="48">
        <v>2470</v>
      </c>
      <c r="N46" s="48">
        <v>22370</v>
      </c>
      <c r="O46" s="48">
        <v>143</v>
      </c>
      <c r="P46" s="48">
        <v>1247</v>
      </c>
      <c r="Q46" s="48">
        <v>3584</v>
      </c>
      <c r="R46" s="48">
        <v>950</v>
      </c>
      <c r="S46" s="48">
        <v>868</v>
      </c>
      <c r="T46" s="11" t="s">
        <v>262</v>
      </c>
    </row>
    <row r="47" spans="2:20" ht="15.75" customHeight="1">
      <c r="B47" s="111" t="s">
        <v>334</v>
      </c>
      <c r="C47" s="85"/>
      <c r="D47" s="179">
        <v>13914</v>
      </c>
      <c r="E47" s="13">
        <v>560503</v>
      </c>
      <c r="F47" s="13">
        <v>261007</v>
      </c>
      <c r="G47" s="84">
        <v>10624</v>
      </c>
      <c r="H47" s="48">
        <v>62153</v>
      </c>
      <c r="I47" s="48">
        <v>1318886</v>
      </c>
      <c r="J47" s="48">
        <v>439769</v>
      </c>
      <c r="K47" s="109">
        <v>98.6</v>
      </c>
      <c r="L47" s="48">
        <v>324349</v>
      </c>
      <c r="M47" s="48">
        <v>2252</v>
      </c>
      <c r="N47" s="48">
        <v>21210</v>
      </c>
      <c r="O47" s="48">
        <v>131</v>
      </c>
      <c r="P47" s="48">
        <v>573</v>
      </c>
      <c r="Q47" s="48">
        <v>2224</v>
      </c>
      <c r="R47" s="48">
        <v>507</v>
      </c>
      <c r="S47" s="48">
        <v>459</v>
      </c>
      <c r="T47" s="11" t="s">
        <v>263</v>
      </c>
    </row>
    <row r="48" spans="2:20" ht="15.75" customHeight="1">
      <c r="B48" s="111" t="s">
        <v>335</v>
      </c>
      <c r="C48" s="85"/>
      <c r="D48" s="179">
        <v>37283</v>
      </c>
      <c r="E48" s="13">
        <v>3317890</v>
      </c>
      <c r="F48" s="13">
        <v>1656400</v>
      </c>
      <c r="G48" s="84">
        <v>60494</v>
      </c>
      <c r="H48" s="48">
        <v>465612</v>
      </c>
      <c r="I48" s="48">
        <v>18513169</v>
      </c>
      <c r="J48" s="48">
        <v>397651</v>
      </c>
      <c r="K48" s="109">
        <v>97.7</v>
      </c>
      <c r="L48" s="48">
        <v>330228</v>
      </c>
      <c r="M48" s="48">
        <v>2795</v>
      </c>
      <c r="N48" s="48">
        <v>132597</v>
      </c>
      <c r="O48" s="48">
        <v>464</v>
      </c>
      <c r="P48" s="48">
        <v>4564</v>
      </c>
      <c r="Q48" s="48">
        <v>15150</v>
      </c>
      <c r="R48" s="48">
        <v>5432</v>
      </c>
      <c r="S48" s="48">
        <v>4885</v>
      </c>
      <c r="T48" s="11" t="s">
        <v>264</v>
      </c>
    </row>
    <row r="49" spans="2:20" ht="15.75" customHeight="1">
      <c r="B49" s="111" t="s">
        <v>336</v>
      </c>
      <c r="C49" s="85"/>
      <c r="D49" s="179">
        <v>10815</v>
      </c>
      <c r="E49" s="13">
        <v>670757</v>
      </c>
      <c r="F49" s="13">
        <v>265398</v>
      </c>
      <c r="G49" s="84">
        <v>10672</v>
      </c>
      <c r="H49" s="48">
        <v>66943</v>
      </c>
      <c r="I49" s="48">
        <v>1533124</v>
      </c>
      <c r="J49" s="48">
        <v>402111</v>
      </c>
      <c r="K49" s="109">
        <v>96.7</v>
      </c>
      <c r="L49" s="48">
        <v>291713</v>
      </c>
      <c r="M49" s="48">
        <v>2419</v>
      </c>
      <c r="N49" s="48">
        <v>8008</v>
      </c>
      <c r="O49" s="48">
        <v>108</v>
      </c>
      <c r="P49" s="48">
        <v>692</v>
      </c>
      <c r="Q49" s="48">
        <v>2206</v>
      </c>
      <c r="R49" s="48">
        <v>605</v>
      </c>
      <c r="S49" s="48">
        <v>548</v>
      </c>
      <c r="T49" s="11" t="s">
        <v>265</v>
      </c>
    </row>
    <row r="50" spans="2:20" ht="31.5" customHeight="1">
      <c r="B50" s="111" t="s">
        <v>337</v>
      </c>
      <c r="C50" s="85"/>
      <c r="D50" s="179">
        <v>17970</v>
      </c>
      <c r="E50" s="13">
        <v>943349</v>
      </c>
      <c r="F50" s="13">
        <v>500273</v>
      </c>
      <c r="G50" s="84">
        <v>18444</v>
      </c>
      <c r="H50" s="48">
        <v>110708</v>
      </c>
      <c r="I50" s="48">
        <v>2771611</v>
      </c>
      <c r="J50" s="48">
        <v>386055</v>
      </c>
      <c r="K50" s="109">
        <v>100.3</v>
      </c>
      <c r="L50" s="48">
        <v>280992</v>
      </c>
      <c r="M50" s="48">
        <v>2400</v>
      </c>
      <c r="N50" s="48">
        <v>31189</v>
      </c>
      <c r="O50" s="48">
        <v>159</v>
      </c>
      <c r="P50" s="48">
        <v>1425</v>
      </c>
      <c r="Q50" s="48">
        <v>4065</v>
      </c>
      <c r="R50" s="48">
        <v>1213</v>
      </c>
      <c r="S50" s="48">
        <v>1189</v>
      </c>
      <c r="T50" s="11" t="s">
        <v>266</v>
      </c>
    </row>
    <row r="51" spans="2:20" ht="31.5" customHeight="1">
      <c r="B51" s="111" t="s">
        <v>338</v>
      </c>
      <c r="C51" s="85"/>
      <c r="D51" s="179">
        <v>25760</v>
      </c>
      <c r="E51" s="13">
        <v>1357288</v>
      </c>
      <c r="F51" s="13">
        <v>583342</v>
      </c>
      <c r="G51" s="84">
        <v>21697</v>
      </c>
      <c r="H51" s="48">
        <v>144596</v>
      </c>
      <c r="I51" s="48">
        <v>3365885</v>
      </c>
      <c r="J51" s="48">
        <v>386587</v>
      </c>
      <c r="K51" s="109">
        <v>98.9</v>
      </c>
      <c r="L51" s="48">
        <v>307625</v>
      </c>
      <c r="M51" s="48">
        <v>2442</v>
      </c>
      <c r="N51" s="48">
        <v>26214</v>
      </c>
      <c r="O51" s="48">
        <v>214</v>
      </c>
      <c r="P51" s="48">
        <v>1482</v>
      </c>
      <c r="Q51" s="48">
        <v>5035</v>
      </c>
      <c r="R51" s="48">
        <v>1341</v>
      </c>
      <c r="S51" s="48">
        <v>1202</v>
      </c>
      <c r="T51" s="11" t="s">
        <v>267</v>
      </c>
    </row>
    <row r="52" spans="2:20" ht="15.75" customHeight="1">
      <c r="B52" s="111" t="s">
        <v>339</v>
      </c>
      <c r="C52" s="85"/>
      <c r="D52" s="179">
        <v>18177</v>
      </c>
      <c r="E52" s="13">
        <v>914262</v>
      </c>
      <c r="F52" s="13">
        <v>386220</v>
      </c>
      <c r="G52" s="84">
        <v>14841</v>
      </c>
      <c r="H52" s="48">
        <v>97332</v>
      </c>
      <c r="I52" s="48">
        <v>2051594</v>
      </c>
      <c r="J52" s="48">
        <v>428338</v>
      </c>
      <c r="K52" s="109">
        <v>98.3</v>
      </c>
      <c r="L52" s="48">
        <v>300724</v>
      </c>
      <c r="M52" s="48">
        <v>2489</v>
      </c>
      <c r="N52" s="48">
        <v>20469</v>
      </c>
      <c r="O52" s="48">
        <v>158</v>
      </c>
      <c r="P52" s="48">
        <v>970</v>
      </c>
      <c r="Q52" s="48">
        <v>3164</v>
      </c>
      <c r="R52" s="48">
        <v>776</v>
      </c>
      <c r="S52" s="48">
        <v>731</v>
      </c>
      <c r="T52" s="11" t="s">
        <v>268</v>
      </c>
    </row>
    <row r="53" spans="2:20" ht="15.75" customHeight="1">
      <c r="B53" s="111" t="s">
        <v>340</v>
      </c>
      <c r="C53" s="85"/>
      <c r="D53" s="179">
        <v>19948</v>
      </c>
      <c r="E53" s="13">
        <v>937982</v>
      </c>
      <c r="F53" s="13">
        <v>381582</v>
      </c>
      <c r="G53" s="84">
        <v>14380</v>
      </c>
      <c r="H53" s="48">
        <v>91238</v>
      </c>
      <c r="I53" s="48">
        <v>2206903</v>
      </c>
      <c r="J53" s="48">
        <v>351503</v>
      </c>
      <c r="K53" s="109">
        <v>96.8</v>
      </c>
      <c r="L53" s="48">
        <v>270125</v>
      </c>
      <c r="M53" s="48">
        <v>2281</v>
      </c>
      <c r="N53" s="48">
        <v>17848</v>
      </c>
      <c r="O53" s="48">
        <v>141</v>
      </c>
      <c r="P53" s="48">
        <v>899</v>
      </c>
      <c r="Q53" s="48">
        <v>2709</v>
      </c>
      <c r="R53" s="48">
        <v>722</v>
      </c>
      <c r="S53" s="48">
        <v>679</v>
      </c>
      <c r="T53" s="11" t="s">
        <v>269</v>
      </c>
    </row>
    <row r="54" spans="2:27" ht="15.75" customHeight="1">
      <c r="B54" s="111" t="s">
        <v>341</v>
      </c>
      <c r="C54" s="85"/>
      <c r="D54" s="179">
        <v>27068</v>
      </c>
      <c r="E54" s="13">
        <v>1341085</v>
      </c>
      <c r="F54" s="13">
        <v>624488</v>
      </c>
      <c r="G54" s="84">
        <v>22124</v>
      </c>
      <c r="H54" s="48">
        <v>136694</v>
      </c>
      <c r="I54" s="48">
        <v>3532681</v>
      </c>
      <c r="J54" s="48">
        <v>427977</v>
      </c>
      <c r="K54" s="109">
        <v>98.1</v>
      </c>
      <c r="L54" s="48">
        <v>275629</v>
      </c>
      <c r="M54" s="48">
        <v>2387</v>
      </c>
      <c r="N54" s="48">
        <v>32750</v>
      </c>
      <c r="O54" s="48">
        <v>259</v>
      </c>
      <c r="P54" s="48">
        <v>1403</v>
      </c>
      <c r="Q54" s="48">
        <v>4227</v>
      </c>
      <c r="R54" s="48">
        <v>1303</v>
      </c>
      <c r="S54" s="48">
        <v>1210</v>
      </c>
      <c r="T54" s="11" t="s">
        <v>270</v>
      </c>
      <c r="U54" s="84"/>
      <c r="V54" s="84"/>
      <c r="W54" s="84"/>
      <c r="X54" s="84"/>
      <c r="Y54" s="84"/>
      <c r="Z54" s="84"/>
      <c r="AA54" s="84"/>
    </row>
    <row r="55" spans="1:25" ht="15.75" customHeight="1">
      <c r="A55" s="70"/>
      <c r="B55" s="113" t="s">
        <v>342</v>
      </c>
      <c r="C55" s="98"/>
      <c r="D55" s="180">
        <v>8037</v>
      </c>
      <c r="E55" s="72">
        <v>1070118</v>
      </c>
      <c r="F55" s="72">
        <v>342848</v>
      </c>
      <c r="G55" s="70">
        <v>16135</v>
      </c>
      <c r="H55" s="70">
        <v>105690</v>
      </c>
      <c r="I55" s="70">
        <v>2125179</v>
      </c>
      <c r="J55" s="70">
        <v>302423</v>
      </c>
      <c r="K55" s="114">
        <v>99.1</v>
      </c>
      <c r="L55" s="70">
        <v>264330</v>
      </c>
      <c r="M55" s="70">
        <v>2035</v>
      </c>
      <c r="N55" s="70">
        <v>33994</v>
      </c>
      <c r="O55" s="70">
        <v>94</v>
      </c>
      <c r="P55" s="70">
        <v>847</v>
      </c>
      <c r="Q55" s="70">
        <v>3397</v>
      </c>
      <c r="R55" s="70">
        <v>864</v>
      </c>
      <c r="S55" s="70">
        <v>771</v>
      </c>
      <c r="T55" s="36" t="s">
        <v>271</v>
      </c>
      <c r="U55" s="181"/>
      <c r="V55" s="181"/>
      <c r="W55" s="181"/>
      <c r="X55" s="181"/>
      <c r="Y55" s="181"/>
    </row>
    <row r="56" spans="1:26" ht="73.5" customHeight="1" thickBot="1">
      <c r="A56" s="115"/>
      <c r="B56" s="116" t="s">
        <v>519</v>
      </c>
      <c r="C56" s="117"/>
      <c r="D56" s="182" t="s">
        <v>520</v>
      </c>
      <c r="E56" s="183" t="s">
        <v>489</v>
      </c>
      <c r="F56" s="184" t="s">
        <v>490</v>
      </c>
      <c r="G56" s="357" t="s">
        <v>491</v>
      </c>
      <c r="H56" s="322"/>
      <c r="I56" s="358"/>
      <c r="J56" s="185" t="s">
        <v>492</v>
      </c>
      <c r="K56" s="119" t="s">
        <v>493</v>
      </c>
      <c r="L56" s="120" t="s">
        <v>494</v>
      </c>
      <c r="M56" s="185" t="s">
        <v>495</v>
      </c>
      <c r="N56" s="186" t="s">
        <v>496</v>
      </c>
      <c r="O56" s="357" t="s">
        <v>497</v>
      </c>
      <c r="P56" s="358"/>
      <c r="Q56" s="357" t="s">
        <v>498</v>
      </c>
      <c r="R56" s="322"/>
      <c r="S56" s="358"/>
      <c r="T56" s="90" t="s">
        <v>65</v>
      </c>
      <c r="U56" s="181"/>
      <c r="V56" s="181"/>
      <c r="W56" s="181"/>
      <c r="X56" s="181"/>
      <c r="Y56" s="181"/>
      <c r="Z56" s="84"/>
    </row>
    <row r="57" spans="1:26" ht="15" customHeight="1">
      <c r="A57" s="84"/>
      <c r="B57" s="351" t="s">
        <v>499</v>
      </c>
      <c r="C57" s="352"/>
      <c r="D57" s="352"/>
      <c r="E57" s="352"/>
      <c r="F57" s="352"/>
      <c r="G57" s="352"/>
      <c r="H57" s="352"/>
      <c r="I57" s="352"/>
      <c r="J57" s="352"/>
      <c r="K57" s="352"/>
      <c r="L57" s="187" t="s">
        <v>500</v>
      </c>
      <c r="M57" s="187"/>
      <c r="N57" s="187"/>
      <c r="R57" s="188"/>
      <c r="S57" s="188"/>
      <c r="T57" s="189"/>
      <c r="U57" s="181"/>
      <c r="V57" s="181"/>
      <c r="W57" s="181"/>
      <c r="X57" s="181"/>
      <c r="Y57" s="181"/>
      <c r="Z57" s="84"/>
    </row>
    <row r="58" spans="2:25" ht="15" customHeight="1">
      <c r="B58" s="48" t="s">
        <v>501</v>
      </c>
      <c r="C58" s="138"/>
      <c r="D58" s="138"/>
      <c r="E58" s="138"/>
      <c r="F58" s="4"/>
      <c r="G58" s="138"/>
      <c r="H58" s="138"/>
      <c r="I58" s="138"/>
      <c r="L58" s="355" t="s">
        <v>502</v>
      </c>
      <c r="M58" s="356"/>
      <c r="N58" s="356"/>
      <c r="O58" s="356"/>
      <c r="P58" s="356"/>
      <c r="Q58" s="356"/>
      <c r="R58" s="356"/>
      <c r="U58" s="181"/>
      <c r="V58" s="181"/>
      <c r="W58" s="181"/>
      <c r="X58" s="181"/>
      <c r="Y58" s="181"/>
    </row>
    <row r="59" spans="2:25" ht="14.25">
      <c r="B59" s="355" t="s">
        <v>503</v>
      </c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5"/>
      <c r="N59" s="356"/>
      <c r="O59" s="356"/>
      <c r="P59" s="356"/>
      <c r="Q59" s="356"/>
      <c r="R59" s="356"/>
      <c r="U59" s="181"/>
      <c r="V59" s="181"/>
      <c r="W59" s="181"/>
      <c r="X59" s="181"/>
      <c r="Y59" s="181"/>
    </row>
    <row r="60" ht="14.25">
      <c r="F60" s="13"/>
    </row>
    <row r="61" spans="7:18" ht="14.25">
      <c r="G61" s="48">
        <f>SUM(G9:G55)</f>
        <v>1405021</v>
      </c>
      <c r="H61" s="48">
        <f>SUM(H9:H55)</f>
        <v>11225151</v>
      </c>
      <c r="I61" s="48">
        <f>SUM(I9:I55)</f>
        <v>480332792</v>
      </c>
      <c r="O61" s="48">
        <f>SUM(O9:O55)</f>
        <v>8540</v>
      </c>
      <c r="P61" s="48">
        <f>SUM(P9:P55)</f>
        <v>100528</v>
      </c>
      <c r="Q61" s="48">
        <f>SUM(Q9:Q55)</f>
        <v>303268</v>
      </c>
      <c r="R61" s="48">
        <f>SUM(R9:R55)</f>
        <v>102551</v>
      </c>
    </row>
    <row r="66" ht="14.25">
      <c r="F66" s="169">
        <v>17.43</v>
      </c>
    </row>
    <row r="69" ht="14.25">
      <c r="H69" s="138"/>
    </row>
  </sheetData>
  <mergeCells count="27">
    <mergeCell ref="E3:E4"/>
    <mergeCell ref="F3:F4"/>
    <mergeCell ref="G5:H5"/>
    <mergeCell ref="T3:T4"/>
    <mergeCell ref="O3:O4"/>
    <mergeCell ref="Q3:Q4"/>
    <mergeCell ref="P3:P4"/>
    <mergeCell ref="M59:R59"/>
    <mergeCell ref="L3:L4"/>
    <mergeCell ref="M3:M4"/>
    <mergeCell ref="N3:N4"/>
    <mergeCell ref="B59:L59"/>
    <mergeCell ref="B3:B4"/>
    <mergeCell ref="G56:I56"/>
    <mergeCell ref="Q56:S56"/>
    <mergeCell ref="R3:S4"/>
    <mergeCell ref="Q6:R6"/>
    <mergeCell ref="B57:K57"/>
    <mergeCell ref="G3:I3"/>
    <mergeCell ref="L58:R58"/>
    <mergeCell ref="O56:P56"/>
    <mergeCell ref="O5:P5"/>
    <mergeCell ref="Q5:R5"/>
    <mergeCell ref="J3:J4"/>
    <mergeCell ref="O6:P6"/>
    <mergeCell ref="K3:K4"/>
    <mergeCell ref="D3:D4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1" max="58" man="1"/>
  </colBreaks>
  <ignoredErrors>
    <ignoredError sqref="G7:P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H63"/>
  <sheetViews>
    <sheetView showGridLines="0" zoomScale="75" zoomScaleNormal="75" zoomScaleSheetLayoutView="100" workbookViewId="0" topLeftCell="A1">
      <pane xSplit="3" ySplit="8" topLeftCell="H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1" customWidth="1"/>
    <col min="2" max="2" width="15.25390625" style="1" customWidth="1"/>
    <col min="3" max="3" width="0.875" style="1" customWidth="1"/>
    <col min="4" max="5" width="14.875" style="1" customWidth="1"/>
    <col min="6" max="7" width="15.875" style="1" customWidth="1"/>
    <col min="8" max="9" width="14.875" style="1" customWidth="1"/>
    <col min="10" max="10" width="13.375" style="1" customWidth="1"/>
    <col min="11" max="11" width="14.75390625" style="1" customWidth="1"/>
    <col min="12" max="12" width="13.375" style="4" customWidth="1"/>
    <col min="13" max="13" width="14.75390625" style="4" customWidth="1"/>
    <col min="14" max="14" width="15.125" style="1" customWidth="1"/>
    <col min="15" max="22" width="13.75390625" style="1" customWidth="1"/>
    <col min="23" max="23" width="0.875" style="1" customWidth="1"/>
    <col min="24" max="24" width="13.75390625" style="1" customWidth="1"/>
    <col min="25" max="29" width="8.625" style="57" customWidth="1"/>
    <col min="30" max="30" width="4.00390625" style="1" customWidth="1"/>
    <col min="31" max="16384" width="8.625" style="1" customWidth="1"/>
  </cols>
  <sheetData>
    <row r="1" spans="5:19" ht="24">
      <c r="E1" s="54"/>
      <c r="F1" s="54" t="s">
        <v>547</v>
      </c>
      <c r="I1" s="48"/>
      <c r="J1" s="48"/>
      <c r="K1" s="48"/>
      <c r="M1" s="54"/>
      <c r="N1" s="54" t="s">
        <v>548</v>
      </c>
      <c r="S1" s="142"/>
    </row>
    <row r="2" spans="1:31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E2" s="4"/>
    </row>
    <row r="3" spans="1:31" ht="15.75" customHeight="1">
      <c r="A3" s="4"/>
      <c r="B3" s="262" t="s">
        <v>0</v>
      </c>
      <c r="C3" s="10"/>
      <c r="D3" s="251" t="s">
        <v>549</v>
      </c>
      <c r="E3" s="395"/>
      <c r="F3" s="395"/>
      <c r="G3" s="395"/>
      <c r="H3" s="395"/>
      <c r="I3" s="395"/>
      <c r="J3" s="332" t="s">
        <v>550</v>
      </c>
      <c r="K3" s="268" t="s">
        <v>551</v>
      </c>
      <c r="L3" s="268" t="s">
        <v>550</v>
      </c>
      <c r="M3" s="269" t="s">
        <v>551</v>
      </c>
      <c r="N3" s="332" t="s">
        <v>552</v>
      </c>
      <c r="O3" s="383" t="s">
        <v>521</v>
      </c>
      <c r="P3" s="384"/>
      <c r="Q3" s="385"/>
      <c r="R3" s="383" t="s">
        <v>522</v>
      </c>
      <c r="S3" s="384"/>
      <c r="T3" s="385"/>
      <c r="U3" s="332" t="s">
        <v>553</v>
      </c>
      <c r="V3" s="268" t="s">
        <v>554</v>
      </c>
      <c r="W3" s="386"/>
      <c r="X3" s="246" t="s">
        <v>555</v>
      </c>
      <c r="AE3" s="4"/>
    </row>
    <row r="4" spans="1:31" ht="19.5" customHeight="1">
      <c r="A4" s="4"/>
      <c r="B4" s="394"/>
      <c r="C4" s="10"/>
      <c r="D4" s="396" t="s">
        <v>556</v>
      </c>
      <c r="E4" s="397"/>
      <c r="F4" s="397"/>
      <c r="G4" s="397"/>
      <c r="H4" s="398"/>
      <c r="I4" s="377" t="s">
        <v>557</v>
      </c>
      <c r="J4" s="375"/>
      <c r="K4" s="372"/>
      <c r="L4" s="372"/>
      <c r="M4" s="381"/>
      <c r="N4" s="375"/>
      <c r="O4" s="376" t="s">
        <v>523</v>
      </c>
      <c r="P4" s="377" t="s">
        <v>558</v>
      </c>
      <c r="Q4" s="378" t="s">
        <v>524</v>
      </c>
      <c r="R4" s="379" t="s">
        <v>523</v>
      </c>
      <c r="S4" s="377" t="s">
        <v>558</v>
      </c>
      <c r="T4" s="380" t="s">
        <v>525</v>
      </c>
      <c r="U4" s="375"/>
      <c r="V4" s="372"/>
      <c r="W4" s="387"/>
      <c r="X4" s="376"/>
      <c r="AE4" s="4"/>
    </row>
    <row r="5" spans="1:31" ht="19.5" customHeight="1" thickBot="1">
      <c r="A5" s="2"/>
      <c r="B5" s="264"/>
      <c r="C5" s="143"/>
      <c r="D5" s="39" t="s">
        <v>559</v>
      </c>
      <c r="E5" s="145" t="s">
        <v>526</v>
      </c>
      <c r="F5" s="145" t="s">
        <v>527</v>
      </c>
      <c r="G5" s="145" t="s">
        <v>528</v>
      </c>
      <c r="H5" s="145" t="s">
        <v>529</v>
      </c>
      <c r="I5" s="399"/>
      <c r="J5" s="333"/>
      <c r="K5" s="373"/>
      <c r="L5" s="373"/>
      <c r="M5" s="270"/>
      <c r="N5" s="333"/>
      <c r="O5" s="247"/>
      <c r="P5" s="337"/>
      <c r="Q5" s="337"/>
      <c r="R5" s="265"/>
      <c r="S5" s="337"/>
      <c r="T5" s="337"/>
      <c r="U5" s="333"/>
      <c r="V5" s="373"/>
      <c r="W5" s="388"/>
      <c r="X5" s="247"/>
      <c r="AE5" s="4"/>
    </row>
    <row r="6" spans="1:31" ht="17.25" customHeight="1" thickBot="1">
      <c r="A6" s="2"/>
      <c r="B6" s="191" t="s">
        <v>11</v>
      </c>
      <c r="C6" s="143"/>
      <c r="D6" s="350" t="s">
        <v>530</v>
      </c>
      <c r="E6" s="374"/>
      <c r="F6" s="374"/>
      <c r="G6" s="374"/>
      <c r="H6" s="374"/>
      <c r="I6" s="374"/>
      <c r="J6" s="350" t="s">
        <v>531</v>
      </c>
      <c r="K6" s="336"/>
      <c r="L6" s="147" t="s">
        <v>532</v>
      </c>
      <c r="M6" s="192" t="s">
        <v>532</v>
      </c>
      <c r="N6" s="193" t="s">
        <v>533</v>
      </c>
      <c r="O6" s="350" t="s">
        <v>534</v>
      </c>
      <c r="P6" s="336"/>
      <c r="Q6" s="336"/>
      <c r="R6" s="374"/>
      <c r="S6" s="374"/>
      <c r="T6" s="389"/>
      <c r="U6" s="350" t="s">
        <v>535</v>
      </c>
      <c r="V6" s="336"/>
      <c r="W6" s="194"/>
      <c r="X6" s="151" t="s">
        <v>12</v>
      </c>
      <c r="AE6" s="4"/>
    </row>
    <row r="7" spans="1:31" ht="17.25" customHeight="1">
      <c r="A7" s="5"/>
      <c r="B7" s="195" t="s">
        <v>480</v>
      </c>
      <c r="C7" s="7"/>
      <c r="D7" s="345" t="s">
        <v>536</v>
      </c>
      <c r="E7" s="295"/>
      <c r="F7" s="295"/>
      <c r="G7" s="295"/>
      <c r="H7" s="295"/>
      <c r="I7" s="295"/>
      <c r="J7" s="295"/>
      <c r="K7" s="295"/>
      <c r="L7" s="295"/>
      <c r="M7" s="155" t="s">
        <v>537</v>
      </c>
      <c r="N7" s="156" t="s">
        <v>14</v>
      </c>
      <c r="O7" s="154" t="s">
        <v>538</v>
      </c>
      <c r="P7" s="345" t="s">
        <v>14</v>
      </c>
      <c r="Q7" s="349"/>
      <c r="R7" s="45" t="s">
        <v>538</v>
      </c>
      <c r="S7" s="345" t="s">
        <v>14</v>
      </c>
      <c r="T7" s="349"/>
      <c r="U7" s="382" t="s">
        <v>539</v>
      </c>
      <c r="V7" s="382"/>
      <c r="W7" s="196"/>
      <c r="X7" s="36" t="s">
        <v>13</v>
      </c>
      <c r="AE7" s="4"/>
    </row>
    <row r="8" spans="1:31" ht="17.25" customHeight="1">
      <c r="A8" s="5"/>
      <c r="B8" s="195" t="s">
        <v>16</v>
      </c>
      <c r="C8" s="7"/>
      <c r="D8" s="23">
        <f aca="true" t="shared" si="0" ref="D8:V8">RANK(D51,D10:D56,0)</f>
        <v>27</v>
      </c>
      <c r="E8" s="23">
        <f t="shared" si="0"/>
        <v>33</v>
      </c>
      <c r="F8" s="23">
        <f t="shared" si="0"/>
        <v>12</v>
      </c>
      <c r="G8" s="23">
        <f t="shared" si="0"/>
        <v>20</v>
      </c>
      <c r="H8" s="23">
        <f t="shared" si="0"/>
        <v>27</v>
      </c>
      <c r="I8" s="23">
        <f t="shared" si="0"/>
        <v>27</v>
      </c>
      <c r="J8" s="23">
        <f t="shared" si="0"/>
        <v>25</v>
      </c>
      <c r="K8" s="23">
        <f t="shared" si="0"/>
        <v>9</v>
      </c>
      <c r="L8" s="8">
        <f t="shared" si="0"/>
        <v>25</v>
      </c>
      <c r="M8" s="197">
        <f t="shared" si="0"/>
        <v>7</v>
      </c>
      <c r="N8" s="29">
        <f t="shared" si="0"/>
        <v>27</v>
      </c>
      <c r="O8" s="29">
        <f t="shared" si="0"/>
        <v>24</v>
      </c>
      <c r="P8" s="29">
        <f t="shared" si="0"/>
        <v>26</v>
      </c>
      <c r="Q8" s="29">
        <f t="shared" si="0"/>
        <v>27</v>
      </c>
      <c r="R8" s="29">
        <f t="shared" si="0"/>
        <v>20</v>
      </c>
      <c r="S8" s="29">
        <f t="shared" si="0"/>
        <v>26</v>
      </c>
      <c r="T8" s="29">
        <f t="shared" si="0"/>
        <v>27</v>
      </c>
      <c r="U8" s="29">
        <f t="shared" si="0"/>
        <v>37</v>
      </c>
      <c r="V8" s="56">
        <f t="shared" si="0"/>
        <v>27</v>
      </c>
      <c r="W8" s="198"/>
      <c r="X8" s="21" t="s">
        <v>158</v>
      </c>
      <c r="AE8" s="4"/>
    </row>
    <row r="9" spans="2:24" ht="15.75" customHeight="1">
      <c r="B9" s="9" t="s">
        <v>414</v>
      </c>
      <c r="C9" s="10" t="s">
        <v>560</v>
      </c>
      <c r="D9" s="46">
        <f aca="true" t="shared" si="1" ref="D9:J9">SUM(D10:D56)</f>
        <v>51572618.00899998</v>
      </c>
      <c r="E9" s="46">
        <f t="shared" si="1"/>
        <v>16809190.047999997</v>
      </c>
      <c r="F9" s="46">
        <f t="shared" si="1"/>
        <v>8848887.324000001</v>
      </c>
      <c r="G9" s="46">
        <f t="shared" si="1"/>
        <v>7342425.976000001</v>
      </c>
      <c r="H9" s="46">
        <f t="shared" si="1"/>
        <v>6781017.623999999</v>
      </c>
      <c r="I9" s="46">
        <f t="shared" si="1"/>
        <v>50053180.07900001</v>
      </c>
      <c r="J9" s="46">
        <f t="shared" si="1"/>
        <v>20022247</v>
      </c>
      <c r="K9" s="46">
        <v>8425059</v>
      </c>
      <c r="L9" s="46">
        <v>20574740</v>
      </c>
      <c r="M9" s="46">
        <f aca="true" t="shared" si="2" ref="M9:V9">SUM(M10:M56)</f>
        <v>8453266</v>
      </c>
      <c r="N9" s="46">
        <f t="shared" si="2"/>
        <v>104052900</v>
      </c>
      <c r="O9" s="46">
        <f t="shared" si="2"/>
        <v>20852</v>
      </c>
      <c r="P9" s="46">
        <f t="shared" si="2"/>
        <v>416475</v>
      </c>
      <c r="Q9" s="46">
        <f t="shared" si="2"/>
        <v>6600006</v>
      </c>
      <c r="R9" s="46">
        <f t="shared" si="2"/>
        <v>10557</v>
      </c>
      <c r="S9" s="46">
        <f t="shared" si="2"/>
        <v>253832</v>
      </c>
      <c r="T9" s="46">
        <f t="shared" si="2"/>
        <v>3504334</v>
      </c>
      <c r="U9" s="46">
        <f t="shared" si="2"/>
        <v>1212163</v>
      </c>
      <c r="V9" s="46">
        <f t="shared" si="2"/>
        <v>573842</v>
      </c>
      <c r="W9" s="13"/>
      <c r="X9" s="11" t="s">
        <v>17</v>
      </c>
    </row>
    <row r="10" spans="2:24" ht="31.5" customHeight="1">
      <c r="B10" s="12" t="s">
        <v>296</v>
      </c>
      <c r="C10" s="10"/>
      <c r="D10" s="46">
        <v>2476174.039</v>
      </c>
      <c r="E10" s="13">
        <v>554177.754</v>
      </c>
      <c r="F10" s="13">
        <v>680877.736</v>
      </c>
      <c r="G10" s="13">
        <v>412004.29</v>
      </c>
      <c r="H10" s="46">
        <v>373534.993</v>
      </c>
      <c r="I10" s="13">
        <v>2467472.124</v>
      </c>
      <c r="J10" s="13">
        <v>1113151</v>
      </c>
      <c r="K10" s="13">
        <v>672498</v>
      </c>
      <c r="L10" s="46">
        <v>1126611</v>
      </c>
      <c r="M10" s="46">
        <v>660535</v>
      </c>
      <c r="N10" s="13">
        <v>4552105</v>
      </c>
      <c r="O10" s="13">
        <v>1127</v>
      </c>
      <c r="P10" s="13">
        <v>19335</v>
      </c>
      <c r="Q10" s="13">
        <v>256601</v>
      </c>
      <c r="R10" s="1">
        <v>641</v>
      </c>
      <c r="S10" s="13">
        <v>12318</v>
      </c>
      <c r="T10" s="13">
        <v>137026</v>
      </c>
      <c r="U10" s="13">
        <v>40359</v>
      </c>
      <c r="V10" s="13">
        <v>12274</v>
      </c>
      <c r="W10" s="13"/>
      <c r="X10" s="11" t="s">
        <v>540</v>
      </c>
    </row>
    <row r="11" spans="2:24" ht="15.75" customHeight="1">
      <c r="B11" s="12" t="s">
        <v>297</v>
      </c>
      <c r="C11" s="10"/>
      <c r="D11" s="46">
        <v>747332.557</v>
      </c>
      <c r="E11" s="13">
        <v>135733.432</v>
      </c>
      <c r="F11" s="13">
        <v>226422.947</v>
      </c>
      <c r="G11" s="13">
        <v>128771.86</v>
      </c>
      <c r="H11" s="13">
        <v>104739.927</v>
      </c>
      <c r="I11" s="13">
        <v>718977.371</v>
      </c>
      <c r="J11" s="13">
        <v>314431</v>
      </c>
      <c r="K11" s="13">
        <v>215257</v>
      </c>
      <c r="L11" s="46">
        <v>319047</v>
      </c>
      <c r="M11" s="46">
        <v>214311</v>
      </c>
      <c r="N11" s="13">
        <v>1131141</v>
      </c>
      <c r="O11" s="1">
        <v>310</v>
      </c>
      <c r="P11" s="13">
        <v>4921</v>
      </c>
      <c r="Q11" s="13">
        <v>64876</v>
      </c>
      <c r="R11" s="1">
        <v>168</v>
      </c>
      <c r="S11" s="13">
        <v>3272</v>
      </c>
      <c r="T11" s="13">
        <v>37540</v>
      </c>
      <c r="U11" s="13">
        <v>5753</v>
      </c>
      <c r="V11" s="13">
        <v>4133</v>
      </c>
      <c r="W11" s="13"/>
      <c r="X11" s="11" t="s">
        <v>541</v>
      </c>
    </row>
    <row r="12" spans="2:24" ht="15.75" customHeight="1">
      <c r="B12" s="12" t="s">
        <v>298</v>
      </c>
      <c r="C12" s="10"/>
      <c r="D12" s="46">
        <v>1159584.076</v>
      </c>
      <c r="E12" s="13">
        <v>124914.344</v>
      </c>
      <c r="F12" s="13">
        <v>270005.557</v>
      </c>
      <c r="G12" s="13">
        <v>219165.848</v>
      </c>
      <c r="H12" s="13">
        <v>93870.862</v>
      </c>
      <c r="I12" s="13">
        <v>1057099.42</v>
      </c>
      <c r="J12" s="13">
        <v>320983</v>
      </c>
      <c r="K12" s="13">
        <v>216735</v>
      </c>
      <c r="L12" s="46">
        <v>325951</v>
      </c>
      <c r="M12" s="46">
        <v>217264</v>
      </c>
      <c r="N12" s="13">
        <v>1080236</v>
      </c>
      <c r="O12" s="1">
        <v>347</v>
      </c>
      <c r="P12" s="13">
        <v>5093</v>
      </c>
      <c r="Q12" s="13">
        <v>64512</v>
      </c>
      <c r="R12" s="1">
        <v>172</v>
      </c>
      <c r="S12" s="13">
        <v>3235</v>
      </c>
      <c r="T12" s="13">
        <v>36137</v>
      </c>
      <c r="U12" s="13">
        <v>5115</v>
      </c>
      <c r="V12" s="13">
        <v>2712</v>
      </c>
      <c r="W12" s="13"/>
      <c r="X12" s="11" t="s">
        <v>356</v>
      </c>
    </row>
    <row r="13" spans="2:24" ht="15.75" customHeight="1">
      <c r="B13" s="12" t="s">
        <v>299</v>
      </c>
      <c r="C13" s="10"/>
      <c r="D13" s="46">
        <v>1690441.279</v>
      </c>
      <c r="E13" s="13">
        <v>266347.792</v>
      </c>
      <c r="F13" s="13">
        <v>261905.231</v>
      </c>
      <c r="G13" s="13">
        <v>348947.661</v>
      </c>
      <c r="H13" s="13">
        <v>102247.402</v>
      </c>
      <c r="I13" s="13">
        <v>1531353.309</v>
      </c>
      <c r="J13" s="13">
        <v>361815</v>
      </c>
      <c r="K13" s="13">
        <v>156397</v>
      </c>
      <c r="L13" s="46">
        <v>370055</v>
      </c>
      <c r="M13" s="46">
        <v>150726</v>
      </c>
      <c r="N13" s="13">
        <v>1905158</v>
      </c>
      <c r="O13" s="1">
        <v>409</v>
      </c>
      <c r="P13" s="13">
        <v>7957</v>
      </c>
      <c r="Q13" s="13">
        <v>121076</v>
      </c>
      <c r="R13" s="1">
        <v>215</v>
      </c>
      <c r="S13" s="13">
        <v>4930</v>
      </c>
      <c r="T13" s="13">
        <v>64499</v>
      </c>
      <c r="U13" s="13">
        <v>18630</v>
      </c>
      <c r="V13" s="13">
        <v>9142</v>
      </c>
      <c r="W13" s="13"/>
      <c r="X13" s="11" t="s">
        <v>357</v>
      </c>
    </row>
    <row r="14" spans="2:24" ht="15.75" customHeight="1">
      <c r="B14" s="12" t="s">
        <v>300</v>
      </c>
      <c r="C14" s="10"/>
      <c r="D14" s="46">
        <v>645324.559</v>
      </c>
      <c r="E14" s="13">
        <v>93158.795</v>
      </c>
      <c r="F14" s="13">
        <v>197478.021</v>
      </c>
      <c r="G14" s="13">
        <v>85772.192</v>
      </c>
      <c r="H14" s="13">
        <v>82201.364</v>
      </c>
      <c r="I14" s="13">
        <v>634073.559</v>
      </c>
      <c r="J14" s="13">
        <v>268220</v>
      </c>
      <c r="K14" s="13">
        <v>192652</v>
      </c>
      <c r="L14" s="46">
        <v>274425</v>
      </c>
      <c r="M14" s="46">
        <v>194381</v>
      </c>
      <c r="N14" s="13">
        <v>896782</v>
      </c>
      <c r="O14" s="1">
        <v>224</v>
      </c>
      <c r="P14" s="13">
        <v>3581</v>
      </c>
      <c r="Q14" s="13">
        <v>46982</v>
      </c>
      <c r="R14" s="1">
        <v>123</v>
      </c>
      <c r="S14" s="13">
        <v>2329</v>
      </c>
      <c r="T14" s="13">
        <v>26437</v>
      </c>
      <c r="U14" s="13">
        <v>3603</v>
      </c>
      <c r="V14" s="13">
        <v>2270</v>
      </c>
      <c r="W14" s="13"/>
      <c r="X14" s="11" t="s">
        <v>358</v>
      </c>
    </row>
    <row r="15" spans="2:24" ht="31.5" customHeight="1">
      <c r="B15" s="12" t="s">
        <v>301</v>
      </c>
      <c r="C15" s="10"/>
      <c r="D15" s="46">
        <v>605022.823</v>
      </c>
      <c r="E15" s="13">
        <v>104543.928</v>
      </c>
      <c r="F15" s="13">
        <v>181089.947</v>
      </c>
      <c r="G15" s="13">
        <v>89931.879</v>
      </c>
      <c r="H15" s="13">
        <v>80784.8</v>
      </c>
      <c r="I15" s="13">
        <v>589476.421</v>
      </c>
      <c r="J15" s="13">
        <v>266118</v>
      </c>
      <c r="K15" s="13">
        <v>178047</v>
      </c>
      <c r="L15" s="46">
        <v>271345</v>
      </c>
      <c r="M15" s="46">
        <v>180933</v>
      </c>
      <c r="N15" s="13">
        <v>944084</v>
      </c>
      <c r="O15" s="1">
        <v>276</v>
      </c>
      <c r="P15" s="13">
        <v>4220</v>
      </c>
      <c r="Q15" s="13">
        <v>57993</v>
      </c>
      <c r="R15" s="1">
        <v>106</v>
      </c>
      <c r="S15" s="13">
        <v>2510</v>
      </c>
      <c r="T15" s="13">
        <v>31949</v>
      </c>
      <c r="U15" s="13">
        <v>5358</v>
      </c>
      <c r="V15" s="48">
        <v>6426</v>
      </c>
      <c r="W15" s="13"/>
      <c r="X15" s="11" t="s">
        <v>359</v>
      </c>
    </row>
    <row r="16" spans="2:24" ht="15.75" customHeight="1">
      <c r="B16" s="12" t="s">
        <v>302</v>
      </c>
      <c r="C16" s="10"/>
      <c r="D16" s="46">
        <v>1943118.787</v>
      </c>
      <c r="E16" s="13">
        <v>214130.227</v>
      </c>
      <c r="F16" s="13">
        <v>262970.758</v>
      </c>
      <c r="G16" s="13">
        <v>570669.412</v>
      </c>
      <c r="H16" s="13">
        <v>142356.84</v>
      </c>
      <c r="I16" s="13">
        <v>1794222.271</v>
      </c>
      <c r="J16" s="13">
        <v>370394</v>
      </c>
      <c r="K16" s="13">
        <v>193902</v>
      </c>
      <c r="L16" s="46">
        <v>377892</v>
      </c>
      <c r="M16" s="46">
        <v>187828</v>
      </c>
      <c r="N16" s="13">
        <v>1611162</v>
      </c>
      <c r="O16" s="1">
        <v>477</v>
      </c>
      <c r="P16" s="13">
        <v>7201</v>
      </c>
      <c r="Q16" s="13">
        <v>98037</v>
      </c>
      <c r="R16" s="1">
        <v>238</v>
      </c>
      <c r="S16" s="13">
        <v>4693</v>
      </c>
      <c r="T16" s="13">
        <v>56140</v>
      </c>
      <c r="U16" s="13">
        <v>14316</v>
      </c>
      <c r="V16" s="13">
        <v>7710</v>
      </c>
      <c r="W16" s="13"/>
      <c r="X16" s="11" t="s">
        <v>360</v>
      </c>
    </row>
    <row r="17" spans="2:24" ht="15.75" customHeight="1">
      <c r="B17" s="12" t="s">
        <v>303</v>
      </c>
      <c r="C17" s="10"/>
      <c r="D17" s="46">
        <v>1099143.428</v>
      </c>
      <c r="E17" s="13">
        <v>336148.906</v>
      </c>
      <c r="F17" s="13">
        <v>189302.878</v>
      </c>
      <c r="G17" s="13">
        <v>155413.985</v>
      </c>
      <c r="H17" s="13">
        <v>171985.882</v>
      </c>
      <c r="I17" s="13">
        <v>1080575.842</v>
      </c>
      <c r="J17" s="13">
        <v>437685</v>
      </c>
      <c r="K17" s="13">
        <v>163408</v>
      </c>
      <c r="L17" s="46">
        <v>450697</v>
      </c>
      <c r="M17" s="46">
        <v>168090</v>
      </c>
      <c r="N17" s="13">
        <v>2414925</v>
      </c>
      <c r="O17" s="1">
        <v>538</v>
      </c>
      <c r="P17" s="13">
        <v>10158</v>
      </c>
      <c r="Q17" s="13">
        <v>156106</v>
      </c>
      <c r="R17" s="1">
        <v>238</v>
      </c>
      <c r="S17" s="13">
        <v>6192</v>
      </c>
      <c r="T17" s="13">
        <v>83909</v>
      </c>
      <c r="U17" s="13">
        <v>30502</v>
      </c>
      <c r="V17" s="13">
        <v>12534</v>
      </c>
      <c r="W17" s="13"/>
      <c r="X17" s="11" t="s">
        <v>361</v>
      </c>
    </row>
    <row r="18" spans="2:24" ht="15.75" customHeight="1">
      <c r="B18" s="12" t="s">
        <v>304</v>
      </c>
      <c r="C18" s="10"/>
      <c r="D18" s="46">
        <v>762899.394</v>
      </c>
      <c r="E18" s="13">
        <v>235507.446</v>
      </c>
      <c r="F18" s="13">
        <v>128666.527</v>
      </c>
      <c r="G18" s="13">
        <v>102491.145</v>
      </c>
      <c r="H18" s="13">
        <v>98156.6</v>
      </c>
      <c r="I18" s="13">
        <v>746097.644</v>
      </c>
      <c r="J18" s="13">
        <v>312885</v>
      </c>
      <c r="K18" s="13">
        <v>124822</v>
      </c>
      <c r="L18" s="46">
        <v>319042</v>
      </c>
      <c r="M18" s="46">
        <v>122722</v>
      </c>
      <c r="N18" s="13">
        <v>1624520</v>
      </c>
      <c r="O18" s="1">
        <v>380</v>
      </c>
      <c r="P18" s="13">
        <v>6977</v>
      </c>
      <c r="Q18" s="13">
        <v>106562</v>
      </c>
      <c r="R18" s="1">
        <v>174</v>
      </c>
      <c r="S18" s="13">
        <v>4243</v>
      </c>
      <c r="T18" s="13">
        <v>56011</v>
      </c>
      <c r="U18" s="13">
        <v>16345</v>
      </c>
      <c r="V18" s="13">
        <v>6413</v>
      </c>
      <c r="W18" s="13"/>
      <c r="X18" s="11" t="s">
        <v>362</v>
      </c>
    </row>
    <row r="19" spans="2:24" ht="15.75" customHeight="1">
      <c r="B19" s="12" t="s">
        <v>305</v>
      </c>
      <c r="C19" s="10"/>
      <c r="D19" s="46">
        <v>755661.893</v>
      </c>
      <c r="E19" s="13">
        <v>219213.339</v>
      </c>
      <c r="F19" s="13">
        <v>132315.202</v>
      </c>
      <c r="G19" s="13">
        <v>112032.071</v>
      </c>
      <c r="H19" s="13">
        <v>111316.204</v>
      </c>
      <c r="I19" s="13">
        <v>745086.442</v>
      </c>
      <c r="J19" s="13">
        <v>304872</v>
      </c>
      <c r="K19" s="13">
        <v>129101</v>
      </c>
      <c r="L19" s="46">
        <v>313540</v>
      </c>
      <c r="M19" s="46">
        <v>129133</v>
      </c>
      <c r="N19" s="13">
        <v>1618846</v>
      </c>
      <c r="O19" s="1">
        <v>325</v>
      </c>
      <c r="P19" s="13">
        <v>6961</v>
      </c>
      <c r="Q19" s="13">
        <v>107500</v>
      </c>
      <c r="R19" s="1">
        <v>175</v>
      </c>
      <c r="S19" s="13">
        <v>4210</v>
      </c>
      <c r="T19" s="13">
        <v>57463</v>
      </c>
      <c r="U19" s="13">
        <v>17782</v>
      </c>
      <c r="V19" s="13">
        <v>16316</v>
      </c>
      <c r="W19" s="13"/>
      <c r="X19" s="11" t="s">
        <v>363</v>
      </c>
    </row>
    <row r="20" spans="2:24" ht="31.5" customHeight="1">
      <c r="B20" s="12" t="s">
        <v>306</v>
      </c>
      <c r="C20" s="10"/>
      <c r="D20" s="46">
        <v>1641301.946</v>
      </c>
      <c r="E20" s="13">
        <v>724133.899</v>
      </c>
      <c r="F20" s="13">
        <v>188411.395</v>
      </c>
      <c r="G20" s="13">
        <v>176690.954</v>
      </c>
      <c r="H20" s="13">
        <v>302461.28</v>
      </c>
      <c r="I20" s="13">
        <v>1633446.137</v>
      </c>
      <c r="J20" s="13">
        <v>775405</v>
      </c>
      <c r="K20" s="13">
        <v>185444</v>
      </c>
      <c r="L20" s="46">
        <v>793491</v>
      </c>
      <c r="M20" s="46">
        <v>185084</v>
      </c>
      <c r="N20" s="13">
        <v>5909071</v>
      </c>
      <c r="O20" s="1">
        <v>820</v>
      </c>
      <c r="P20" s="13">
        <v>20260</v>
      </c>
      <c r="Q20" s="13">
        <v>378894</v>
      </c>
      <c r="R20" s="1">
        <v>451</v>
      </c>
      <c r="S20" s="13">
        <v>12298</v>
      </c>
      <c r="T20" s="13">
        <v>196228</v>
      </c>
      <c r="U20" s="13">
        <v>76857</v>
      </c>
      <c r="V20" s="13">
        <v>30821</v>
      </c>
      <c r="W20" s="13"/>
      <c r="X20" s="11" t="s">
        <v>364</v>
      </c>
    </row>
    <row r="21" spans="2:24" ht="15.75" customHeight="1">
      <c r="B21" s="12" t="s">
        <v>307</v>
      </c>
      <c r="C21" s="10"/>
      <c r="D21" s="46">
        <v>1641397.32</v>
      </c>
      <c r="E21" s="13">
        <v>672676.818</v>
      </c>
      <c r="F21" s="13">
        <v>167038.689</v>
      </c>
      <c r="G21" s="13">
        <v>189726.431</v>
      </c>
      <c r="H21" s="13">
        <v>235723.903</v>
      </c>
      <c r="I21" s="13">
        <v>1614456.25</v>
      </c>
      <c r="J21" s="13">
        <v>683712</v>
      </c>
      <c r="K21" s="13">
        <v>157116</v>
      </c>
      <c r="L21" s="46">
        <v>709403</v>
      </c>
      <c r="M21" s="46">
        <v>156981</v>
      </c>
      <c r="N21" s="13">
        <v>5075417</v>
      </c>
      <c r="O21" s="1">
        <v>830</v>
      </c>
      <c r="P21" s="13">
        <v>18227</v>
      </c>
      <c r="Q21" s="13">
        <v>323173</v>
      </c>
      <c r="R21" s="1">
        <v>407</v>
      </c>
      <c r="S21" s="13">
        <v>10900</v>
      </c>
      <c r="T21" s="13">
        <v>165446</v>
      </c>
      <c r="U21" s="13">
        <v>68026</v>
      </c>
      <c r="V21" s="13">
        <v>19705</v>
      </c>
      <c r="W21" s="13"/>
      <c r="X21" s="11" t="s">
        <v>236</v>
      </c>
    </row>
    <row r="22" spans="2:24" ht="15.75" customHeight="1">
      <c r="B22" s="12" t="s">
        <v>308</v>
      </c>
      <c r="C22" s="10"/>
      <c r="D22" s="46">
        <v>6455164.67</v>
      </c>
      <c r="E22" s="13">
        <v>4534213.943</v>
      </c>
      <c r="F22" s="157" t="s">
        <v>561</v>
      </c>
      <c r="G22" s="13">
        <v>410105.915</v>
      </c>
      <c r="H22" s="13">
        <v>237585.867</v>
      </c>
      <c r="I22" s="13">
        <v>6202238.222</v>
      </c>
      <c r="J22" s="13">
        <v>1976477</v>
      </c>
      <c r="K22" s="199" t="s">
        <v>561</v>
      </c>
      <c r="L22" s="199">
        <v>1981687</v>
      </c>
      <c r="M22" s="199" t="s">
        <v>561</v>
      </c>
      <c r="N22" s="13">
        <v>10851237</v>
      </c>
      <c r="O22" s="13">
        <v>1355</v>
      </c>
      <c r="P22" s="13">
        <v>32658</v>
      </c>
      <c r="Q22" s="13">
        <v>587983</v>
      </c>
      <c r="R22" s="1">
        <v>817</v>
      </c>
      <c r="S22" s="13">
        <v>19491</v>
      </c>
      <c r="T22" s="13">
        <v>311841</v>
      </c>
      <c r="U22" s="13">
        <v>160120</v>
      </c>
      <c r="V22" s="13">
        <v>37184</v>
      </c>
      <c r="W22" s="13"/>
      <c r="X22" s="11" t="s">
        <v>237</v>
      </c>
    </row>
    <row r="23" spans="2:24" ht="15.75" customHeight="1">
      <c r="B23" s="12" t="s">
        <v>309</v>
      </c>
      <c r="C23" s="10"/>
      <c r="D23" s="46">
        <v>1909416.759</v>
      </c>
      <c r="E23" s="13">
        <v>1059232.892</v>
      </c>
      <c r="F23" s="159">
        <v>62867.312</v>
      </c>
      <c r="G23" s="13">
        <v>183495.547</v>
      </c>
      <c r="H23" s="13">
        <v>301730.304</v>
      </c>
      <c r="I23" s="13">
        <v>1890247.49</v>
      </c>
      <c r="J23" s="13">
        <v>874797</v>
      </c>
      <c r="K23" s="13">
        <v>60352</v>
      </c>
      <c r="L23" s="46">
        <v>931952</v>
      </c>
      <c r="M23" s="46">
        <v>76284</v>
      </c>
      <c r="N23" s="13">
        <v>7386557</v>
      </c>
      <c r="O23" s="1">
        <v>889</v>
      </c>
      <c r="P23" s="13">
        <v>24895</v>
      </c>
      <c r="Q23" s="13">
        <v>468512</v>
      </c>
      <c r="R23" s="1">
        <v>478</v>
      </c>
      <c r="S23" s="13">
        <v>14634</v>
      </c>
      <c r="T23" s="13">
        <v>236462</v>
      </c>
      <c r="U23" s="13">
        <v>67295</v>
      </c>
      <c r="V23" s="13">
        <v>30434</v>
      </c>
      <c r="W23" s="13"/>
      <c r="X23" s="11" t="s">
        <v>238</v>
      </c>
    </row>
    <row r="24" spans="2:24" ht="15.75" customHeight="1">
      <c r="B24" s="12" t="s">
        <v>310</v>
      </c>
      <c r="C24" s="10"/>
      <c r="D24" s="46">
        <v>1178016.747</v>
      </c>
      <c r="E24" s="13">
        <v>244600.589</v>
      </c>
      <c r="F24" s="159">
        <v>279259.282</v>
      </c>
      <c r="G24" s="13">
        <v>219200.262</v>
      </c>
      <c r="H24" s="13">
        <v>192857.659</v>
      </c>
      <c r="I24" s="13">
        <v>1131568.263</v>
      </c>
      <c r="J24" s="13">
        <v>464964</v>
      </c>
      <c r="K24" s="13">
        <v>272172</v>
      </c>
      <c r="L24" s="46">
        <v>475382</v>
      </c>
      <c r="M24" s="46">
        <v>271503</v>
      </c>
      <c r="N24" s="13">
        <v>1935244</v>
      </c>
      <c r="O24" s="1">
        <v>497</v>
      </c>
      <c r="P24" s="13">
        <v>8389</v>
      </c>
      <c r="Q24" s="13">
        <v>115671</v>
      </c>
      <c r="R24" s="1">
        <v>238</v>
      </c>
      <c r="S24" s="13">
        <v>5087</v>
      </c>
      <c r="T24" s="13">
        <v>62251</v>
      </c>
      <c r="U24" s="13">
        <v>16424</v>
      </c>
      <c r="V24" s="13">
        <v>6317</v>
      </c>
      <c r="W24" s="13"/>
      <c r="X24" s="11" t="s">
        <v>239</v>
      </c>
    </row>
    <row r="25" spans="2:24" ht="31.5" customHeight="1">
      <c r="B25" s="12" t="s">
        <v>311</v>
      </c>
      <c r="C25" s="10"/>
      <c r="D25" s="46">
        <v>551730.828</v>
      </c>
      <c r="E25" s="13">
        <v>121596.919</v>
      </c>
      <c r="F25" s="159">
        <v>131371.591</v>
      </c>
      <c r="G25" s="13">
        <v>82705.347</v>
      </c>
      <c r="H25" s="13">
        <v>88670.5</v>
      </c>
      <c r="I25" s="13">
        <v>525683.489</v>
      </c>
      <c r="J25" s="13">
        <v>225855</v>
      </c>
      <c r="K25" s="13">
        <v>127919</v>
      </c>
      <c r="L25" s="46">
        <v>230916</v>
      </c>
      <c r="M25" s="46">
        <v>128191</v>
      </c>
      <c r="N25" s="13">
        <v>891813</v>
      </c>
      <c r="O25" s="1">
        <v>196</v>
      </c>
      <c r="P25" s="13">
        <v>3651</v>
      </c>
      <c r="Q25" s="13">
        <v>55277</v>
      </c>
      <c r="R25" s="1">
        <v>83</v>
      </c>
      <c r="S25" s="13">
        <v>2183</v>
      </c>
      <c r="T25" s="13">
        <v>30419</v>
      </c>
      <c r="U25" s="13">
        <v>6223</v>
      </c>
      <c r="V25" s="13">
        <v>4379</v>
      </c>
      <c r="W25" s="13"/>
      <c r="X25" s="11" t="s">
        <v>240</v>
      </c>
    </row>
    <row r="26" spans="2:24" ht="15.75" customHeight="1">
      <c r="B26" s="12" t="s">
        <v>312</v>
      </c>
      <c r="C26" s="10"/>
      <c r="D26" s="46">
        <v>572743.915</v>
      </c>
      <c r="E26" s="13">
        <v>130912.018</v>
      </c>
      <c r="F26" s="159">
        <v>132158.588</v>
      </c>
      <c r="G26" s="13">
        <v>95086.026</v>
      </c>
      <c r="H26" s="13">
        <v>105711.8</v>
      </c>
      <c r="I26" s="13">
        <v>557863.218</v>
      </c>
      <c r="J26" s="13">
        <v>232683</v>
      </c>
      <c r="K26" s="13">
        <v>128739</v>
      </c>
      <c r="L26" s="46">
        <v>237693</v>
      </c>
      <c r="M26" s="46">
        <v>129227</v>
      </c>
      <c r="N26" s="13">
        <v>940876</v>
      </c>
      <c r="O26" s="1">
        <v>228</v>
      </c>
      <c r="P26" s="13">
        <v>4190</v>
      </c>
      <c r="Q26" s="13">
        <v>62162</v>
      </c>
      <c r="R26" s="1">
        <v>95</v>
      </c>
      <c r="S26" s="13">
        <v>2344</v>
      </c>
      <c r="T26" s="13">
        <v>33427</v>
      </c>
      <c r="U26" s="13">
        <v>7494</v>
      </c>
      <c r="V26" s="13">
        <v>4074</v>
      </c>
      <c r="W26" s="13"/>
      <c r="X26" s="11" t="s">
        <v>241</v>
      </c>
    </row>
    <row r="27" spans="2:24" ht="15.75" customHeight="1">
      <c r="B27" s="12" t="s">
        <v>313</v>
      </c>
      <c r="C27" s="10"/>
      <c r="D27" s="46">
        <v>469734.119</v>
      </c>
      <c r="E27" s="13">
        <v>97154.532</v>
      </c>
      <c r="F27" s="159">
        <v>130765.622</v>
      </c>
      <c r="G27" s="13">
        <v>87753.066</v>
      </c>
      <c r="H27" s="13">
        <v>65411</v>
      </c>
      <c r="I27" s="13">
        <v>461595.202</v>
      </c>
      <c r="J27" s="13">
        <v>201779</v>
      </c>
      <c r="K27" s="13">
        <v>127202</v>
      </c>
      <c r="L27" s="46">
        <v>207342</v>
      </c>
      <c r="M27" s="46">
        <v>131139</v>
      </c>
      <c r="N27" s="13">
        <v>646553</v>
      </c>
      <c r="O27" s="1">
        <v>206</v>
      </c>
      <c r="P27" s="13">
        <v>3169</v>
      </c>
      <c r="Q27" s="13">
        <v>43775</v>
      </c>
      <c r="R27" s="1">
        <v>85</v>
      </c>
      <c r="S27" s="13">
        <v>1900</v>
      </c>
      <c r="T27" s="13">
        <v>23464</v>
      </c>
      <c r="U27" s="13">
        <v>4871</v>
      </c>
      <c r="V27" s="13">
        <v>2416</v>
      </c>
      <c r="W27" s="13"/>
      <c r="X27" s="11" t="s">
        <v>242</v>
      </c>
    </row>
    <row r="28" spans="2:24" ht="15.75" customHeight="1">
      <c r="B28" s="12" t="s">
        <v>314</v>
      </c>
      <c r="C28" s="10"/>
      <c r="D28" s="46">
        <v>511144.808</v>
      </c>
      <c r="E28" s="13">
        <v>92513.619</v>
      </c>
      <c r="F28" s="159">
        <v>132389.65</v>
      </c>
      <c r="G28" s="13">
        <v>82990.17</v>
      </c>
      <c r="H28" s="13">
        <v>79978.1</v>
      </c>
      <c r="I28" s="13">
        <v>485845.109</v>
      </c>
      <c r="J28" s="13">
        <v>204763</v>
      </c>
      <c r="K28" s="13">
        <v>128141</v>
      </c>
      <c r="L28" s="46">
        <v>209616</v>
      </c>
      <c r="M28" s="46">
        <v>132834</v>
      </c>
      <c r="N28" s="13">
        <v>694499</v>
      </c>
      <c r="O28" s="1">
        <v>191</v>
      </c>
      <c r="P28" s="13">
        <v>3186</v>
      </c>
      <c r="Q28" s="13">
        <v>44172</v>
      </c>
      <c r="R28" s="1">
        <v>97</v>
      </c>
      <c r="S28" s="13">
        <v>1944</v>
      </c>
      <c r="T28" s="13">
        <v>24500</v>
      </c>
      <c r="U28" s="13">
        <v>6528</v>
      </c>
      <c r="V28" s="13">
        <v>4514</v>
      </c>
      <c r="W28" s="13"/>
      <c r="X28" s="11" t="s">
        <v>243</v>
      </c>
    </row>
    <row r="29" spans="2:24" ht="15.75" customHeight="1">
      <c r="B29" s="12" t="s">
        <v>315</v>
      </c>
      <c r="C29" s="10"/>
      <c r="D29" s="46">
        <v>847834.891</v>
      </c>
      <c r="E29" s="13">
        <v>219792.75</v>
      </c>
      <c r="F29" s="159">
        <v>218844.888</v>
      </c>
      <c r="G29" s="13">
        <v>125057.458</v>
      </c>
      <c r="H29" s="13">
        <v>125703.033</v>
      </c>
      <c r="I29" s="13">
        <v>830086.53</v>
      </c>
      <c r="J29" s="13">
        <v>392126</v>
      </c>
      <c r="K29" s="13">
        <v>214142</v>
      </c>
      <c r="L29" s="46">
        <v>398919</v>
      </c>
      <c r="M29" s="46">
        <v>213515</v>
      </c>
      <c r="N29" s="13">
        <v>1742024</v>
      </c>
      <c r="O29" s="1">
        <v>381</v>
      </c>
      <c r="P29" s="13">
        <v>7452</v>
      </c>
      <c r="Q29" s="13">
        <v>115529</v>
      </c>
      <c r="R29" s="1">
        <v>200</v>
      </c>
      <c r="S29" s="13">
        <v>4900</v>
      </c>
      <c r="T29" s="13">
        <v>62094</v>
      </c>
      <c r="U29" s="13">
        <v>13206</v>
      </c>
      <c r="V29" s="13">
        <v>9283</v>
      </c>
      <c r="W29" s="13"/>
      <c r="X29" s="11" t="s">
        <v>244</v>
      </c>
    </row>
    <row r="30" spans="2:24" ht="31.5" customHeight="1">
      <c r="B30" s="12" t="s">
        <v>316</v>
      </c>
      <c r="C30" s="10"/>
      <c r="D30" s="46">
        <v>784410.558</v>
      </c>
      <c r="E30" s="13">
        <v>218874.954</v>
      </c>
      <c r="F30" s="111">
        <v>170088.17</v>
      </c>
      <c r="G30" s="13">
        <v>120782.408</v>
      </c>
      <c r="H30" s="13">
        <v>129133.227</v>
      </c>
      <c r="I30" s="13">
        <v>766227.144</v>
      </c>
      <c r="J30" s="13">
        <v>343691</v>
      </c>
      <c r="K30" s="13">
        <v>167118</v>
      </c>
      <c r="L30" s="46">
        <v>350361</v>
      </c>
      <c r="M30" s="46">
        <v>168433</v>
      </c>
      <c r="N30" s="13">
        <v>1671496</v>
      </c>
      <c r="O30" s="1">
        <v>375</v>
      </c>
      <c r="P30" s="13">
        <v>7391</v>
      </c>
      <c r="Q30" s="13">
        <v>113603</v>
      </c>
      <c r="R30" s="1">
        <v>195</v>
      </c>
      <c r="S30" s="13">
        <v>4511</v>
      </c>
      <c r="T30" s="13">
        <v>61278</v>
      </c>
      <c r="U30" s="13">
        <v>20192</v>
      </c>
      <c r="V30" s="13">
        <v>8250</v>
      </c>
      <c r="W30" s="13"/>
      <c r="X30" s="11" t="s">
        <v>245</v>
      </c>
    </row>
    <row r="31" spans="2:24" ht="15.75" customHeight="1">
      <c r="B31" s="12" t="s">
        <v>317</v>
      </c>
      <c r="C31" s="10"/>
      <c r="D31" s="46">
        <v>1160832.056</v>
      </c>
      <c r="E31" s="13">
        <v>453521.219</v>
      </c>
      <c r="F31" s="159">
        <v>155505.691</v>
      </c>
      <c r="G31" s="13">
        <v>147881.698</v>
      </c>
      <c r="H31" s="13">
        <v>201396.1</v>
      </c>
      <c r="I31" s="13">
        <v>1132899.465</v>
      </c>
      <c r="J31" s="13">
        <v>496720</v>
      </c>
      <c r="K31" s="13">
        <v>151945</v>
      </c>
      <c r="L31" s="46">
        <v>512168</v>
      </c>
      <c r="M31" s="46">
        <v>152784</v>
      </c>
      <c r="N31" s="13">
        <v>3057362</v>
      </c>
      <c r="O31" s="1">
        <v>516</v>
      </c>
      <c r="P31" s="13">
        <v>11457</v>
      </c>
      <c r="Q31" s="13">
        <v>199947</v>
      </c>
      <c r="R31" s="1">
        <v>295</v>
      </c>
      <c r="S31" s="13">
        <v>7038</v>
      </c>
      <c r="T31" s="13">
        <v>105808</v>
      </c>
      <c r="U31" s="13">
        <v>25601</v>
      </c>
      <c r="V31" s="13">
        <v>33499</v>
      </c>
      <c r="W31" s="13"/>
      <c r="X31" s="11" t="s">
        <v>246</v>
      </c>
    </row>
    <row r="32" spans="2:24" ht="15.75" customHeight="1">
      <c r="B32" s="12" t="s">
        <v>318</v>
      </c>
      <c r="C32" s="10"/>
      <c r="D32" s="46">
        <v>2174817.678</v>
      </c>
      <c r="E32" s="13">
        <v>997617.641</v>
      </c>
      <c r="F32" s="159">
        <v>66482.511</v>
      </c>
      <c r="G32" s="13">
        <v>227009.269</v>
      </c>
      <c r="H32" s="13">
        <v>393266.104</v>
      </c>
      <c r="I32" s="13">
        <v>2157669.776</v>
      </c>
      <c r="J32" s="13">
        <v>820885</v>
      </c>
      <c r="K32" s="13">
        <v>64272</v>
      </c>
      <c r="L32" s="46">
        <v>896441</v>
      </c>
      <c r="M32" s="46">
        <v>77024</v>
      </c>
      <c r="N32" s="13">
        <v>5906240</v>
      </c>
      <c r="O32" s="1">
        <v>984</v>
      </c>
      <c r="P32" s="13">
        <v>23170</v>
      </c>
      <c r="Q32" s="13">
        <v>416989</v>
      </c>
      <c r="R32" s="1">
        <v>443</v>
      </c>
      <c r="S32" s="13">
        <v>13705</v>
      </c>
      <c r="T32" s="13">
        <v>219348</v>
      </c>
      <c r="U32" s="13">
        <v>85037</v>
      </c>
      <c r="V32" s="13">
        <v>46131</v>
      </c>
      <c r="W32" s="13"/>
      <c r="X32" s="11" t="s">
        <v>247</v>
      </c>
    </row>
    <row r="33" spans="2:24" ht="15.75" customHeight="1">
      <c r="B33" s="12" t="s">
        <v>319</v>
      </c>
      <c r="C33" s="10"/>
      <c r="D33" s="46">
        <v>696059.041</v>
      </c>
      <c r="E33" s="13">
        <v>216303.181</v>
      </c>
      <c r="F33" s="159">
        <v>136461.694</v>
      </c>
      <c r="G33" s="13">
        <v>101140.349</v>
      </c>
      <c r="H33" s="13">
        <v>129104.837</v>
      </c>
      <c r="I33" s="13">
        <v>674857.987</v>
      </c>
      <c r="J33" s="13">
        <v>303894</v>
      </c>
      <c r="K33" s="13">
        <v>133894</v>
      </c>
      <c r="L33" s="46">
        <v>313101</v>
      </c>
      <c r="M33" s="46">
        <v>135185</v>
      </c>
      <c r="N33" s="13">
        <v>1493884</v>
      </c>
      <c r="O33" s="1">
        <v>405</v>
      </c>
      <c r="P33" s="13">
        <v>7098</v>
      </c>
      <c r="Q33" s="13">
        <v>99358</v>
      </c>
      <c r="R33" s="1">
        <v>176</v>
      </c>
      <c r="S33" s="13">
        <v>4132</v>
      </c>
      <c r="T33" s="13">
        <v>53040</v>
      </c>
      <c r="U33" s="13">
        <v>17550</v>
      </c>
      <c r="V33" s="13">
        <v>8100</v>
      </c>
      <c r="W33" s="13"/>
      <c r="X33" s="11" t="s">
        <v>248</v>
      </c>
    </row>
    <row r="34" spans="2:24" ht="15.75" customHeight="1">
      <c r="B34" s="12" t="s">
        <v>320</v>
      </c>
      <c r="C34" s="10"/>
      <c r="D34" s="46">
        <v>509656.227</v>
      </c>
      <c r="E34" s="13">
        <v>151946.203</v>
      </c>
      <c r="F34" s="159">
        <v>113442.706</v>
      </c>
      <c r="G34" s="13">
        <v>63022.98</v>
      </c>
      <c r="H34" s="13">
        <v>84341.96</v>
      </c>
      <c r="I34" s="13">
        <v>502176.188</v>
      </c>
      <c r="J34" s="13">
        <v>234487</v>
      </c>
      <c r="K34" s="13">
        <v>110604</v>
      </c>
      <c r="L34" s="46">
        <v>241309</v>
      </c>
      <c r="M34" s="46">
        <v>114103</v>
      </c>
      <c r="N34" s="13">
        <v>1119803</v>
      </c>
      <c r="O34" s="1">
        <v>230</v>
      </c>
      <c r="P34" s="13">
        <v>5316</v>
      </c>
      <c r="Q34" s="13">
        <v>83457</v>
      </c>
      <c r="R34" s="1">
        <v>107</v>
      </c>
      <c r="S34" s="13">
        <v>3101</v>
      </c>
      <c r="T34" s="13">
        <v>43209</v>
      </c>
      <c r="U34" s="13">
        <v>12435</v>
      </c>
      <c r="V34" s="13">
        <v>6598</v>
      </c>
      <c r="W34" s="13"/>
      <c r="X34" s="11" t="s">
        <v>249</v>
      </c>
    </row>
    <row r="35" spans="2:24" ht="31.5" customHeight="1">
      <c r="B35" s="12" t="s">
        <v>321</v>
      </c>
      <c r="C35" s="10"/>
      <c r="D35" s="46">
        <v>938416.349</v>
      </c>
      <c r="E35" s="13">
        <v>267774.369</v>
      </c>
      <c r="F35" s="159">
        <v>173932.281</v>
      </c>
      <c r="G35" s="13">
        <v>111747.798</v>
      </c>
      <c r="H35" s="13">
        <v>164823.915</v>
      </c>
      <c r="I35" s="13">
        <v>927200.831</v>
      </c>
      <c r="J35" s="13">
        <v>373891</v>
      </c>
      <c r="K35" s="13">
        <v>170481</v>
      </c>
      <c r="L35" s="46">
        <v>385902</v>
      </c>
      <c r="M35" s="46">
        <v>171142</v>
      </c>
      <c r="N35" s="13">
        <v>2089181</v>
      </c>
      <c r="O35" s="1">
        <v>413</v>
      </c>
      <c r="P35" s="13">
        <v>8613</v>
      </c>
      <c r="Q35" s="13">
        <v>132437</v>
      </c>
      <c r="R35" s="1">
        <v>201</v>
      </c>
      <c r="S35" s="13">
        <v>5369</v>
      </c>
      <c r="T35" s="13">
        <v>71783</v>
      </c>
      <c r="U35" s="13">
        <v>28671</v>
      </c>
      <c r="V35" s="13">
        <v>10185</v>
      </c>
      <c r="W35" s="13"/>
      <c r="X35" s="11" t="s">
        <v>250</v>
      </c>
    </row>
    <row r="36" spans="2:24" ht="15.75" customHeight="1">
      <c r="B36" s="12" t="s">
        <v>322</v>
      </c>
      <c r="C36" s="10"/>
      <c r="D36" s="46">
        <v>2827456.874</v>
      </c>
      <c r="E36" s="13">
        <v>1044208.92</v>
      </c>
      <c r="F36" s="159">
        <v>284448.912</v>
      </c>
      <c r="G36" s="13">
        <v>271124.193</v>
      </c>
      <c r="H36" s="13">
        <v>396078.916</v>
      </c>
      <c r="I36" s="13">
        <v>2780485.594</v>
      </c>
      <c r="J36" s="13">
        <v>1052733</v>
      </c>
      <c r="K36" s="13">
        <v>281646</v>
      </c>
      <c r="L36" s="46">
        <v>1095643</v>
      </c>
      <c r="M36" s="46">
        <v>273586</v>
      </c>
      <c r="N36" s="13">
        <v>7130831</v>
      </c>
      <c r="O36" s="13">
        <v>1033</v>
      </c>
      <c r="P36" s="13">
        <v>27215</v>
      </c>
      <c r="Q36" s="13">
        <v>455633</v>
      </c>
      <c r="R36" s="1">
        <v>534</v>
      </c>
      <c r="S36" s="13">
        <v>17025</v>
      </c>
      <c r="T36" s="13">
        <v>248947</v>
      </c>
      <c r="U36" s="13">
        <v>148257</v>
      </c>
      <c r="V36" s="13">
        <v>42729</v>
      </c>
      <c r="W36" s="13"/>
      <c r="X36" s="11" t="s">
        <v>251</v>
      </c>
    </row>
    <row r="37" spans="2:24" ht="15.75" customHeight="1">
      <c r="B37" s="12" t="s">
        <v>323</v>
      </c>
      <c r="C37" s="10"/>
      <c r="D37" s="46">
        <v>2077143.253</v>
      </c>
      <c r="E37" s="13">
        <v>591529.758</v>
      </c>
      <c r="F37" s="159">
        <v>305459.187</v>
      </c>
      <c r="G37" s="13">
        <v>227228.492</v>
      </c>
      <c r="H37" s="13">
        <v>345672.7</v>
      </c>
      <c r="I37" s="13">
        <v>2067405.244</v>
      </c>
      <c r="J37" s="13">
        <v>761161</v>
      </c>
      <c r="K37" s="13">
        <v>301193</v>
      </c>
      <c r="L37" s="46">
        <v>777133</v>
      </c>
      <c r="M37" s="46">
        <v>298916</v>
      </c>
      <c r="N37" s="13">
        <v>4541097</v>
      </c>
      <c r="O37" s="1">
        <v>790</v>
      </c>
      <c r="P37" s="13">
        <v>18429</v>
      </c>
      <c r="Q37" s="13">
        <v>299948</v>
      </c>
      <c r="R37" s="1">
        <v>391</v>
      </c>
      <c r="S37" s="13">
        <v>10890</v>
      </c>
      <c r="T37" s="13">
        <v>158659</v>
      </c>
      <c r="U37" s="13">
        <v>64911</v>
      </c>
      <c r="V37" s="13">
        <v>30118</v>
      </c>
      <c r="W37" s="13"/>
      <c r="X37" s="11" t="s">
        <v>252</v>
      </c>
    </row>
    <row r="38" spans="2:24" ht="15.75" customHeight="1">
      <c r="B38" s="12" t="s">
        <v>324</v>
      </c>
      <c r="C38" s="10"/>
      <c r="D38" s="46">
        <v>486185.785</v>
      </c>
      <c r="E38" s="13">
        <v>121249.197</v>
      </c>
      <c r="F38" s="159">
        <v>147758.553</v>
      </c>
      <c r="G38" s="13">
        <v>81100.976</v>
      </c>
      <c r="H38" s="13">
        <v>76005.9</v>
      </c>
      <c r="I38" s="13">
        <v>471139.788</v>
      </c>
      <c r="J38" s="13">
        <v>243244</v>
      </c>
      <c r="K38" s="13">
        <v>145290</v>
      </c>
      <c r="L38" s="46">
        <v>249769</v>
      </c>
      <c r="M38" s="46">
        <v>148342</v>
      </c>
      <c r="N38" s="13">
        <v>1143235</v>
      </c>
      <c r="O38" s="1">
        <v>217</v>
      </c>
      <c r="P38" s="13">
        <v>4902</v>
      </c>
      <c r="Q38" s="13">
        <v>73156</v>
      </c>
      <c r="R38" s="1">
        <v>118</v>
      </c>
      <c r="S38" s="13">
        <v>2988</v>
      </c>
      <c r="T38" s="13">
        <v>40352</v>
      </c>
      <c r="U38" s="13">
        <v>11140</v>
      </c>
      <c r="V38" s="13">
        <v>5868</v>
      </c>
      <c r="W38" s="13"/>
      <c r="X38" s="11" t="s">
        <v>253</v>
      </c>
    </row>
    <row r="39" spans="2:24" ht="15.75" customHeight="1">
      <c r="B39" s="12" t="s">
        <v>325</v>
      </c>
      <c r="C39" s="10"/>
      <c r="D39" s="46">
        <v>597882.161</v>
      </c>
      <c r="E39" s="13">
        <v>89209.755</v>
      </c>
      <c r="F39" s="159">
        <v>163593.273</v>
      </c>
      <c r="G39" s="13">
        <v>109251.059</v>
      </c>
      <c r="H39" s="13">
        <v>93784.9</v>
      </c>
      <c r="I39" s="13">
        <v>583271.307</v>
      </c>
      <c r="J39" s="13">
        <v>231557</v>
      </c>
      <c r="K39" s="13">
        <v>160876</v>
      </c>
      <c r="L39" s="46">
        <v>238019</v>
      </c>
      <c r="M39" s="46">
        <v>162248</v>
      </c>
      <c r="N39" s="13">
        <v>830611</v>
      </c>
      <c r="O39" s="1">
        <v>271</v>
      </c>
      <c r="P39" s="13">
        <v>3794</v>
      </c>
      <c r="Q39" s="13">
        <v>49325</v>
      </c>
      <c r="R39" s="1">
        <v>137</v>
      </c>
      <c r="S39" s="13">
        <v>2448</v>
      </c>
      <c r="T39" s="13">
        <v>28528</v>
      </c>
      <c r="U39" s="13">
        <v>8704</v>
      </c>
      <c r="V39" s="13">
        <v>4115</v>
      </c>
      <c r="W39" s="13"/>
      <c r="X39" s="11" t="s">
        <v>254</v>
      </c>
    </row>
    <row r="40" spans="2:24" ht="31.5" customHeight="1">
      <c r="B40" s="12" t="s">
        <v>326</v>
      </c>
      <c r="C40" s="10"/>
      <c r="D40" s="46">
        <v>359851.489</v>
      </c>
      <c r="E40" s="13">
        <v>52316.154</v>
      </c>
      <c r="F40" s="159">
        <v>138031.305</v>
      </c>
      <c r="G40" s="13">
        <v>59751.489</v>
      </c>
      <c r="H40" s="13">
        <v>49605.4</v>
      </c>
      <c r="I40" s="13">
        <v>341992.427</v>
      </c>
      <c r="J40" s="13">
        <v>177823</v>
      </c>
      <c r="K40" s="13">
        <v>135013</v>
      </c>
      <c r="L40" s="46">
        <v>180904</v>
      </c>
      <c r="M40" s="46">
        <v>135400</v>
      </c>
      <c r="N40" s="13">
        <v>477492</v>
      </c>
      <c r="O40" s="1">
        <v>135</v>
      </c>
      <c r="P40" s="13">
        <v>2522</v>
      </c>
      <c r="Q40" s="13">
        <v>30735</v>
      </c>
      <c r="R40" s="1">
        <v>65</v>
      </c>
      <c r="S40" s="13">
        <v>1510</v>
      </c>
      <c r="T40" s="13">
        <v>16377</v>
      </c>
      <c r="U40" s="13">
        <v>4077</v>
      </c>
      <c r="V40" s="13">
        <v>1168</v>
      </c>
      <c r="W40" s="13"/>
      <c r="X40" s="11" t="s">
        <v>255</v>
      </c>
    </row>
    <row r="41" spans="2:24" ht="15.75" customHeight="1">
      <c r="B41" s="12" t="s">
        <v>327</v>
      </c>
      <c r="C41" s="10"/>
      <c r="D41" s="46">
        <v>542667.16</v>
      </c>
      <c r="E41" s="13">
        <v>63794.338</v>
      </c>
      <c r="F41" s="159">
        <v>184091.084</v>
      </c>
      <c r="G41" s="13">
        <v>89490.549</v>
      </c>
      <c r="H41" s="13">
        <v>80186.6</v>
      </c>
      <c r="I41" s="13">
        <v>523609.799</v>
      </c>
      <c r="J41" s="13">
        <v>235138</v>
      </c>
      <c r="K41" s="13">
        <v>181277</v>
      </c>
      <c r="L41" s="46">
        <v>238851</v>
      </c>
      <c r="M41" s="46">
        <v>182712</v>
      </c>
      <c r="N41" s="13">
        <v>580396</v>
      </c>
      <c r="O41" s="1">
        <v>216</v>
      </c>
      <c r="P41" s="13">
        <v>3219</v>
      </c>
      <c r="Q41" s="13">
        <v>35958</v>
      </c>
      <c r="R41" s="1">
        <v>103</v>
      </c>
      <c r="S41" s="13">
        <v>1940</v>
      </c>
      <c r="T41" s="13">
        <v>19381</v>
      </c>
      <c r="U41" s="13">
        <v>4772</v>
      </c>
      <c r="V41" s="13">
        <v>1583</v>
      </c>
      <c r="W41" s="13"/>
      <c r="X41" s="11" t="s">
        <v>256</v>
      </c>
    </row>
    <row r="42" spans="2:24" ht="15.75" customHeight="1">
      <c r="B42" s="12" t="s">
        <v>328</v>
      </c>
      <c r="C42" s="10"/>
      <c r="D42" s="46">
        <v>720210.813</v>
      </c>
      <c r="E42" s="13">
        <v>200690.77</v>
      </c>
      <c r="F42" s="159">
        <v>169229.539</v>
      </c>
      <c r="G42" s="13">
        <v>86552.192</v>
      </c>
      <c r="H42" s="13">
        <v>103525.796</v>
      </c>
      <c r="I42" s="13">
        <v>704186.887</v>
      </c>
      <c r="J42" s="13">
        <v>318522</v>
      </c>
      <c r="K42" s="13">
        <v>165884</v>
      </c>
      <c r="L42" s="46">
        <v>328984</v>
      </c>
      <c r="M42" s="46">
        <v>165583</v>
      </c>
      <c r="N42" s="13">
        <v>1568417</v>
      </c>
      <c r="O42" s="1">
        <v>417</v>
      </c>
      <c r="P42" s="13">
        <v>7276</v>
      </c>
      <c r="Q42" s="13">
        <v>104214</v>
      </c>
      <c r="R42" s="1">
        <v>169</v>
      </c>
      <c r="S42" s="13">
        <v>4167</v>
      </c>
      <c r="T42" s="13">
        <v>55517</v>
      </c>
      <c r="U42" s="13">
        <v>17209</v>
      </c>
      <c r="V42" s="13">
        <v>12271</v>
      </c>
      <c r="W42" s="13"/>
      <c r="X42" s="11" t="s">
        <v>257</v>
      </c>
    </row>
    <row r="43" spans="2:24" ht="15.75" customHeight="1">
      <c r="B43" s="12" t="s">
        <v>329</v>
      </c>
      <c r="C43" s="10"/>
      <c r="D43" s="46">
        <v>922380.91</v>
      </c>
      <c r="E43" s="13">
        <v>308657.792</v>
      </c>
      <c r="F43" s="159">
        <v>186758.198</v>
      </c>
      <c r="G43" s="13">
        <v>120634.951</v>
      </c>
      <c r="H43" s="13">
        <v>161098.322</v>
      </c>
      <c r="I43" s="13">
        <v>908963.8</v>
      </c>
      <c r="J43" s="13">
        <v>423107</v>
      </c>
      <c r="K43" s="13">
        <v>184077</v>
      </c>
      <c r="L43" s="46">
        <v>437312</v>
      </c>
      <c r="M43" s="46">
        <v>183728</v>
      </c>
      <c r="N43" s="13">
        <v>2316038</v>
      </c>
      <c r="O43" s="1">
        <v>523</v>
      </c>
      <c r="P43" s="13">
        <v>9443</v>
      </c>
      <c r="Q43" s="13">
        <v>153374</v>
      </c>
      <c r="R43" s="1">
        <v>274</v>
      </c>
      <c r="S43" s="13">
        <v>5559</v>
      </c>
      <c r="T43" s="13">
        <v>80063</v>
      </c>
      <c r="U43" s="13">
        <v>21123</v>
      </c>
      <c r="V43" s="13">
        <v>12479</v>
      </c>
      <c r="W43" s="13"/>
      <c r="X43" s="11" t="s">
        <v>258</v>
      </c>
    </row>
    <row r="44" spans="2:24" ht="15.75" customHeight="1">
      <c r="B44" s="12" t="s">
        <v>330</v>
      </c>
      <c r="C44" s="10"/>
      <c r="D44" s="46">
        <v>688066.14</v>
      </c>
      <c r="E44" s="13">
        <v>148635.663</v>
      </c>
      <c r="F44" s="159">
        <v>174355.514</v>
      </c>
      <c r="G44" s="13">
        <v>96107.515</v>
      </c>
      <c r="H44" s="13">
        <v>105779.6</v>
      </c>
      <c r="I44" s="13">
        <v>674240.104</v>
      </c>
      <c r="J44" s="13">
        <v>286844</v>
      </c>
      <c r="K44" s="13">
        <v>170977</v>
      </c>
      <c r="L44" s="46">
        <v>295954</v>
      </c>
      <c r="M44" s="46">
        <v>170964</v>
      </c>
      <c r="N44" s="13">
        <v>1181334</v>
      </c>
      <c r="O44" s="1">
        <v>325</v>
      </c>
      <c r="P44" s="13">
        <v>5131</v>
      </c>
      <c r="Q44" s="13">
        <v>71144</v>
      </c>
      <c r="R44" s="1">
        <v>172</v>
      </c>
      <c r="S44" s="13">
        <v>3210</v>
      </c>
      <c r="T44" s="13">
        <v>38113</v>
      </c>
      <c r="U44" s="13">
        <v>8695</v>
      </c>
      <c r="V44" s="13">
        <v>6268</v>
      </c>
      <c r="W44" s="13"/>
      <c r="X44" s="11" t="s">
        <v>259</v>
      </c>
    </row>
    <row r="45" spans="2:24" ht="31.5" customHeight="1">
      <c r="B45" s="12" t="s">
        <v>331</v>
      </c>
      <c r="C45" s="10"/>
      <c r="D45" s="46">
        <v>509492.178</v>
      </c>
      <c r="E45" s="13">
        <v>80225.361</v>
      </c>
      <c r="F45" s="159">
        <v>150594.295</v>
      </c>
      <c r="G45" s="13">
        <v>71963.697</v>
      </c>
      <c r="H45" s="13">
        <v>57708</v>
      </c>
      <c r="I45" s="13">
        <v>475774.763</v>
      </c>
      <c r="J45" s="13">
        <v>211137</v>
      </c>
      <c r="K45" s="13">
        <v>147707</v>
      </c>
      <c r="L45" s="46">
        <v>212565</v>
      </c>
      <c r="M45" s="46">
        <v>146553</v>
      </c>
      <c r="N45" s="13">
        <v>645225</v>
      </c>
      <c r="O45" s="1">
        <v>222</v>
      </c>
      <c r="P45" s="13">
        <v>3162</v>
      </c>
      <c r="Q45" s="13">
        <v>37560</v>
      </c>
      <c r="R45" s="1">
        <v>93</v>
      </c>
      <c r="S45" s="13">
        <v>1884</v>
      </c>
      <c r="T45" s="13">
        <v>20801</v>
      </c>
      <c r="U45" s="13">
        <v>4643</v>
      </c>
      <c r="V45" s="13">
        <v>4372</v>
      </c>
      <c r="W45" s="13"/>
      <c r="X45" s="11" t="s">
        <v>260</v>
      </c>
    </row>
    <row r="46" spans="2:24" ht="15.75" customHeight="1">
      <c r="B46" s="12" t="s">
        <v>332</v>
      </c>
      <c r="C46" s="10"/>
      <c r="D46" s="13">
        <v>436380.113</v>
      </c>
      <c r="E46" s="13">
        <v>110731.007</v>
      </c>
      <c r="F46" s="159">
        <v>113008.673</v>
      </c>
      <c r="G46" s="13">
        <v>51587.98</v>
      </c>
      <c r="H46" s="13">
        <v>59081</v>
      </c>
      <c r="I46" s="13">
        <v>422598.649</v>
      </c>
      <c r="J46" s="13">
        <v>197662</v>
      </c>
      <c r="K46" s="13">
        <v>110560</v>
      </c>
      <c r="L46" s="46">
        <v>202774</v>
      </c>
      <c r="M46" s="46">
        <v>110484</v>
      </c>
      <c r="N46" s="13">
        <v>820950</v>
      </c>
      <c r="O46" s="1">
        <v>179</v>
      </c>
      <c r="P46" s="13">
        <v>3663</v>
      </c>
      <c r="Q46" s="13">
        <v>53422</v>
      </c>
      <c r="R46" s="1">
        <v>79</v>
      </c>
      <c r="S46" s="13">
        <v>2183</v>
      </c>
      <c r="T46" s="13">
        <v>28371</v>
      </c>
      <c r="U46" s="13">
        <v>8802</v>
      </c>
      <c r="V46" s="13">
        <v>8942</v>
      </c>
      <c r="W46" s="13"/>
      <c r="X46" s="11" t="s">
        <v>261</v>
      </c>
    </row>
    <row r="47" spans="2:24" ht="15.75" customHeight="1">
      <c r="B47" s="12" t="s">
        <v>333</v>
      </c>
      <c r="C47" s="10"/>
      <c r="D47" s="46">
        <v>630793.132</v>
      </c>
      <c r="E47" s="13">
        <v>133718.027</v>
      </c>
      <c r="F47" s="159">
        <v>168843.4</v>
      </c>
      <c r="G47" s="13">
        <v>92128.523</v>
      </c>
      <c r="H47" s="13">
        <v>91464.4</v>
      </c>
      <c r="I47" s="13">
        <v>615451.031</v>
      </c>
      <c r="J47" s="13">
        <v>273146</v>
      </c>
      <c r="K47" s="13">
        <v>165545</v>
      </c>
      <c r="L47" s="46">
        <v>279541</v>
      </c>
      <c r="M47" s="46">
        <v>165549</v>
      </c>
      <c r="N47" s="13">
        <v>1176041</v>
      </c>
      <c r="O47" s="1">
        <v>309</v>
      </c>
      <c r="P47" s="13">
        <v>5197</v>
      </c>
      <c r="Q47" s="13">
        <v>71987</v>
      </c>
      <c r="R47" s="1">
        <v>140</v>
      </c>
      <c r="S47" s="13">
        <v>3042</v>
      </c>
      <c r="T47" s="13">
        <v>37172</v>
      </c>
      <c r="U47" s="13">
        <v>12599</v>
      </c>
      <c r="V47" s="13">
        <v>5745</v>
      </c>
      <c r="W47" s="13"/>
      <c r="X47" s="11" t="s">
        <v>262</v>
      </c>
    </row>
    <row r="48" spans="2:24" ht="15.75" customHeight="1">
      <c r="B48" s="12" t="s">
        <v>334</v>
      </c>
      <c r="C48" s="10"/>
      <c r="D48" s="46">
        <v>468234.761</v>
      </c>
      <c r="E48" s="13">
        <v>61888.515</v>
      </c>
      <c r="F48" s="159">
        <v>174299.028</v>
      </c>
      <c r="G48" s="13">
        <v>84541.251</v>
      </c>
      <c r="H48" s="13">
        <v>77374.7</v>
      </c>
      <c r="I48" s="13">
        <v>454624.847</v>
      </c>
      <c r="J48" s="13">
        <v>221903</v>
      </c>
      <c r="K48" s="13">
        <v>171095</v>
      </c>
      <c r="L48" s="46">
        <v>226544</v>
      </c>
      <c r="M48" s="46">
        <v>172293</v>
      </c>
      <c r="N48" s="13">
        <v>623359</v>
      </c>
      <c r="O48" s="1">
        <v>245</v>
      </c>
      <c r="P48" s="13">
        <v>3088</v>
      </c>
      <c r="Q48" s="13">
        <v>35494</v>
      </c>
      <c r="R48" s="1">
        <v>131</v>
      </c>
      <c r="S48" s="13">
        <v>2192</v>
      </c>
      <c r="T48" s="13">
        <v>19830</v>
      </c>
      <c r="U48" s="13">
        <v>5710</v>
      </c>
      <c r="V48" s="13">
        <v>2690</v>
      </c>
      <c r="W48" s="13"/>
      <c r="X48" s="11" t="s">
        <v>263</v>
      </c>
    </row>
    <row r="49" spans="2:24" ht="15.75" customHeight="1">
      <c r="B49" s="12" t="s">
        <v>335</v>
      </c>
      <c r="C49" s="10"/>
      <c r="D49" s="46">
        <v>1653444.001</v>
      </c>
      <c r="E49" s="13">
        <v>521460.824</v>
      </c>
      <c r="F49" s="159">
        <v>280273.676</v>
      </c>
      <c r="G49" s="13">
        <v>241877.29</v>
      </c>
      <c r="H49" s="13">
        <v>256767.27</v>
      </c>
      <c r="I49" s="13">
        <v>1610429.766</v>
      </c>
      <c r="J49" s="13">
        <v>675272</v>
      </c>
      <c r="K49" s="13">
        <v>274913</v>
      </c>
      <c r="L49" s="46">
        <v>697565</v>
      </c>
      <c r="M49" s="46">
        <v>266717</v>
      </c>
      <c r="N49" s="13">
        <v>4131124</v>
      </c>
      <c r="O49" s="1">
        <v>755</v>
      </c>
      <c r="P49" s="13">
        <v>16239</v>
      </c>
      <c r="Q49" s="13">
        <v>274277</v>
      </c>
      <c r="R49" s="1">
        <v>371</v>
      </c>
      <c r="S49" s="13">
        <v>9737</v>
      </c>
      <c r="T49" s="13">
        <v>141493</v>
      </c>
      <c r="U49" s="13">
        <v>63259</v>
      </c>
      <c r="V49" s="13">
        <v>41168</v>
      </c>
      <c r="W49" s="13"/>
      <c r="X49" s="11" t="s">
        <v>264</v>
      </c>
    </row>
    <row r="50" spans="2:24" ht="15.75" customHeight="1">
      <c r="B50" s="12" t="s">
        <v>336</v>
      </c>
      <c r="C50" s="10"/>
      <c r="D50" s="46">
        <v>451419.495</v>
      </c>
      <c r="E50" s="13">
        <v>80323.513</v>
      </c>
      <c r="F50" s="159">
        <v>144862.271</v>
      </c>
      <c r="G50" s="13">
        <v>74434.408</v>
      </c>
      <c r="H50" s="13">
        <v>61756.117</v>
      </c>
      <c r="I50" s="13">
        <v>434352.654</v>
      </c>
      <c r="J50" s="13">
        <v>205401</v>
      </c>
      <c r="K50" s="13">
        <v>141795</v>
      </c>
      <c r="L50" s="46">
        <v>211854</v>
      </c>
      <c r="M50" s="46">
        <v>143236</v>
      </c>
      <c r="N50" s="13">
        <v>681872</v>
      </c>
      <c r="O50" s="1">
        <v>174</v>
      </c>
      <c r="P50" s="13">
        <v>3344</v>
      </c>
      <c r="Q50" s="13">
        <v>47786</v>
      </c>
      <c r="R50" s="1">
        <v>99</v>
      </c>
      <c r="S50" s="13">
        <v>2280</v>
      </c>
      <c r="T50" s="13">
        <v>26785</v>
      </c>
      <c r="U50" s="13">
        <v>6284</v>
      </c>
      <c r="V50" s="13">
        <v>8870</v>
      </c>
      <c r="W50" s="13"/>
      <c r="X50" s="11" t="s">
        <v>265</v>
      </c>
    </row>
    <row r="51" spans="2:24" ht="31.5" customHeight="1">
      <c r="B51" s="12" t="s">
        <v>337</v>
      </c>
      <c r="C51" s="10"/>
      <c r="D51" s="46">
        <v>705138.265</v>
      </c>
      <c r="E51" s="13">
        <v>111527.157</v>
      </c>
      <c r="F51" s="159">
        <v>218403.628</v>
      </c>
      <c r="G51" s="13">
        <v>128163.294</v>
      </c>
      <c r="H51" s="13">
        <v>99903.56</v>
      </c>
      <c r="I51" s="13">
        <v>680909.148</v>
      </c>
      <c r="J51" s="13">
        <v>307274</v>
      </c>
      <c r="K51" s="13">
        <v>214607</v>
      </c>
      <c r="L51" s="46">
        <v>315751</v>
      </c>
      <c r="M51" s="46">
        <v>218592</v>
      </c>
      <c r="N51" s="13">
        <v>1155191</v>
      </c>
      <c r="O51" s="1">
        <v>366</v>
      </c>
      <c r="P51" s="13">
        <v>5472</v>
      </c>
      <c r="Q51" s="13">
        <v>73932</v>
      </c>
      <c r="R51" s="1">
        <v>194</v>
      </c>
      <c r="S51" s="13">
        <v>3478</v>
      </c>
      <c r="T51" s="13">
        <v>40971</v>
      </c>
      <c r="U51" s="13">
        <v>6017</v>
      </c>
      <c r="V51" s="13">
        <v>6465</v>
      </c>
      <c r="W51" s="13"/>
      <c r="X51" s="11" t="s">
        <v>266</v>
      </c>
    </row>
    <row r="52" spans="2:24" ht="31.5" customHeight="1">
      <c r="B52" s="12" t="s">
        <v>338</v>
      </c>
      <c r="C52" s="10"/>
      <c r="D52" s="46">
        <v>822651.981</v>
      </c>
      <c r="E52" s="13">
        <v>156262.746</v>
      </c>
      <c r="F52" s="159">
        <v>216648.576</v>
      </c>
      <c r="G52" s="13">
        <v>177645.71</v>
      </c>
      <c r="H52" s="13">
        <v>117438.46</v>
      </c>
      <c r="I52" s="13">
        <v>780443.083</v>
      </c>
      <c r="J52" s="13">
        <v>338252</v>
      </c>
      <c r="K52" s="13">
        <v>212881</v>
      </c>
      <c r="L52" s="46">
        <v>348427</v>
      </c>
      <c r="M52" s="46">
        <v>216769</v>
      </c>
      <c r="N52" s="13">
        <v>1477091</v>
      </c>
      <c r="O52" s="1">
        <v>377</v>
      </c>
      <c r="P52" s="13">
        <v>6990</v>
      </c>
      <c r="Q52" s="13">
        <v>98362</v>
      </c>
      <c r="R52" s="1">
        <v>180</v>
      </c>
      <c r="S52" s="13">
        <v>4145</v>
      </c>
      <c r="T52" s="13">
        <v>51671</v>
      </c>
      <c r="U52" s="13">
        <v>10879</v>
      </c>
      <c r="V52" s="13">
        <v>7584</v>
      </c>
      <c r="W52" s="13"/>
      <c r="X52" s="11" t="s">
        <v>267</v>
      </c>
    </row>
    <row r="53" spans="2:24" ht="15.75" customHeight="1">
      <c r="B53" s="12" t="s">
        <v>339</v>
      </c>
      <c r="C53" s="10"/>
      <c r="D53" s="46">
        <v>595975.301</v>
      </c>
      <c r="E53" s="13">
        <v>108192.519</v>
      </c>
      <c r="F53" s="159">
        <v>173556.228</v>
      </c>
      <c r="G53" s="13">
        <v>112365.041</v>
      </c>
      <c r="H53" s="13">
        <v>84030</v>
      </c>
      <c r="I53" s="13">
        <v>579262.214</v>
      </c>
      <c r="J53" s="13">
        <v>258012</v>
      </c>
      <c r="K53" s="13">
        <v>169919</v>
      </c>
      <c r="L53" s="46">
        <v>263944</v>
      </c>
      <c r="M53" s="46">
        <v>171154</v>
      </c>
      <c r="N53" s="13">
        <v>976465</v>
      </c>
      <c r="O53" s="1">
        <v>298</v>
      </c>
      <c r="P53" s="13">
        <v>4505</v>
      </c>
      <c r="Q53" s="13">
        <v>60802</v>
      </c>
      <c r="R53" s="1">
        <v>140</v>
      </c>
      <c r="S53" s="13">
        <v>2707</v>
      </c>
      <c r="T53" s="13">
        <v>32059</v>
      </c>
      <c r="U53" s="13">
        <v>5384</v>
      </c>
      <c r="V53" s="13">
        <v>5161</v>
      </c>
      <c r="W53" s="13"/>
      <c r="X53" s="11" t="s">
        <v>268</v>
      </c>
    </row>
    <row r="54" spans="2:24" ht="15.75" customHeight="1">
      <c r="B54" s="12" t="s">
        <v>340</v>
      </c>
      <c r="C54" s="10"/>
      <c r="D54" s="46">
        <v>609025.133</v>
      </c>
      <c r="E54" s="13">
        <v>95068.089</v>
      </c>
      <c r="F54" s="159">
        <v>185146.311</v>
      </c>
      <c r="G54" s="13">
        <v>105630.851</v>
      </c>
      <c r="H54" s="13">
        <v>76679.653</v>
      </c>
      <c r="I54" s="13">
        <v>591704.806</v>
      </c>
      <c r="J54" s="13">
        <v>261014</v>
      </c>
      <c r="K54" s="13">
        <v>181721</v>
      </c>
      <c r="L54" s="46">
        <v>267475</v>
      </c>
      <c r="M54" s="46">
        <v>183913</v>
      </c>
      <c r="N54" s="13">
        <v>922641</v>
      </c>
      <c r="O54" s="1">
        <v>247</v>
      </c>
      <c r="P54" s="13">
        <v>4140</v>
      </c>
      <c r="Q54" s="13">
        <v>61785</v>
      </c>
      <c r="R54" s="1">
        <v>145</v>
      </c>
      <c r="S54" s="13">
        <v>2905</v>
      </c>
      <c r="T54" s="13">
        <v>32746</v>
      </c>
      <c r="U54" s="13">
        <v>7321</v>
      </c>
      <c r="V54" s="13">
        <v>9759</v>
      </c>
      <c r="W54" s="13"/>
      <c r="X54" s="11" t="s">
        <v>269</v>
      </c>
    </row>
    <row r="55" spans="2:24" ht="15.75" customHeight="1">
      <c r="B55" s="12" t="s">
        <v>341</v>
      </c>
      <c r="C55" s="10"/>
      <c r="D55" s="46">
        <v>828730.19</v>
      </c>
      <c r="E55" s="13">
        <v>138256.103</v>
      </c>
      <c r="F55" s="159">
        <v>270891.855</v>
      </c>
      <c r="G55" s="13">
        <v>169989.554</v>
      </c>
      <c r="H55" s="13">
        <v>125749.267</v>
      </c>
      <c r="I55" s="13">
        <v>798660.289</v>
      </c>
      <c r="J55" s="13">
        <v>380952</v>
      </c>
      <c r="K55" s="13">
        <v>264719</v>
      </c>
      <c r="L55" s="46">
        <v>387907</v>
      </c>
      <c r="M55" s="46">
        <v>264952</v>
      </c>
      <c r="N55" s="13">
        <v>1377993</v>
      </c>
      <c r="O55" s="1">
        <v>550</v>
      </c>
      <c r="P55" s="13">
        <v>7402</v>
      </c>
      <c r="Q55" s="13">
        <v>91417</v>
      </c>
      <c r="R55" s="1">
        <v>248</v>
      </c>
      <c r="S55" s="13">
        <v>4388</v>
      </c>
      <c r="T55" s="13">
        <v>48187</v>
      </c>
      <c r="U55" s="13">
        <v>8205</v>
      </c>
      <c r="V55" s="13">
        <v>8425</v>
      </c>
      <c r="W55" s="13"/>
      <c r="X55" s="11" t="s">
        <v>270</v>
      </c>
    </row>
    <row r="56" spans="1:34" ht="15.75" customHeight="1">
      <c r="A56" s="5"/>
      <c r="B56" s="14" t="s">
        <v>342</v>
      </c>
      <c r="C56" s="7"/>
      <c r="D56" s="72">
        <v>712108.127</v>
      </c>
      <c r="E56" s="72">
        <v>104502.331</v>
      </c>
      <c r="F56" s="200">
        <v>208578.944</v>
      </c>
      <c r="G56" s="72">
        <v>241260.94</v>
      </c>
      <c r="H56" s="72">
        <v>62232.6</v>
      </c>
      <c r="I56" s="72">
        <v>695178.175</v>
      </c>
      <c r="J56" s="72">
        <v>285410</v>
      </c>
      <c r="K56" s="72">
        <v>201003</v>
      </c>
      <c r="L56" s="72">
        <v>293534</v>
      </c>
      <c r="M56" s="46">
        <v>202223</v>
      </c>
      <c r="N56" s="72">
        <v>1105281</v>
      </c>
      <c r="O56" s="4">
        <v>274</v>
      </c>
      <c r="P56" s="46">
        <v>5816</v>
      </c>
      <c r="Q56" s="46">
        <v>98511</v>
      </c>
      <c r="R56" s="4">
        <v>156</v>
      </c>
      <c r="S56" s="46">
        <v>3685</v>
      </c>
      <c r="T56" s="46">
        <v>50602</v>
      </c>
      <c r="U56" s="72">
        <v>9879</v>
      </c>
      <c r="V56" s="72">
        <v>6242</v>
      </c>
      <c r="W56" s="72"/>
      <c r="X56" s="36" t="s">
        <v>271</v>
      </c>
      <c r="AD56" s="4"/>
      <c r="AE56" s="4"/>
      <c r="AF56" s="4"/>
      <c r="AG56" s="4"/>
      <c r="AH56" s="4"/>
    </row>
    <row r="57" spans="1:33" s="206" customFormat="1" ht="48" customHeight="1" thickBot="1">
      <c r="A57" s="201"/>
      <c r="B57" s="17" t="s">
        <v>343</v>
      </c>
      <c r="C57" s="202"/>
      <c r="D57" s="19"/>
      <c r="E57" s="334" t="s">
        <v>562</v>
      </c>
      <c r="F57" s="334"/>
      <c r="G57" s="334"/>
      <c r="H57" s="334"/>
      <c r="I57" s="203"/>
      <c r="J57" s="319" t="s">
        <v>563</v>
      </c>
      <c r="K57" s="343"/>
      <c r="L57" s="343"/>
      <c r="M57" s="165"/>
      <c r="N57" s="219" t="s">
        <v>542</v>
      </c>
      <c r="O57" s="390" t="s">
        <v>543</v>
      </c>
      <c r="P57" s="391"/>
      <c r="Q57" s="391"/>
      <c r="R57" s="323"/>
      <c r="S57" s="323"/>
      <c r="T57" s="324"/>
      <c r="U57" s="204" t="s">
        <v>544</v>
      </c>
      <c r="V57" s="73" t="s">
        <v>545</v>
      </c>
      <c r="W57" s="205"/>
      <c r="X57" s="75" t="s">
        <v>343</v>
      </c>
      <c r="AG57" s="207"/>
    </row>
    <row r="58" spans="2:33" s="206" customFormat="1" ht="20.25" customHeight="1">
      <c r="B58" s="392" t="s">
        <v>546</v>
      </c>
      <c r="C58" s="393"/>
      <c r="D58" s="393"/>
      <c r="E58" s="393"/>
      <c r="F58" s="393"/>
      <c r="G58" s="393"/>
      <c r="H58" s="393"/>
      <c r="I58" s="393"/>
      <c r="J58" s="208"/>
      <c r="K58" s="208"/>
      <c r="L58" s="209"/>
      <c r="M58" s="210"/>
      <c r="N58" s="190"/>
      <c r="O58" s="211"/>
      <c r="P58" s="211"/>
      <c r="Q58" s="211"/>
      <c r="R58" s="212"/>
      <c r="S58" s="212"/>
      <c r="T58" s="212"/>
      <c r="U58" s="213"/>
      <c r="V58" s="210"/>
      <c r="W58" s="214"/>
      <c r="X58" s="210"/>
      <c r="AG58" s="207"/>
    </row>
    <row r="59" spans="2:33" s="206" customFormat="1" ht="20.25" customHeight="1">
      <c r="B59" s="190"/>
      <c r="D59" s="190"/>
      <c r="E59" s="215"/>
      <c r="F59" s="215"/>
      <c r="G59" s="215"/>
      <c r="H59" s="215"/>
      <c r="I59" s="216"/>
      <c r="J59" s="216"/>
      <c r="K59" s="216"/>
      <c r="L59" s="210"/>
      <c r="M59" s="210"/>
      <c r="N59" s="190"/>
      <c r="O59" s="211"/>
      <c r="P59" s="211"/>
      <c r="Q59" s="211"/>
      <c r="R59" s="212"/>
      <c r="S59" s="212"/>
      <c r="T59" s="212"/>
      <c r="U59" s="213"/>
      <c r="V59" s="210"/>
      <c r="W59" s="214"/>
      <c r="X59" s="210"/>
      <c r="AG59" s="207"/>
    </row>
    <row r="60" spans="4:34" ht="15.75" customHeight="1">
      <c r="D60" s="13">
        <f aca="true" t="shared" si="3" ref="D60:I60">SUM(D10:D56)</f>
        <v>51572618.00899998</v>
      </c>
      <c r="E60" s="13">
        <f t="shared" si="3"/>
        <v>16809190.047999997</v>
      </c>
      <c r="F60" s="13">
        <f t="shared" si="3"/>
        <v>8848887.324000001</v>
      </c>
      <c r="G60" s="13">
        <f t="shared" si="3"/>
        <v>7342425.976000001</v>
      </c>
      <c r="H60" s="13">
        <f t="shared" si="3"/>
        <v>6781017.623999999</v>
      </c>
      <c r="I60" s="13">
        <f t="shared" si="3"/>
        <v>50053180.07900001</v>
      </c>
      <c r="J60" s="13"/>
      <c r="K60" s="13"/>
      <c r="L60" s="13">
        <f aca="true" t="shared" si="4" ref="L60:W60">SUM(L10:L56)</f>
        <v>20574738</v>
      </c>
      <c r="M60" s="13">
        <f t="shared" si="4"/>
        <v>8453266</v>
      </c>
      <c r="N60" s="13">
        <f t="shared" si="4"/>
        <v>104052900</v>
      </c>
      <c r="O60" s="13">
        <f t="shared" si="4"/>
        <v>20852</v>
      </c>
      <c r="P60" s="13">
        <f t="shared" si="4"/>
        <v>416475</v>
      </c>
      <c r="Q60" s="13">
        <f t="shared" si="4"/>
        <v>6600006</v>
      </c>
      <c r="R60" s="13">
        <f t="shared" si="4"/>
        <v>10557</v>
      </c>
      <c r="S60" s="13">
        <f t="shared" si="4"/>
        <v>253832</v>
      </c>
      <c r="T60" s="13">
        <f t="shared" si="4"/>
        <v>3504334</v>
      </c>
      <c r="U60" s="13">
        <f t="shared" si="4"/>
        <v>1212163</v>
      </c>
      <c r="V60" s="13">
        <f t="shared" si="4"/>
        <v>573842</v>
      </c>
      <c r="W60" s="13">
        <f t="shared" si="4"/>
        <v>0</v>
      </c>
      <c r="AD60" s="3"/>
      <c r="AE60" s="4"/>
      <c r="AF60" s="4"/>
      <c r="AG60" s="4"/>
      <c r="AH60" s="4"/>
    </row>
    <row r="63" spans="2:13" ht="21.75" customHeight="1">
      <c r="B63" s="57"/>
      <c r="D63" s="13"/>
      <c r="E63" s="13"/>
      <c r="F63" s="13"/>
      <c r="G63" s="13"/>
      <c r="H63" s="13"/>
      <c r="I63" s="13"/>
      <c r="J63" s="13"/>
      <c r="K63" s="13"/>
      <c r="L63" s="46"/>
      <c r="M63" s="46"/>
    </row>
  </sheetData>
  <mergeCells count="32">
    <mergeCell ref="B3:B5"/>
    <mergeCell ref="D3:I3"/>
    <mergeCell ref="D4:H4"/>
    <mergeCell ref="I4:I5"/>
    <mergeCell ref="O57:T57"/>
    <mergeCell ref="P7:Q7"/>
    <mergeCell ref="S7:T7"/>
    <mergeCell ref="B58:I58"/>
    <mergeCell ref="J57:L57"/>
    <mergeCell ref="N3:N5"/>
    <mergeCell ref="L3:L5"/>
    <mergeCell ref="M3:M5"/>
    <mergeCell ref="U7:V7"/>
    <mergeCell ref="U3:U5"/>
    <mergeCell ref="O3:Q3"/>
    <mergeCell ref="R3:T3"/>
    <mergeCell ref="V3:W5"/>
    <mergeCell ref="U6:V6"/>
    <mergeCell ref="O6:T6"/>
    <mergeCell ref="X3:X5"/>
    <mergeCell ref="O4:O5"/>
    <mergeCell ref="P4:P5"/>
    <mergeCell ref="Q4:Q5"/>
    <mergeCell ref="R4:R5"/>
    <mergeCell ref="S4:S5"/>
    <mergeCell ref="T4:T5"/>
    <mergeCell ref="K3:K5"/>
    <mergeCell ref="J6:K6"/>
    <mergeCell ref="D7:L7"/>
    <mergeCell ref="E57:H57"/>
    <mergeCell ref="D6:I6"/>
    <mergeCell ref="J3:J5"/>
  </mergeCells>
  <printOptions/>
  <pageMargins left="0.5118110236220472" right="0.2362204724409449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2" max="57" man="1"/>
  </colBreaks>
  <ignoredErrors>
    <ignoredError sqref="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2015-11-27T08:49:47Z</cp:lastPrinted>
  <dcterms:modified xsi:type="dcterms:W3CDTF">2015-12-08T02:42:02Z</dcterms:modified>
  <cp:category/>
  <cp:version/>
  <cp:contentType/>
  <cp:contentStatus/>
</cp:coreProperties>
</file>