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730" activeTab="0"/>
  </bookViews>
  <sheets>
    <sheet name="171" sheetId="1" r:id="rId1"/>
  </sheets>
  <definedNames>
    <definedName name="_xlnm.Print_Area" localSheetId="0">'171'!$A$1:$K$28</definedName>
  </definedNames>
  <calcPr fullCalcOnLoad="1"/>
</workbook>
</file>

<file path=xl/sharedStrings.xml><?xml version="1.0" encoding="utf-8"?>
<sst xmlns="http://schemas.openxmlformats.org/spreadsheetml/2006/main" count="54" uniqueCount="32">
  <si>
    <t>年度、月</t>
  </si>
  <si>
    <t>純益金</t>
  </si>
  <si>
    <t>組合分を含む。</t>
  </si>
  <si>
    <t>払戻金</t>
  </si>
  <si>
    <t>振興会交付金及び競走会交付金</t>
  </si>
  <si>
    <t>開催経費</t>
  </si>
  <si>
    <t>開催外経費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</si>
  <si>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</si>
  <si>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</si>
  <si>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</si>
  <si>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</si>
  <si>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</si>
  <si>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</si>
  <si>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 xml:space="preserve">         11</t>
  </si>
  <si>
    <t xml:space="preserve">         12</t>
  </si>
  <si>
    <t xml:space="preserve">          2</t>
  </si>
  <si>
    <t>単位：千円</t>
  </si>
  <si>
    <t xml:space="preserve">          3</t>
  </si>
  <si>
    <t>支出</t>
  </si>
  <si>
    <t>収入</t>
  </si>
  <si>
    <t>入場料及び
その他の収入</t>
  </si>
  <si>
    <t>発売金
(返還金を含む）</t>
  </si>
  <si>
    <t>資料  大村市競艇企業局経営管理課調</t>
  </si>
  <si>
    <t>…</t>
  </si>
  <si>
    <t>公営企業
金融公庫納付金</t>
  </si>
  <si>
    <t>平成23年度</t>
  </si>
  <si>
    <t>24</t>
  </si>
  <si>
    <t>－</t>
  </si>
  <si>
    <t>…</t>
  </si>
  <si>
    <t xml:space="preserve">  25  年  4  月</t>
  </si>
  <si>
    <t xml:space="preserve">  26  年  1  月</t>
  </si>
  <si>
    <r>
      <t xml:space="preserve">１７１    競     艇     事     業     </t>
    </r>
    <r>
      <rPr>
        <sz val="12"/>
        <color indexed="8"/>
        <rFont val="ＭＳ 明朝"/>
        <family val="1"/>
      </rPr>
      <t xml:space="preserve"> （平成25年度）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</si>
</sst>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</numFmts>
  <fonts count="7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distributed" vertic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3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 quotePrefix="1">
      <alignment horizontal="center" vertical="center"/>
    </xf>
    <xf numFmtId="0" fontId="1" fillId="0" borderId="0" xfId="0" applyFont="1" applyFill="1" applyAlignment="1" quotePrefix="1">
      <alignment vertical="center"/>
    </xf>
    <xf numFmtId="0" fontId="6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" xfId="0" applyFont="1" applyFill="1" applyBorder="1" applyAlignment="1" quotePrefix="1">
      <alignment vertical="center"/>
    </xf>
    <xf numFmtId="0" fontId="1" fillId="0" borderId="5" xfId="0" applyFont="1" applyFill="1" applyBorder="1" applyAlignment="1">
      <alignment vertical="center"/>
    </xf>
    <xf numFmtId="3" fontId="1" fillId="0" borderId="1" xfId="0" applyNumberFormat="1" applyFont="1" applyFill="1" applyBorder="1" applyAlignment="1">
      <alignment vertical="center"/>
    </xf>
    <xf numFmtId="38" fontId="1" fillId="0" borderId="1" xfId="0" applyNumberFormat="1" applyFont="1" applyFill="1" applyBorder="1" applyAlignment="1">
      <alignment horizontal="right" vertical="center"/>
    </xf>
    <xf numFmtId="176" fontId="1" fillId="0" borderId="1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38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1" fillId="0" borderId="0" xfId="0" applyNumberFormat="1" applyFont="1" applyFill="1" applyBorder="1" applyAlignment="1">
      <alignment horizontal="right" vertical="center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8" xfId="0" applyFont="1" applyFill="1" applyBorder="1" applyAlignment="1">
      <alignment horizontal="distributed" vertical="center"/>
    </xf>
    <xf numFmtId="0" fontId="1" fillId="0" borderId="7" xfId="0" applyFont="1" applyFill="1" applyBorder="1" applyAlignment="1">
      <alignment horizontal="distributed" vertical="center"/>
    </xf>
    <xf numFmtId="0" fontId="1" fillId="0" borderId="8" xfId="0" applyFont="1" applyFill="1" applyBorder="1" applyAlignment="1">
      <alignment horizontal="distributed" vertical="center" wrapText="1"/>
    </xf>
    <xf numFmtId="0" fontId="1" fillId="0" borderId="9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3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horizontal="distributed" vertical="center"/>
    </xf>
    <xf numFmtId="0" fontId="1" fillId="0" borderId="15" xfId="0" applyFont="1" applyFill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showGridLines="0" showZeros="0" tabSelected="1" zoomScale="70" zoomScaleNormal="70" zoomScaleSheetLayoutView="70" workbookViewId="0" topLeftCell="A1">
      <selection activeCell="B1" sqref="B1:L1"/>
    </sheetView>
  </sheetViews>
  <sheetFormatPr defaultColWidth="9.00390625" defaultRowHeight="13.5"/>
  <cols>
    <col min="1" max="1" width="0.6171875" style="6" customWidth="1"/>
    <col min="2" max="2" width="18.00390625" style="6" customWidth="1"/>
    <col min="3" max="3" width="0.6171875" style="6" customWidth="1"/>
    <col min="4" max="4" width="17.25390625" style="6" customWidth="1"/>
    <col min="5" max="5" width="16.00390625" style="6" customWidth="1"/>
    <col min="6" max="6" width="16.375" style="6" customWidth="1"/>
    <col min="7" max="7" width="16.50390625" style="6" customWidth="1"/>
    <col min="8" max="8" width="16.125" style="6" customWidth="1"/>
    <col min="9" max="9" width="14.625" style="6" customWidth="1"/>
    <col min="10" max="10" width="14.25390625" style="6" customWidth="1"/>
    <col min="11" max="11" width="15.375" style="6" customWidth="1"/>
    <col min="12" max="12" width="1.00390625" style="6" customWidth="1"/>
    <col min="13" max="16384" width="9.00390625" style="6" customWidth="1"/>
  </cols>
  <sheetData>
    <row r="1" spans="1:12" ht="36" customHeight="1">
      <c r="A1" s="26"/>
      <c r="B1" s="43" t="s">
        <v>31</v>
      </c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1" ht="39" customHeight="1" thickBot="1">
      <c r="A2" s="7"/>
      <c r="B2" s="3" t="s">
        <v>2</v>
      </c>
      <c r="C2" s="7"/>
      <c r="D2" s="15"/>
      <c r="E2" s="7"/>
      <c r="F2" s="7"/>
      <c r="G2" s="7"/>
      <c r="H2" s="7"/>
      <c r="I2" s="7"/>
      <c r="J2" s="16"/>
      <c r="K2" s="1" t="s">
        <v>16</v>
      </c>
    </row>
    <row r="3" spans="1:11" ht="22.5" customHeight="1">
      <c r="A3" s="5"/>
      <c r="B3" s="37" t="s">
        <v>0</v>
      </c>
      <c r="C3" s="11"/>
      <c r="D3" s="40" t="s">
        <v>19</v>
      </c>
      <c r="E3" s="41"/>
      <c r="F3" s="40" t="s">
        <v>18</v>
      </c>
      <c r="G3" s="42"/>
      <c r="H3" s="42"/>
      <c r="I3" s="42"/>
      <c r="J3" s="41"/>
      <c r="K3" s="44" t="s">
        <v>1</v>
      </c>
    </row>
    <row r="4" spans="1:11" ht="24" customHeight="1">
      <c r="A4" s="5"/>
      <c r="B4" s="38"/>
      <c r="C4" s="2"/>
      <c r="D4" s="32" t="s">
        <v>21</v>
      </c>
      <c r="E4" s="32" t="s">
        <v>20</v>
      </c>
      <c r="F4" s="34" t="s">
        <v>3</v>
      </c>
      <c r="G4" s="36" t="s">
        <v>4</v>
      </c>
      <c r="H4" s="32" t="s">
        <v>24</v>
      </c>
      <c r="I4" s="34" t="s">
        <v>5</v>
      </c>
      <c r="J4" s="34" t="s">
        <v>6</v>
      </c>
      <c r="K4" s="45"/>
    </row>
    <row r="5" spans="1:11" ht="24" customHeight="1">
      <c r="A5" s="8"/>
      <c r="B5" s="39"/>
      <c r="C5" s="9"/>
      <c r="D5" s="35"/>
      <c r="E5" s="33"/>
      <c r="F5" s="35"/>
      <c r="G5" s="33"/>
      <c r="H5" s="33"/>
      <c r="I5" s="35"/>
      <c r="J5" s="35"/>
      <c r="K5" s="46"/>
    </row>
    <row r="6" spans="1:11" ht="9" customHeight="1">
      <c r="A6" s="10"/>
      <c r="B6" s="4"/>
      <c r="C6" s="11"/>
      <c r="D6" s="4"/>
      <c r="E6" s="25"/>
      <c r="F6" s="4"/>
      <c r="G6" s="25"/>
      <c r="H6" s="25"/>
      <c r="I6" s="4"/>
      <c r="J6" s="4"/>
      <c r="K6" s="4"/>
    </row>
    <row r="7" spans="1:11" ht="22.5" customHeight="1">
      <c r="A7" s="5"/>
      <c r="B7" s="12" t="s">
        <v>25</v>
      </c>
      <c r="C7" s="11"/>
      <c r="D7" s="17">
        <v>44015365</v>
      </c>
      <c r="E7" s="18">
        <v>16164134</v>
      </c>
      <c r="F7" s="18">
        <v>32502311</v>
      </c>
      <c r="G7" s="18">
        <v>1914262</v>
      </c>
      <c r="H7" s="30">
        <v>108832</v>
      </c>
      <c r="I7" s="18">
        <v>25098563</v>
      </c>
      <c r="J7" s="17">
        <v>12779</v>
      </c>
      <c r="K7" s="19">
        <v>542752</v>
      </c>
    </row>
    <row r="8" spans="1:11" ht="22.5" customHeight="1">
      <c r="A8" s="5"/>
      <c r="B8" s="13" t="s">
        <v>26</v>
      </c>
      <c r="C8" s="11"/>
      <c r="D8" s="17">
        <v>47887367</v>
      </c>
      <c r="E8" s="18">
        <v>16874058</v>
      </c>
      <c r="F8" s="18">
        <v>35493334</v>
      </c>
      <c r="G8" s="18">
        <v>2085245</v>
      </c>
      <c r="H8" s="30">
        <v>90710</v>
      </c>
      <c r="I8" s="18">
        <v>25937983</v>
      </c>
      <c r="J8" s="17">
        <v>24095</v>
      </c>
      <c r="K8" s="19">
        <v>1130058</v>
      </c>
    </row>
    <row r="9" spans="1:11" ht="9" customHeight="1">
      <c r="A9" s="5"/>
      <c r="B9" s="13"/>
      <c r="C9" s="11"/>
      <c r="D9" s="17"/>
      <c r="E9" s="17"/>
      <c r="F9" s="17"/>
      <c r="G9" s="17"/>
      <c r="H9" s="19"/>
      <c r="I9" s="17"/>
      <c r="J9" s="17"/>
      <c r="K9" s="17"/>
    </row>
    <row r="10" spans="1:11" ht="22.5" customHeight="1">
      <c r="A10" s="5"/>
      <c r="B10" s="13">
        <v>25</v>
      </c>
      <c r="C10" s="11"/>
      <c r="D10" s="17">
        <f aca="true" t="shared" si="0" ref="D10:J10">SUM(D12:D26)</f>
        <v>38365144</v>
      </c>
      <c r="E10" s="17">
        <f t="shared" si="0"/>
        <v>17747727</v>
      </c>
      <c r="F10" s="17">
        <f t="shared" si="0"/>
        <v>28623351</v>
      </c>
      <c r="G10" s="17">
        <f t="shared" si="0"/>
        <v>1922818</v>
      </c>
      <c r="H10" s="17">
        <f t="shared" si="0"/>
        <v>372574</v>
      </c>
      <c r="I10" s="17">
        <f t="shared" si="0"/>
        <v>24651597</v>
      </c>
      <c r="J10" s="17">
        <f t="shared" si="0"/>
        <v>1396989</v>
      </c>
      <c r="K10" s="19">
        <f>D10+E10-+F10-G10-H10-I10-J10</f>
        <v>-854458</v>
      </c>
    </row>
    <row r="11" spans="1:11" ht="9" customHeight="1">
      <c r="A11" s="5"/>
      <c r="B11" s="13"/>
      <c r="C11" s="11"/>
      <c r="D11" s="17"/>
      <c r="E11" s="17"/>
      <c r="F11" s="17"/>
      <c r="G11" s="17"/>
      <c r="H11" s="19"/>
      <c r="I11" s="17"/>
      <c r="J11" s="17"/>
      <c r="K11" s="19"/>
    </row>
    <row r="12" spans="1:11" ht="22.5" customHeight="1">
      <c r="A12" s="5"/>
      <c r="B12" s="5" t="s">
        <v>29</v>
      </c>
      <c r="C12" s="11"/>
      <c r="D12" s="17">
        <v>7364128</v>
      </c>
      <c r="E12" s="18">
        <v>1318979</v>
      </c>
      <c r="F12" s="27">
        <v>5500941</v>
      </c>
      <c r="G12" s="27">
        <v>329062</v>
      </c>
      <c r="H12" s="27" t="s">
        <v>27</v>
      </c>
      <c r="I12" s="28">
        <v>4042542</v>
      </c>
      <c r="J12" s="19">
        <v>3433</v>
      </c>
      <c r="K12" s="29" t="s">
        <v>23</v>
      </c>
    </row>
    <row r="13" spans="1:11" ht="22.5" customHeight="1">
      <c r="A13" s="5"/>
      <c r="B13" s="14" t="s">
        <v>7</v>
      </c>
      <c r="C13" s="11"/>
      <c r="D13" s="17">
        <v>2671768</v>
      </c>
      <c r="E13" s="18">
        <v>1374574</v>
      </c>
      <c r="F13" s="27">
        <v>2007396</v>
      </c>
      <c r="G13" s="27">
        <v>50012</v>
      </c>
      <c r="H13" s="27" t="s">
        <v>27</v>
      </c>
      <c r="I13" s="28">
        <v>1635363</v>
      </c>
      <c r="J13" s="19">
        <v>31</v>
      </c>
      <c r="K13" s="29" t="s">
        <v>23</v>
      </c>
    </row>
    <row r="14" spans="1:11" ht="22.5" customHeight="1">
      <c r="A14" s="5"/>
      <c r="B14" s="14" t="s">
        <v>8</v>
      </c>
      <c r="C14" s="11"/>
      <c r="D14" s="17">
        <v>2253253</v>
      </c>
      <c r="E14" s="18">
        <v>1646597</v>
      </c>
      <c r="F14" s="27">
        <v>1679030</v>
      </c>
      <c r="G14" s="27">
        <v>97206</v>
      </c>
      <c r="H14" s="27" t="s">
        <v>27</v>
      </c>
      <c r="I14" s="28">
        <v>2007722</v>
      </c>
      <c r="J14" s="19">
        <v>12</v>
      </c>
      <c r="K14" s="29" t="s">
        <v>23</v>
      </c>
    </row>
    <row r="15" spans="1:11" ht="9" customHeight="1">
      <c r="A15" s="5"/>
      <c r="B15" s="14"/>
      <c r="C15" s="11"/>
      <c r="D15" s="17"/>
      <c r="E15" s="18"/>
      <c r="F15" s="27"/>
      <c r="G15" s="27"/>
      <c r="H15" s="27"/>
      <c r="I15" s="28"/>
      <c r="J15" s="19"/>
      <c r="K15" s="29"/>
    </row>
    <row r="16" spans="1:11" ht="22.5" customHeight="1">
      <c r="A16" s="5"/>
      <c r="B16" s="14" t="s">
        <v>9</v>
      </c>
      <c r="C16" s="11"/>
      <c r="D16" s="17">
        <v>4886449</v>
      </c>
      <c r="E16" s="18">
        <v>1290238</v>
      </c>
      <c r="F16" s="27">
        <v>3640134</v>
      </c>
      <c r="G16" s="27">
        <v>199881</v>
      </c>
      <c r="H16" s="27" t="s">
        <v>27</v>
      </c>
      <c r="I16" s="28">
        <v>1955278</v>
      </c>
      <c r="J16" s="19">
        <v>24</v>
      </c>
      <c r="K16" s="29" t="s">
        <v>28</v>
      </c>
    </row>
    <row r="17" spans="1:11" ht="22.5" customHeight="1">
      <c r="A17" s="5"/>
      <c r="B17" s="14" t="s">
        <v>10</v>
      </c>
      <c r="C17" s="11"/>
      <c r="D17" s="17">
        <v>4861686</v>
      </c>
      <c r="E17" s="18">
        <v>1270230</v>
      </c>
      <c r="F17" s="27">
        <v>3645482</v>
      </c>
      <c r="G17" s="27">
        <v>59731</v>
      </c>
      <c r="H17" s="27" t="s">
        <v>27</v>
      </c>
      <c r="I17" s="28">
        <v>2120185</v>
      </c>
      <c r="J17" s="19">
        <v>36</v>
      </c>
      <c r="K17" s="29" t="s">
        <v>28</v>
      </c>
    </row>
    <row r="18" spans="1:11" ht="22.5" customHeight="1">
      <c r="A18" s="5"/>
      <c r="B18" s="14" t="s">
        <v>11</v>
      </c>
      <c r="C18" s="11"/>
      <c r="D18" s="31" t="s">
        <v>27</v>
      </c>
      <c r="E18" s="18">
        <v>1528505</v>
      </c>
      <c r="F18" s="30" t="s">
        <v>27</v>
      </c>
      <c r="G18" s="27">
        <v>185829</v>
      </c>
      <c r="H18" s="27" t="s">
        <v>27</v>
      </c>
      <c r="I18" s="28">
        <v>1352183</v>
      </c>
      <c r="J18" s="19">
        <v>10</v>
      </c>
      <c r="K18" s="29" t="s">
        <v>28</v>
      </c>
    </row>
    <row r="19" spans="1:11" ht="9" customHeight="1">
      <c r="A19" s="5"/>
      <c r="B19" s="14"/>
      <c r="C19" s="11"/>
      <c r="D19" s="17"/>
      <c r="E19" s="18"/>
      <c r="F19" s="27"/>
      <c r="G19" s="27"/>
      <c r="H19" s="27"/>
      <c r="I19" s="28"/>
      <c r="J19" s="19"/>
      <c r="K19" s="29"/>
    </row>
    <row r="20" spans="1:11" ht="22.5" customHeight="1">
      <c r="A20" s="5"/>
      <c r="B20" s="14" t="s">
        <v>12</v>
      </c>
      <c r="C20" s="11"/>
      <c r="D20" s="17">
        <v>2734546</v>
      </c>
      <c r="E20" s="18">
        <v>1362179</v>
      </c>
      <c r="F20" s="27">
        <v>2036147</v>
      </c>
      <c r="G20" s="27">
        <v>106143</v>
      </c>
      <c r="H20" s="27" t="s">
        <v>27</v>
      </c>
      <c r="I20" s="28">
        <v>1909283</v>
      </c>
      <c r="J20" s="19">
        <v>28</v>
      </c>
      <c r="K20" s="29" t="s">
        <v>28</v>
      </c>
    </row>
    <row r="21" spans="1:11" ht="22.5" customHeight="1">
      <c r="A21" s="5"/>
      <c r="B21" s="14" t="s">
        <v>13</v>
      </c>
      <c r="C21" s="11"/>
      <c r="D21" s="17">
        <v>3281425</v>
      </c>
      <c r="E21" s="18">
        <v>1374406</v>
      </c>
      <c r="F21" s="27">
        <v>2459936</v>
      </c>
      <c r="G21" s="27">
        <v>626987</v>
      </c>
      <c r="H21" s="27">
        <v>372574</v>
      </c>
      <c r="I21" s="28">
        <v>931589</v>
      </c>
      <c r="J21" s="19">
        <v>15</v>
      </c>
      <c r="K21" s="29" t="s">
        <v>28</v>
      </c>
    </row>
    <row r="22" spans="1:11" ht="22.5" customHeight="1">
      <c r="A22" s="5"/>
      <c r="B22" s="14" t="s">
        <v>14</v>
      </c>
      <c r="C22" s="11"/>
      <c r="D22" s="17">
        <v>4362107</v>
      </c>
      <c r="E22" s="18">
        <v>1742745</v>
      </c>
      <c r="F22" s="27">
        <v>3205957</v>
      </c>
      <c r="G22" s="27">
        <v>54992</v>
      </c>
      <c r="H22" s="27" t="s">
        <v>27</v>
      </c>
      <c r="I22" s="28">
        <v>2940639</v>
      </c>
      <c r="J22" s="19">
        <v>45</v>
      </c>
      <c r="K22" s="29" t="s">
        <v>28</v>
      </c>
    </row>
    <row r="23" spans="1:11" ht="9" customHeight="1">
      <c r="A23" s="5"/>
      <c r="B23" s="14"/>
      <c r="C23" s="11"/>
      <c r="D23" s="17"/>
      <c r="E23" s="18"/>
      <c r="F23" s="27"/>
      <c r="G23" s="27"/>
      <c r="H23" s="27"/>
      <c r="I23" s="28"/>
      <c r="J23" s="19"/>
      <c r="K23" s="29"/>
    </row>
    <row r="24" spans="1:11" ht="22.5" customHeight="1">
      <c r="A24" s="5"/>
      <c r="B24" s="5" t="s">
        <v>30</v>
      </c>
      <c r="C24" s="11"/>
      <c r="D24" s="17">
        <v>2887191</v>
      </c>
      <c r="E24" s="18">
        <v>1445775</v>
      </c>
      <c r="F24" s="27">
        <v>2151939</v>
      </c>
      <c r="G24" s="27">
        <v>96791</v>
      </c>
      <c r="H24" s="27" t="s">
        <v>27</v>
      </c>
      <c r="I24" s="28">
        <v>1748002</v>
      </c>
      <c r="J24" s="19">
        <v>185</v>
      </c>
      <c r="K24" s="29" t="s">
        <v>28</v>
      </c>
    </row>
    <row r="25" spans="1:11" ht="22.5" customHeight="1">
      <c r="A25" s="5"/>
      <c r="B25" s="14" t="s">
        <v>15</v>
      </c>
      <c r="C25" s="11"/>
      <c r="D25" s="17">
        <v>1202296</v>
      </c>
      <c r="E25" s="18">
        <v>1785720</v>
      </c>
      <c r="F25" s="27">
        <v>896924</v>
      </c>
      <c r="G25" s="27">
        <v>55139</v>
      </c>
      <c r="H25" s="27" t="s">
        <v>27</v>
      </c>
      <c r="I25" s="28">
        <v>1899534</v>
      </c>
      <c r="J25" s="19">
        <v>15</v>
      </c>
      <c r="K25" s="29" t="s">
        <v>28</v>
      </c>
    </row>
    <row r="26" spans="1:11" ht="22.5" customHeight="1">
      <c r="A26" s="5"/>
      <c r="B26" s="14" t="s">
        <v>17</v>
      </c>
      <c r="C26" s="11"/>
      <c r="D26" s="17">
        <v>1860295</v>
      </c>
      <c r="E26" s="18">
        <v>1607779</v>
      </c>
      <c r="F26" s="27">
        <v>1399465</v>
      </c>
      <c r="G26" s="27">
        <v>61045</v>
      </c>
      <c r="H26" s="27" t="s">
        <v>27</v>
      </c>
      <c r="I26" s="28">
        <v>2109277</v>
      </c>
      <c r="J26" s="19">
        <f>1393155</f>
        <v>1393155</v>
      </c>
      <c r="K26" s="29" t="s">
        <v>28</v>
      </c>
    </row>
    <row r="27" spans="1:11" ht="9" customHeight="1" thickBot="1">
      <c r="A27" s="7"/>
      <c r="B27" s="20"/>
      <c r="C27" s="21"/>
      <c r="D27" s="22"/>
      <c r="E27" s="22"/>
      <c r="F27" s="23"/>
      <c r="G27" s="23"/>
      <c r="H27" s="23"/>
      <c r="I27" s="24"/>
      <c r="J27" s="24"/>
      <c r="K27" s="16"/>
    </row>
    <row r="28" spans="1:11" ht="15" customHeight="1">
      <c r="A28" s="5"/>
      <c r="B28" s="5" t="s">
        <v>22</v>
      </c>
      <c r="C28" s="5"/>
      <c r="D28" s="5"/>
      <c r="E28" s="5"/>
      <c r="F28" s="5"/>
      <c r="G28" s="5"/>
      <c r="H28" s="5"/>
      <c r="I28" s="5"/>
      <c r="J28" s="5"/>
      <c r="K28" s="5"/>
    </row>
    <row r="29" spans="1:11" ht="14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</sheetData>
  <mergeCells count="12">
    <mergeCell ref="B3:B5"/>
    <mergeCell ref="D3:E3"/>
    <mergeCell ref="F3:J3"/>
    <mergeCell ref="B1:L1"/>
    <mergeCell ref="K3:K5"/>
    <mergeCell ref="H4:H5"/>
    <mergeCell ref="I4:I5"/>
    <mergeCell ref="J4:J5"/>
    <mergeCell ref="D4:D5"/>
    <mergeCell ref="E4:E5"/>
    <mergeCell ref="F4:F5"/>
    <mergeCell ref="G4:G5"/>
  </mergeCells>
  <printOptions horizontalCentered="1"/>
  <pageMargins left="0.5905511811023623" right="0.5905511811023623" top="0.5905511811023623" bottom="0.5905511811023623" header="0.31496062992125984" footer="0.5118110236220472"/>
  <pageSetup horizontalDpi="400" verticalDpi="400" orientation="portrait" paperSize="9" scale="63" r:id="rId1"/>
  <ignoredErrors>
    <ignoredError sqref="B13:B23 B25:B26 B11 B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2015-11-26T05:57:56Z</cp:lastPrinted>
  <dcterms:created xsi:type="dcterms:W3CDTF">1999-12-21T05:55:17Z</dcterms:created>
  <dcterms:modified xsi:type="dcterms:W3CDTF">2015-11-26T05:58:10Z</dcterms:modified>
  <cp:category/>
  <cp:version/>
  <cp:contentType/>
  <cp:contentStatus/>
</cp:coreProperties>
</file>