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725" windowHeight="8265" tabRatio="337" activeTab="0"/>
  </bookViews>
  <sheets>
    <sheet name="128-1" sheetId="1" r:id="rId1"/>
    <sheet name="128-2" sheetId="2" r:id="rId2"/>
  </sheets>
  <definedNames>
    <definedName name="_xlnm.Print_Area" localSheetId="1">'128-2'!$A$1:$P$50</definedName>
    <definedName name="_xlnm.Print_Titles" localSheetId="0">'128-1'!$3:$3</definedName>
    <definedName name="_xlnm.Print_Titles" localSheetId="1">'128-2'!$3:$3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<sst xmlns="http://schemas.openxmlformats.org/spreadsheetml/2006/main" count="488" uniqueCount="91">
  <si>
    <t>港</t>
  </si>
  <si>
    <t>総数</t>
  </si>
  <si>
    <t>農水産品</t>
  </si>
  <si>
    <t>林産品</t>
  </si>
  <si>
    <t>鉱産品</t>
  </si>
  <si>
    <t>軽工業品</t>
  </si>
  <si>
    <t>雑工業品</t>
  </si>
  <si>
    <t>特殊品</t>
  </si>
  <si>
    <t>フェリー</t>
  </si>
  <si>
    <t>外航</t>
  </si>
  <si>
    <t>内航</t>
  </si>
  <si>
    <t>年</t>
  </si>
  <si>
    <t>金属機械 
工業品</t>
  </si>
  <si>
    <t>化学 
工業品</t>
  </si>
  <si>
    <t>分類不能
のもの</t>
  </si>
  <si>
    <t>平成</t>
  </si>
  <si>
    <t>長崎</t>
  </si>
  <si>
    <t>厳原</t>
  </si>
  <si>
    <t>佐世保</t>
  </si>
  <si>
    <t>松浦</t>
  </si>
  <si>
    <t>松島</t>
  </si>
  <si>
    <t xml:space="preserve"> 資料  県港湾課調</t>
  </si>
  <si>
    <t>金属機械 
工業品</t>
  </si>
  <si>
    <t>化学 
工業品</t>
  </si>
  <si>
    <t>分類不能
のもの</t>
  </si>
  <si>
    <t>単位：ｔ</t>
  </si>
  <si>
    <t>-</t>
  </si>
  <si>
    <t>峰</t>
  </si>
  <si>
    <t>-</t>
  </si>
  <si>
    <t>久山</t>
  </si>
  <si>
    <t>仁位</t>
  </si>
  <si>
    <t>-</t>
  </si>
  <si>
    <t>１２８　　海　　上　　輸　　移　</t>
  </si>
  <si>
    <t>佐須奈</t>
  </si>
  <si>
    <t>長与</t>
  </si>
  <si>
    <t>長崎</t>
  </si>
  <si>
    <t>福江</t>
  </si>
  <si>
    <t>郷ノ浦</t>
  </si>
  <si>
    <t>厳原</t>
  </si>
  <si>
    <t>佐世保</t>
  </si>
  <si>
    <t>茂木</t>
  </si>
  <si>
    <t>伊王島</t>
  </si>
  <si>
    <t>高島</t>
  </si>
  <si>
    <t>脇岬</t>
  </si>
  <si>
    <t>神ノ浦</t>
  </si>
  <si>
    <t>池島</t>
  </si>
  <si>
    <t>小口</t>
  </si>
  <si>
    <t>臼ノ浦</t>
  </si>
  <si>
    <t>島原</t>
  </si>
  <si>
    <t>小長井</t>
  </si>
  <si>
    <t>大村</t>
  </si>
  <si>
    <t>富江</t>
  </si>
  <si>
    <t>岐宿</t>
  </si>
  <si>
    <t>相の浦</t>
  </si>
  <si>
    <t>平戸</t>
  </si>
  <si>
    <t>大島</t>
  </si>
  <si>
    <t>田平</t>
  </si>
  <si>
    <t>崎戸</t>
  </si>
  <si>
    <t>松島</t>
  </si>
  <si>
    <t>肥前大島</t>
  </si>
  <si>
    <t>調川</t>
  </si>
  <si>
    <t>松浦</t>
  </si>
  <si>
    <t>勝本</t>
  </si>
  <si>
    <t>印通寺</t>
  </si>
  <si>
    <t>仁田</t>
  </si>
  <si>
    <t>鹿見</t>
  </si>
  <si>
    <t>佐須奈</t>
  </si>
  <si>
    <t>比田勝</t>
  </si>
  <si>
    <t>多比良</t>
  </si>
  <si>
    <t>小浜</t>
  </si>
  <si>
    <t>口ノ津</t>
  </si>
  <si>
    <t>彼杵</t>
  </si>
  <si>
    <t>川棚</t>
  </si>
  <si>
    <t>佐々</t>
  </si>
  <si>
    <t>青方</t>
  </si>
  <si>
    <t>有川</t>
  </si>
  <si>
    <t>若松</t>
  </si>
  <si>
    <t>郷ノ首</t>
  </si>
  <si>
    <t>榎津</t>
  </si>
  <si>
    <t>瀬戸</t>
  </si>
  <si>
    <t>-</t>
  </si>
  <si>
    <t>-</t>
  </si>
  <si>
    <t>太田和</t>
  </si>
  <si>
    <t>-</t>
  </si>
  <si>
    <t>-</t>
  </si>
  <si>
    <t>-</t>
  </si>
  <si>
    <t xml:space="preserve"> 港湾調査による。</t>
  </si>
  <si>
    <t>佐々</t>
  </si>
  <si>
    <t>江迎</t>
  </si>
  <si>
    <r>
      <t xml:space="preserve">  出　　貨　　物　　数　　量　　</t>
    </r>
    <r>
      <rPr>
        <sz val="12"/>
        <rFont val="ＭＳ 明朝"/>
        <family val="1"/>
      </rPr>
      <t>（平成25年）</t>
    </r>
  </si>
  <si>
    <t>仁位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</si>
</sst>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81" fontId="7" fillId="0" borderId="0" xfId="16" applyFont="1" applyFill="1" applyAlignment="1">
      <alignment vertical="center"/>
    </xf>
    <xf numFmtId="181" fontId="7" fillId="0" borderId="1" xfId="16" applyFont="1" applyFill="1" applyBorder="1" applyAlignment="1">
      <alignment vertical="center"/>
    </xf>
    <xf numFmtId="181" fontId="7" fillId="0" borderId="2" xfId="16" applyFont="1" applyFill="1" applyBorder="1" applyAlignment="1">
      <alignment horizontal="distributed" vertical="center"/>
    </xf>
    <xf numFmtId="181" fontId="7" fillId="0" borderId="3" xfId="16" applyFont="1" applyFill="1" applyBorder="1" applyAlignment="1">
      <alignment horizontal="distributed" vertical="center"/>
    </xf>
    <xf numFmtId="181" fontId="7" fillId="0" borderId="3" xfId="16" applyFont="1" applyFill="1" applyBorder="1" applyAlignment="1">
      <alignment horizontal="distributed" vertical="center" wrapText="1"/>
    </xf>
    <xf numFmtId="181" fontId="7" fillId="0" borderId="4" xfId="16" applyFont="1" applyFill="1" applyBorder="1" applyAlignment="1">
      <alignment horizontal="distributed" vertical="center"/>
    </xf>
    <xf numFmtId="181" fontId="7" fillId="0" borderId="0" xfId="16" applyFont="1" applyFill="1" applyBorder="1" applyAlignment="1">
      <alignment horizontal="distributed" vertical="center"/>
    </xf>
    <xf numFmtId="181" fontId="7" fillId="0" borderId="5" xfId="16" applyFont="1" applyFill="1" applyBorder="1" applyAlignment="1">
      <alignment horizontal="distributed" vertical="center"/>
    </xf>
    <xf numFmtId="181" fontId="7" fillId="0" borderId="6" xfId="16" applyFont="1" applyFill="1" applyBorder="1" applyAlignment="1">
      <alignment horizontal="distributed" vertical="center"/>
    </xf>
    <xf numFmtId="181" fontId="7" fillId="0" borderId="7" xfId="16" applyFont="1" applyFill="1" applyBorder="1" applyAlignment="1">
      <alignment horizontal="distributed" vertical="center"/>
    </xf>
    <xf numFmtId="181" fontId="7" fillId="0" borderId="7" xfId="16" applyFont="1" applyFill="1" applyBorder="1" applyAlignment="1">
      <alignment horizontal="distributed" vertical="center" wrapText="1"/>
    </xf>
    <xf numFmtId="181" fontId="7" fillId="0" borderId="0" xfId="16" applyFont="1" applyFill="1" applyBorder="1" applyAlignment="1">
      <alignment horizontal="distributed" vertical="center"/>
    </xf>
    <xf numFmtId="181" fontId="7" fillId="0" borderId="0" xfId="16" applyFont="1" applyFill="1" applyBorder="1" applyAlignment="1" quotePrefix="1">
      <alignment horizontal="center" vertical="center"/>
    </xf>
    <xf numFmtId="181" fontId="7" fillId="0" borderId="0" xfId="16" applyFont="1" applyFill="1" applyBorder="1" applyAlignment="1">
      <alignment horizontal="right" vertical="center"/>
    </xf>
    <xf numFmtId="181" fontId="7" fillId="0" borderId="5" xfId="16" applyFont="1" applyFill="1" applyBorder="1" applyAlignment="1" quotePrefix="1">
      <alignment horizontal="center" vertical="center"/>
    </xf>
    <xf numFmtId="181" fontId="7" fillId="0" borderId="8" xfId="16" applyFont="1" applyFill="1" applyBorder="1" applyAlignment="1">
      <alignment horizontal="right" vertical="center"/>
    </xf>
    <xf numFmtId="181" fontId="7" fillId="0" borderId="5" xfId="16" applyFont="1" applyFill="1" applyBorder="1" applyAlignment="1">
      <alignment horizontal="distributed" vertical="center"/>
    </xf>
    <xf numFmtId="181" fontId="7" fillId="0" borderId="5" xfId="16" applyFont="1" applyFill="1" applyBorder="1" applyAlignment="1">
      <alignment horizontal="right" vertical="center"/>
    </xf>
    <xf numFmtId="181" fontId="7" fillId="0" borderId="0" xfId="16" applyFont="1" applyFill="1" applyBorder="1" applyAlignment="1">
      <alignment vertical="center"/>
    </xf>
    <xf numFmtId="181" fontId="7" fillId="0" borderId="1" xfId="16" applyFont="1" applyFill="1" applyBorder="1" applyAlignment="1">
      <alignment horizontal="right" vertical="center"/>
    </xf>
    <xf numFmtId="181" fontId="7" fillId="0" borderId="9" xfId="16" applyFont="1" applyFill="1" applyBorder="1" applyAlignment="1">
      <alignment horizontal="right" vertical="center"/>
    </xf>
    <xf numFmtId="181" fontId="7" fillId="0" borderId="1" xfId="16" applyFont="1" applyFill="1" applyBorder="1" applyAlignment="1">
      <alignment horizontal="right"/>
    </xf>
    <xf numFmtId="181" fontId="9" fillId="0" borderId="0" xfId="16" applyFont="1" applyFill="1" applyBorder="1" applyAlignment="1">
      <alignment horizontal="distributed"/>
    </xf>
    <xf numFmtId="181" fontId="7" fillId="0" borderId="0" xfId="16" applyFont="1" applyFill="1" applyBorder="1" applyAlignment="1">
      <alignment horizontal="right"/>
    </xf>
    <xf numFmtId="181" fontId="7" fillId="0" borderId="8" xfId="16" applyFont="1" applyFill="1" applyBorder="1" applyAlignment="1">
      <alignment horizontal="right"/>
    </xf>
    <xf numFmtId="181" fontId="7" fillId="0" borderId="5" xfId="16" applyFont="1" applyFill="1" applyBorder="1" applyAlignment="1">
      <alignment horizontal="right"/>
    </xf>
    <xf numFmtId="181" fontId="7" fillId="0" borderId="10" xfId="16" applyFont="1" applyFill="1" applyBorder="1" applyAlignment="1">
      <alignment vertical="center"/>
    </xf>
    <xf numFmtId="181" fontId="9" fillId="0" borderId="0" xfId="16" applyFont="1" applyFill="1" applyBorder="1" applyAlignment="1">
      <alignment horizontal="distributed"/>
    </xf>
    <xf numFmtId="181" fontId="8" fillId="0" borderId="0" xfId="16" applyFont="1" applyFill="1" applyAlignment="1">
      <alignment horizontal="right" vertical="center"/>
    </xf>
    <xf numFmtId="181" fontId="7" fillId="0" borderId="11" xfId="16" applyFont="1" applyFill="1" applyBorder="1" applyAlignment="1">
      <alignment vertical="center"/>
    </xf>
    <xf numFmtId="181" fontId="7" fillId="0" borderId="1" xfId="16" applyFont="1" applyFill="1" applyBorder="1" applyAlignment="1">
      <alignment horizontal="left"/>
    </xf>
    <xf numFmtId="181" fontId="7" fillId="0" borderId="0" xfId="16" applyFont="1" applyFill="1" applyBorder="1" applyAlignment="1">
      <alignment horizontal="distributed"/>
    </xf>
    <xf numFmtId="181" fontId="7" fillId="0" borderId="0" xfId="16" applyFont="1" applyFill="1" applyBorder="1" applyAlignment="1">
      <alignment horizontal="distributed" vertical="center"/>
    </xf>
    <xf numFmtId="181" fontId="7" fillId="0" borderId="12" xfId="16" applyFont="1" applyFill="1" applyBorder="1" applyAlignment="1">
      <alignment horizontal="distributed" vertical="center"/>
    </xf>
    <xf numFmtId="181" fontId="9" fillId="0" borderId="5" xfId="16" applyFont="1" applyFill="1" applyBorder="1" applyAlignment="1">
      <alignment horizontal="distributed"/>
    </xf>
    <xf numFmtId="181" fontId="8" fillId="0" borderId="0" xfId="16" applyFont="1" applyFill="1" applyAlignment="1">
      <alignment horizontal="left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3"/>
  <sheetViews>
    <sheetView showGridLines="0" showZeros="0" tabSelected="1" zoomScale="75" zoomScaleNormal="75" workbookViewId="0" topLeftCell="A1">
      <selection activeCell="B1" sqref="B1:P1"/>
    </sheetView>
  </sheetViews>
  <sheetFormatPr defaultColWidth="8.625" defaultRowHeight="12.75"/>
  <cols>
    <col min="1" max="1" width="0.6171875" style="1" customWidth="1"/>
    <col min="2" max="2" width="6.25390625" style="1" customWidth="1"/>
    <col min="3" max="3" width="10.375" style="1" customWidth="1"/>
    <col min="4" max="4" width="4.875" style="1" bestFit="1" customWidth="1"/>
    <col min="5" max="5" width="0.74609375" style="1" customWidth="1"/>
    <col min="6" max="6" width="14.75390625" style="1" customWidth="1"/>
    <col min="7" max="7" width="12.375" style="1" customWidth="1"/>
    <col min="8" max="8" width="10.25390625" style="1" customWidth="1"/>
    <col min="9" max="9" width="12.75390625" style="1" customWidth="1"/>
    <col min="10" max="10" width="13.125" style="1" customWidth="1"/>
    <col min="11" max="11" width="11.375" style="1" customWidth="1"/>
    <col min="12" max="13" width="11.00390625" style="1" customWidth="1"/>
    <col min="14" max="14" width="10.25390625" style="1" customWidth="1"/>
    <col min="15" max="15" width="10.75390625" style="1" customWidth="1"/>
    <col min="16" max="16" width="14.75390625" style="1" customWidth="1"/>
    <col min="17" max="17" width="4.00390625" style="1" customWidth="1"/>
    <col min="18" max="18" width="8.625" style="1" customWidth="1"/>
    <col min="19" max="19" width="14.25390625" style="1" bestFit="1" customWidth="1"/>
    <col min="20" max="16384" width="8.625" style="1" customWidth="1"/>
  </cols>
  <sheetData>
    <row r="1" spans="2:16" ht="24">
      <c r="B1" s="29" t="s">
        <v>32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2:16" ht="30" customHeight="1" thickBot="1">
      <c r="B2" s="31" t="s">
        <v>86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2"/>
      <c r="N2" s="2"/>
      <c r="O2" s="2"/>
      <c r="P2" s="2"/>
    </row>
    <row r="3" spans="2:16" ht="44.25" customHeight="1">
      <c r="B3" s="34" t="s">
        <v>0</v>
      </c>
      <c r="C3" s="34"/>
      <c r="D3" s="34"/>
      <c r="E3" s="3"/>
      <c r="F3" s="3" t="s">
        <v>1</v>
      </c>
      <c r="G3" s="4" t="s">
        <v>2</v>
      </c>
      <c r="H3" s="4" t="s">
        <v>3</v>
      </c>
      <c r="I3" s="4" t="s">
        <v>4</v>
      </c>
      <c r="J3" s="5" t="s">
        <v>12</v>
      </c>
      <c r="K3" s="5" t="s">
        <v>13</v>
      </c>
      <c r="L3" s="4" t="s">
        <v>5</v>
      </c>
      <c r="M3" s="4" t="s">
        <v>6</v>
      </c>
      <c r="N3" s="4" t="s">
        <v>7</v>
      </c>
      <c r="O3" s="5" t="s">
        <v>14</v>
      </c>
      <c r="P3" s="6" t="s">
        <v>8</v>
      </c>
    </row>
    <row r="4" spans="2:16" ht="10.5" customHeight="1">
      <c r="B4" s="7"/>
      <c r="C4" s="7"/>
      <c r="D4" s="7"/>
      <c r="E4" s="8"/>
      <c r="F4" s="9"/>
      <c r="G4" s="10"/>
      <c r="H4" s="10"/>
      <c r="I4" s="10"/>
      <c r="J4" s="11"/>
      <c r="K4" s="11"/>
      <c r="L4" s="10"/>
      <c r="M4" s="10"/>
      <c r="N4" s="10"/>
      <c r="O4" s="11"/>
      <c r="P4" s="10"/>
    </row>
    <row r="5" spans="2:16" ht="24.75" customHeight="1">
      <c r="B5" s="12" t="s">
        <v>15</v>
      </c>
      <c r="C5" s="13">
        <v>23</v>
      </c>
      <c r="D5" s="14" t="s">
        <v>11</v>
      </c>
      <c r="E5" s="15"/>
      <c r="F5" s="16">
        <v>11970053</v>
      </c>
      <c r="G5" s="14">
        <v>39542</v>
      </c>
      <c r="H5" s="14">
        <v>41694</v>
      </c>
      <c r="I5" s="14">
        <v>1022922</v>
      </c>
      <c r="J5" s="14">
        <v>526959</v>
      </c>
      <c r="K5" s="14">
        <v>828557</v>
      </c>
      <c r="L5" s="14">
        <v>421419</v>
      </c>
      <c r="M5" s="14">
        <v>17047</v>
      </c>
      <c r="N5" s="14">
        <v>237663</v>
      </c>
      <c r="O5" s="14">
        <v>8345</v>
      </c>
      <c r="P5" s="14">
        <v>8825905</v>
      </c>
    </row>
    <row r="6" spans="2:16" ht="24.75" customHeight="1">
      <c r="B6" s="13"/>
      <c r="C6" s="13">
        <v>24</v>
      </c>
      <c r="D6" s="13"/>
      <c r="E6" s="15"/>
      <c r="F6" s="16">
        <v>12019407</v>
      </c>
      <c r="G6" s="14">
        <v>34978</v>
      </c>
      <c r="H6" s="14">
        <v>36548</v>
      </c>
      <c r="I6" s="14">
        <v>959606</v>
      </c>
      <c r="J6" s="14">
        <v>368356</v>
      </c>
      <c r="K6" s="14">
        <v>860526</v>
      </c>
      <c r="L6" s="14">
        <v>391501</v>
      </c>
      <c r="M6" s="14">
        <v>17319</v>
      </c>
      <c r="N6" s="14">
        <v>394275</v>
      </c>
      <c r="O6" s="14">
        <v>12743</v>
      </c>
      <c r="P6" s="14">
        <v>8943555</v>
      </c>
    </row>
    <row r="7" spans="2:16" ht="45" customHeight="1">
      <c r="B7" s="13"/>
      <c r="C7" s="13">
        <v>25</v>
      </c>
      <c r="D7" s="13"/>
      <c r="E7" s="15"/>
      <c r="F7" s="16">
        <f>SUM(F8,F19)</f>
        <v>12222450</v>
      </c>
      <c r="G7" s="14">
        <f aca="true" t="shared" si="0" ref="G7:P7">SUM(G8,G19)</f>
        <v>34320</v>
      </c>
      <c r="H7" s="14">
        <f t="shared" si="0"/>
        <v>42248</v>
      </c>
      <c r="I7" s="14">
        <f t="shared" si="0"/>
        <v>1287601</v>
      </c>
      <c r="J7" s="14">
        <f t="shared" si="0"/>
        <v>276176</v>
      </c>
      <c r="K7" s="14">
        <f t="shared" si="0"/>
        <v>836462</v>
      </c>
      <c r="L7" s="14">
        <f t="shared" si="0"/>
        <v>383547</v>
      </c>
      <c r="M7" s="14">
        <f t="shared" si="0"/>
        <v>17972</v>
      </c>
      <c r="N7" s="14">
        <f t="shared" si="0"/>
        <v>392956</v>
      </c>
      <c r="O7" s="14">
        <f t="shared" si="0"/>
        <v>11758</v>
      </c>
      <c r="P7" s="14">
        <f t="shared" si="0"/>
        <v>8939410</v>
      </c>
    </row>
    <row r="8" spans="2:16" ht="45" customHeight="1">
      <c r="B8" s="33" t="s">
        <v>9</v>
      </c>
      <c r="C8" s="33"/>
      <c r="D8" s="33"/>
      <c r="E8" s="17"/>
      <c r="F8" s="14">
        <f aca="true" t="shared" si="1" ref="F8:O8">SUM(F9:F17)</f>
        <v>431475</v>
      </c>
      <c r="G8" s="14">
        <f t="shared" si="1"/>
        <v>1720</v>
      </c>
      <c r="H8" s="14">
        <f t="shared" si="1"/>
        <v>19813</v>
      </c>
      <c r="I8" s="14">
        <f t="shared" si="1"/>
        <v>39491</v>
      </c>
      <c r="J8" s="14">
        <f t="shared" si="1"/>
        <v>66081</v>
      </c>
      <c r="K8" s="14">
        <f t="shared" si="1"/>
        <v>283026</v>
      </c>
      <c r="L8" s="14">
        <f t="shared" si="1"/>
        <v>716</v>
      </c>
      <c r="M8" s="14">
        <f t="shared" si="1"/>
        <v>120</v>
      </c>
      <c r="N8" s="14">
        <f t="shared" si="1"/>
        <v>19825</v>
      </c>
      <c r="O8" s="14">
        <f t="shared" si="1"/>
        <v>683</v>
      </c>
      <c r="P8" s="14" t="s">
        <v>26</v>
      </c>
    </row>
    <row r="9" spans="3:16" ht="24.75" customHeight="1">
      <c r="C9" s="32" t="s">
        <v>16</v>
      </c>
      <c r="D9" s="32"/>
      <c r="E9" s="26"/>
      <c r="F9" s="25">
        <v>74679</v>
      </c>
      <c r="G9" s="24" t="s">
        <v>26</v>
      </c>
      <c r="H9" s="24">
        <v>196</v>
      </c>
      <c r="I9" s="24">
        <v>101</v>
      </c>
      <c r="J9" s="24">
        <v>48007</v>
      </c>
      <c r="K9" s="24">
        <v>6331</v>
      </c>
      <c r="L9" s="24">
        <v>716</v>
      </c>
      <c r="M9" s="24">
        <v>120</v>
      </c>
      <c r="N9" s="24">
        <v>19025</v>
      </c>
      <c r="O9" s="24">
        <v>183</v>
      </c>
      <c r="P9" s="24" t="s">
        <v>26</v>
      </c>
    </row>
    <row r="10" spans="3:16" ht="24.75" customHeight="1">
      <c r="C10" s="32" t="s">
        <v>17</v>
      </c>
      <c r="D10" s="32"/>
      <c r="E10" s="26"/>
      <c r="F10" s="16">
        <v>162</v>
      </c>
      <c r="G10" s="14">
        <v>162</v>
      </c>
      <c r="H10" s="14" t="s">
        <v>80</v>
      </c>
      <c r="I10" s="14" t="s">
        <v>80</v>
      </c>
      <c r="J10" s="14" t="s">
        <v>80</v>
      </c>
      <c r="K10" s="14" t="s">
        <v>80</v>
      </c>
      <c r="L10" s="14" t="s">
        <v>80</v>
      </c>
      <c r="M10" s="14" t="s">
        <v>80</v>
      </c>
      <c r="N10" s="14" t="s">
        <v>80</v>
      </c>
      <c r="O10" s="14" t="s">
        <v>80</v>
      </c>
      <c r="P10" s="14" t="s">
        <v>80</v>
      </c>
    </row>
    <row r="11" spans="3:16" ht="24.75" customHeight="1">
      <c r="C11" s="32" t="s">
        <v>18</v>
      </c>
      <c r="D11" s="32"/>
      <c r="E11" s="26"/>
      <c r="F11" s="25">
        <v>19305</v>
      </c>
      <c r="G11" s="24">
        <v>1558</v>
      </c>
      <c r="H11" s="24" t="s">
        <v>26</v>
      </c>
      <c r="I11" s="24" t="s">
        <v>26</v>
      </c>
      <c r="J11" s="24">
        <v>17747</v>
      </c>
      <c r="K11" s="24" t="s">
        <v>26</v>
      </c>
      <c r="L11" s="24" t="s">
        <v>26</v>
      </c>
      <c r="M11" s="24" t="s">
        <v>26</v>
      </c>
      <c r="N11" s="24" t="s">
        <v>26</v>
      </c>
      <c r="O11" s="24" t="s">
        <v>26</v>
      </c>
      <c r="P11" s="24" t="s">
        <v>26</v>
      </c>
    </row>
    <row r="12" spans="2:16" ht="24.75" customHeight="1">
      <c r="B12" s="14"/>
      <c r="C12" s="32" t="s">
        <v>19</v>
      </c>
      <c r="D12" s="32"/>
      <c r="E12" s="26"/>
      <c r="F12" s="25">
        <v>276365</v>
      </c>
      <c r="G12" s="24" t="s">
        <v>26</v>
      </c>
      <c r="H12" s="24" t="s">
        <v>26</v>
      </c>
      <c r="I12" s="24" t="s">
        <v>26</v>
      </c>
      <c r="J12" s="24" t="s">
        <v>26</v>
      </c>
      <c r="K12" s="24">
        <v>276365</v>
      </c>
      <c r="L12" s="24" t="s">
        <v>26</v>
      </c>
      <c r="M12" s="24" t="s">
        <v>26</v>
      </c>
      <c r="N12" s="24" t="s">
        <v>26</v>
      </c>
      <c r="O12" s="24" t="s">
        <v>26</v>
      </c>
      <c r="P12" s="24" t="s">
        <v>26</v>
      </c>
    </row>
    <row r="13" spans="2:16" ht="24.75" customHeight="1">
      <c r="B13" s="14"/>
      <c r="C13" s="32" t="s">
        <v>30</v>
      </c>
      <c r="D13" s="32"/>
      <c r="E13" s="26"/>
      <c r="F13" s="25">
        <v>18100</v>
      </c>
      <c r="G13" s="24" t="s">
        <v>26</v>
      </c>
      <c r="H13" s="24">
        <v>16800</v>
      </c>
      <c r="I13" s="24" t="s">
        <v>26</v>
      </c>
      <c r="J13" s="24" t="s">
        <v>26</v>
      </c>
      <c r="K13" s="24" t="s">
        <v>26</v>
      </c>
      <c r="L13" s="24" t="s">
        <v>26</v>
      </c>
      <c r="M13" s="24" t="s">
        <v>26</v>
      </c>
      <c r="N13" s="24">
        <v>800</v>
      </c>
      <c r="O13" s="24">
        <v>500</v>
      </c>
      <c r="P13" s="24" t="s">
        <v>26</v>
      </c>
    </row>
    <row r="14" spans="2:16" ht="24.75" customHeight="1">
      <c r="B14" s="14"/>
      <c r="C14" s="32" t="s">
        <v>87</v>
      </c>
      <c r="D14" s="32"/>
      <c r="E14" s="26"/>
      <c r="F14" s="25">
        <v>327</v>
      </c>
      <c r="G14" s="24" t="s">
        <v>26</v>
      </c>
      <c r="H14" s="24" t="s">
        <v>26</v>
      </c>
      <c r="I14" s="24" t="s">
        <v>26</v>
      </c>
      <c r="J14" s="24">
        <v>327</v>
      </c>
      <c r="K14" s="24" t="s">
        <v>26</v>
      </c>
      <c r="L14" s="24" t="s">
        <v>26</v>
      </c>
      <c r="M14" s="24" t="s">
        <v>26</v>
      </c>
      <c r="N14" s="24" t="s">
        <v>26</v>
      </c>
      <c r="O14" s="24" t="s">
        <v>26</v>
      </c>
      <c r="P14" s="24" t="s">
        <v>26</v>
      </c>
    </row>
    <row r="15" spans="2:16" ht="24.75" customHeight="1">
      <c r="B15" s="14"/>
      <c r="C15" s="32" t="s">
        <v>33</v>
      </c>
      <c r="D15" s="32"/>
      <c r="E15" s="26"/>
      <c r="F15" s="25">
        <v>330</v>
      </c>
      <c r="G15" s="24" t="s">
        <v>26</v>
      </c>
      <c r="H15" s="24" t="s">
        <v>26</v>
      </c>
      <c r="I15" s="24" t="s">
        <v>26</v>
      </c>
      <c r="J15" s="24" t="s">
        <v>26</v>
      </c>
      <c r="K15" s="24">
        <v>330</v>
      </c>
      <c r="L15" s="24" t="s">
        <v>26</v>
      </c>
      <c r="M15" s="24" t="s">
        <v>26</v>
      </c>
      <c r="N15" s="24" t="s">
        <v>26</v>
      </c>
      <c r="O15" s="24" t="s">
        <v>26</v>
      </c>
      <c r="P15" s="24" t="s">
        <v>26</v>
      </c>
    </row>
    <row r="16" spans="2:16" ht="24.75" customHeight="1">
      <c r="B16" s="14"/>
      <c r="C16" s="32" t="s">
        <v>27</v>
      </c>
      <c r="D16" s="32"/>
      <c r="E16" s="26"/>
      <c r="F16" s="24">
        <v>2817</v>
      </c>
      <c r="G16" s="24" t="s">
        <v>26</v>
      </c>
      <c r="H16" s="24">
        <v>2817</v>
      </c>
      <c r="I16" s="24" t="s">
        <v>26</v>
      </c>
      <c r="J16" s="24" t="s">
        <v>26</v>
      </c>
      <c r="K16" s="24" t="s">
        <v>26</v>
      </c>
      <c r="L16" s="24" t="s">
        <v>26</v>
      </c>
      <c r="M16" s="24" t="s">
        <v>26</v>
      </c>
      <c r="N16" s="24" t="s">
        <v>26</v>
      </c>
      <c r="O16" s="24" t="s">
        <v>26</v>
      </c>
      <c r="P16" s="24" t="s">
        <v>26</v>
      </c>
    </row>
    <row r="17" spans="2:16" ht="24.75" customHeight="1">
      <c r="B17" s="14"/>
      <c r="C17" s="32" t="s">
        <v>20</v>
      </c>
      <c r="D17" s="32"/>
      <c r="E17" s="26"/>
      <c r="F17" s="24">
        <v>39390</v>
      </c>
      <c r="G17" s="24" t="s">
        <v>26</v>
      </c>
      <c r="H17" s="24" t="s">
        <v>26</v>
      </c>
      <c r="I17" s="24">
        <v>39390</v>
      </c>
      <c r="J17" s="24" t="s">
        <v>26</v>
      </c>
      <c r="K17" s="24" t="s">
        <v>26</v>
      </c>
      <c r="L17" s="24" t="s">
        <v>26</v>
      </c>
      <c r="M17" s="24" t="s">
        <v>26</v>
      </c>
      <c r="N17" s="24" t="s">
        <v>26</v>
      </c>
      <c r="O17" s="24" t="s">
        <v>26</v>
      </c>
      <c r="P17" s="24" t="s">
        <v>26</v>
      </c>
    </row>
    <row r="18" spans="2:16" ht="24.75" customHeight="1">
      <c r="B18" s="14"/>
      <c r="C18" s="28"/>
      <c r="D18" s="28"/>
      <c r="E18" s="23"/>
      <c r="F18" s="25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2:29" ht="45" customHeight="1">
      <c r="B19" s="33" t="s">
        <v>10</v>
      </c>
      <c r="C19" s="33"/>
      <c r="D19" s="33"/>
      <c r="E19" s="17"/>
      <c r="F19" s="14">
        <f>SUM(F20:F42,'128-2'!F5:F41)</f>
        <v>11790975</v>
      </c>
      <c r="G19" s="14">
        <f>SUM(G20:G42,'128-2'!G5:G41)</f>
        <v>32600</v>
      </c>
      <c r="H19" s="14">
        <f>SUM(H20:H42,'128-2'!H5:H41)</f>
        <v>22435</v>
      </c>
      <c r="I19" s="14">
        <f>SUM(I20:I42,'128-2'!I5:I41)</f>
        <v>1248110</v>
      </c>
      <c r="J19" s="14">
        <f>SUM(J20:J42,'128-2'!J5:J41)</f>
        <v>210095</v>
      </c>
      <c r="K19" s="14">
        <f>SUM(K20:K42,'128-2'!K5:K41)</f>
        <v>553436</v>
      </c>
      <c r="L19" s="14">
        <f>SUM(L20:L42,'128-2'!L5:L41)</f>
        <v>382831</v>
      </c>
      <c r="M19" s="14">
        <f>SUM(M20:M42,'128-2'!M5:M41)</f>
        <v>17852</v>
      </c>
      <c r="N19" s="14">
        <f>SUM(N20:N42,'128-2'!N5:N41)</f>
        <v>373131</v>
      </c>
      <c r="O19" s="14">
        <f>SUM(O20:O42,'128-2'!O5:O41)</f>
        <v>11075</v>
      </c>
      <c r="P19" s="14">
        <f>SUM(P20:P42,'128-2'!P5:P41)</f>
        <v>8939410</v>
      </c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2:16" ht="24.75" customHeight="1">
      <c r="B20" s="14"/>
      <c r="C20" s="28" t="s">
        <v>35</v>
      </c>
      <c r="D20" s="28"/>
      <c r="E20" s="23"/>
      <c r="F20" s="25">
        <v>801783</v>
      </c>
      <c r="G20" s="24" t="s">
        <v>26</v>
      </c>
      <c r="H20" s="24" t="s">
        <v>26</v>
      </c>
      <c r="I20" s="24">
        <v>16425</v>
      </c>
      <c r="J20" s="24">
        <v>3252</v>
      </c>
      <c r="K20" s="24">
        <v>117526</v>
      </c>
      <c r="L20" s="24">
        <v>22312</v>
      </c>
      <c r="M20" s="24" t="s">
        <v>28</v>
      </c>
      <c r="N20" s="24">
        <v>200283</v>
      </c>
      <c r="O20" s="24" t="s">
        <v>26</v>
      </c>
      <c r="P20" s="24">
        <v>441985</v>
      </c>
    </row>
    <row r="21" spans="2:16" ht="24.75" customHeight="1">
      <c r="B21" s="14"/>
      <c r="C21" s="28" t="s">
        <v>36</v>
      </c>
      <c r="D21" s="28"/>
      <c r="E21" s="23"/>
      <c r="F21" s="25">
        <v>699290</v>
      </c>
      <c r="G21" s="24">
        <v>3283</v>
      </c>
      <c r="H21" s="24">
        <v>2</v>
      </c>
      <c r="I21" s="24">
        <v>26520</v>
      </c>
      <c r="J21" s="24">
        <v>365</v>
      </c>
      <c r="K21" s="24">
        <v>23184</v>
      </c>
      <c r="L21" s="24">
        <v>11</v>
      </c>
      <c r="M21" s="24">
        <v>7531</v>
      </c>
      <c r="N21" s="24">
        <v>103824</v>
      </c>
      <c r="O21" s="24" t="s">
        <v>26</v>
      </c>
      <c r="P21" s="24">
        <v>534570</v>
      </c>
    </row>
    <row r="22" spans="2:16" ht="24.75" customHeight="1">
      <c r="B22" s="14"/>
      <c r="C22" s="28" t="s">
        <v>37</v>
      </c>
      <c r="D22" s="28"/>
      <c r="E22" s="23"/>
      <c r="F22" s="25">
        <v>441535</v>
      </c>
      <c r="G22" s="24">
        <v>180</v>
      </c>
      <c r="H22" s="24" t="s">
        <v>31</v>
      </c>
      <c r="I22" s="24">
        <v>166298</v>
      </c>
      <c r="J22" s="24">
        <v>45</v>
      </c>
      <c r="K22" s="24">
        <v>4602</v>
      </c>
      <c r="L22" s="24">
        <v>19200</v>
      </c>
      <c r="M22" s="24">
        <v>334</v>
      </c>
      <c r="N22" s="24">
        <v>1425</v>
      </c>
      <c r="O22" s="24">
        <v>5586</v>
      </c>
      <c r="P22" s="24">
        <v>243865</v>
      </c>
    </row>
    <row r="23" spans="2:16" ht="24.75" customHeight="1">
      <c r="B23" s="14"/>
      <c r="C23" s="28" t="s">
        <v>38</v>
      </c>
      <c r="D23" s="28"/>
      <c r="E23" s="23"/>
      <c r="F23" s="25">
        <v>666747</v>
      </c>
      <c r="G23" s="24">
        <v>2726</v>
      </c>
      <c r="H23" s="24">
        <v>1267</v>
      </c>
      <c r="I23" s="24">
        <v>7360</v>
      </c>
      <c r="J23" s="24">
        <v>5483</v>
      </c>
      <c r="K23" s="24">
        <v>330</v>
      </c>
      <c r="L23" s="24">
        <v>2845</v>
      </c>
      <c r="M23" s="24">
        <v>6489</v>
      </c>
      <c r="N23" s="24">
        <v>2309</v>
      </c>
      <c r="O23" s="24">
        <v>23</v>
      </c>
      <c r="P23" s="24">
        <v>637915</v>
      </c>
    </row>
    <row r="24" spans="2:16" ht="24.75" customHeight="1">
      <c r="B24" s="14"/>
      <c r="C24" s="28" t="s">
        <v>39</v>
      </c>
      <c r="D24" s="28"/>
      <c r="E24" s="23"/>
      <c r="F24" s="25">
        <v>638101</v>
      </c>
      <c r="G24" s="24">
        <v>1429</v>
      </c>
      <c r="H24" s="24" t="s">
        <v>28</v>
      </c>
      <c r="I24" s="24">
        <v>28637</v>
      </c>
      <c r="J24" s="24">
        <v>3637</v>
      </c>
      <c r="K24" s="24">
        <v>22096</v>
      </c>
      <c r="L24" s="24">
        <v>37041</v>
      </c>
      <c r="M24" s="24" t="s">
        <v>28</v>
      </c>
      <c r="N24" s="24">
        <v>39836</v>
      </c>
      <c r="O24" s="24" t="s">
        <v>26</v>
      </c>
      <c r="P24" s="24">
        <v>505425</v>
      </c>
    </row>
    <row r="25" spans="2:16" ht="24.75" customHeight="1">
      <c r="B25" s="14"/>
      <c r="C25" s="28" t="s">
        <v>40</v>
      </c>
      <c r="D25" s="28"/>
      <c r="E25" s="23"/>
      <c r="F25" s="25">
        <v>709</v>
      </c>
      <c r="G25" s="24" t="s">
        <v>26</v>
      </c>
      <c r="H25" s="24" t="s">
        <v>26</v>
      </c>
      <c r="I25" s="24" t="s">
        <v>26</v>
      </c>
      <c r="J25" s="24" t="s">
        <v>26</v>
      </c>
      <c r="K25" s="24">
        <v>709</v>
      </c>
      <c r="L25" s="24" t="s">
        <v>26</v>
      </c>
      <c r="M25" s="24" t="s">
        <v>26</v>
      </c>
      <c r="N25" s="24" t="s">
        <v>26</v>
      </c>
      <c r="O25" s="24" t="s">
        <v>26</v>
      </c>
      <c r="P25" s="24" t="s">
        <v>26</v>
      </c>
    </row>
    <row r="26" spans="2:16" ht="15.75" customHeight="1">
      <c r="B26" s="14"/>
      <c r="C26" s="23"/>
      <c r="D26" s="23"/>
      <c r="E26" s="23"/>
      <c r="F26" s="25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2:16" ht="24.75" customHeight="1">
      <c r="B27" s="14"/>
      <c r="C27" s="28" t="s">
        <v>41</v>
      </c>
      <c r="D27" s="28"/>
      <c r="E27" s="23"/>
      <c r="F27" s="25">
        <v>29476</v>
      </c>
      <c r="G27" s="24" t="s">
        <v>26</v>
      </c>
      <c r="H27" s="24" t="s">
        <v>26</v>
      </c>
      <c r="I27" s="24" t="s">
        <v>26</v>
      </c>
      <c r="J27" s="24" t="s">
        <v>26</v>
      </c>
      <c r="K27" s="24" t="s">
        <v>26</v>
      </c>
      <c r="L27" s="24" t="s">
        <v>26</v>
      </c>
      <c r="M27" s="24" t="s">
        <v>26</v>
      </c>
      <c r="N27" s="24">
        <v>6</v>
      </c>
      <c r="O27" s="24" t="s">
        <v>26</v>
      </c>
      <c r="P27" s="24">
        <v>29470</v>
      </c>
    </row>
    <row r="28" spans="2:16" ht="24.75" customHeight="1">
      <c r="B28" s="14"/>
      <c r="C28" s="28" t="s">
        <v>42</v>
      </c>
      <c r="D28" s="28"/>
      <c r="E28" s="23"/>
      <c r="F28" s="25">
        <v>24290</v>
      </c>
      <c r="G28" s="24" t="s">
        <v>26</v>
      </c>
      <c r="H28" s="24" t="s">
        <v>26</v>
      </c>
      <c r="I28" s="24" t="s">
        <v>26</v>
      </c>
      <c r="J28" s="24" t="s">
        <v>26</v>
      </c>
      <c r="K28" s="24" t="s">
        <v>26</v>
      </c>
      <c r="L28" s="24" t="s">
        <v>26</v>
      </c>
      <c r="M28" s="24" t="s">
        <v>26</v>
      </c>
      <c r="N28" s="24" t="s">
        <v>26</v>
      </c>
      <c r="O28" s="24" t="s">
        <v>26</v>
      </c>
      <c r="P28" s="24">
        <v>24290</v>
      </c>
    </row>
    <row r="29" spans="2:16" ht="24.75" customHeight="1">
      <c r="B29" s="14"/>
      <c r="C29" s="28" t="s">
        <v>43</v>
      </c>
      <c r="D29" s="28"/>
      <c r="E29" s="23"/>
      <c r="F29" s="25">
        <v>3754</v>
      </c>
      <c r="G29" s="24" t="s">
        <v>26</v>
      </c>
      <c r="H29" s="24" t="s">
        <v>26</v>
      </c>
      <c r="I29" s="24" t="s">
        <v>26</v>
      </c>
      <c r="J29" s="24" t="s">
        <v>26</v>
      </c>
      <c r="K29" s="24">
        <v>1324</v>
      </c>
      <c r="L29" s="24">
        <v>180</v>
      </c>
      <c r="M29" s="24" t="s">
        <v>26</v>
      </c>
      <c r="N29" s="24" t="s">
        <v>26</v>
      </c>
      <c r="O29" s="24">
        <v>2250</v>
      </c>
      <c r="P29" s="24" t="s">
        <v>26</v>
      </c>
    </row>
    <row r="30" spans="2:16" ht="24.75" customHeight="1">
      <c r="B30" s="14"/>
      <c r="C30" s="28" t="s">
        <v>44</v>
      </c>
      <c r="D30" s="28"/>
      <c r="E30" s="23"/>
      <c r="F30" s="25">
        <v>1463</v>
      </c>
      <c r="G30" s="24" t="s">
        <v>26</v>
      </c>
      <c r="H30" s="24" t="s">
        <v>26</v>
      </c>
      <c r="I30" s="24" t="s">
        <v>26</v>
      </c>
      <c r="J30" s="24" t="s">
        <v>26</v>
      </c>
      <c r="K30" s="24" t="s">
        <v>26</v>
      </c>
      <c r="L30" s="24" t="s">
        <v>26</v>
      </c>
      <c r="M30" s="24" t="s">
        <v>26</v>
      </c>
      <c r="N30" s="24" t="s">
        <v>26</v>
      </c>
      <c r="O30" s="24">
        <v>3</v>
      </c>
      <c r="P30" s="24">
        <v>1460</v>
      </c>
    </row>
    <row r="31" spans="2:16" ht="24.75" customHeight="1">
      <c r="B31" s="14"/>
      <c r="C31" s="28" t="s">
        <v>45</v>
      </c>
      <c r="D31" s="28"/>
      <c r="E31" s="23"/>
      <c r="F31" s="25">
        <v>32314</v>
      </c>
      <c r="G31" s="24" t="s">
        <v>26</v>
      </c>
      <c r="H31" s="24" t="s">
        <v>26</v>
      </c>
      <c r="I31" s="24" t="s">
        <v>26</v>
      </c>
      <c r="J31" s="24" t="s">
        <v>26</v>
      </c>
      <c r="K31" s="24" t="s">
        <v>26</v>
      </c>
      <c r="L31" s="24" t="s">
        <v>26</v>
      </c>
      <c r="M31" s="24" t="s">
        <v>26</v>
      </c>
      <c r="N31" s="24" t="s">
        <v>26</v>
      </c>
      <c r="O31" s="24">
        <v>29</v>
      </c>
      <c r="P31" s="24">
        <v>32285</v>
      </c>
    </row>
    <row r="32" spans="2:16" ht="24.75" customHeight="1">
      <c r="B32" s="14"/>
      <c r="C32" s="28" t="s">
        <v>46</v>
      </c>
      <c r="D32" s="28"/>
      <c r="E32" s="23"/>
      <c r="F32" s="25">
        <f>SUM(G32:P32)</f>
        <v>16</v>
      </c>
      <c r="G32" s="24">
        <v>16</v>
      </c>
      <c r="H32" s="24" t="s">
        <v>26</v>
      </c>
      <c r="I32" s="24" t="s">
        <v>26</v>
      </c>
      <c r="J32" s="24" t="s">
        <v>26</v>
      </c>
      <c r="K32" s="24" t="s">
        <v>26</v>
      </c>
      <c r="L32" s="24" t="s">
        <v>26</v>
      </c>
      <c r="M32" s="24" t="s">
        <v>26</v>
      </c>
      <c r="N32" s="24" t="s">
        <v>26</v>
      </c>
      <c r="O32" s="24" t="s">
        <v>26</v>
      </c>
      <c r="P32" s="24" t="s">
        <v>26</v>
      </c>
    </row>
    <row r="33" spans="2:16" ht="15.75" customHeight="1">
      <c r="B33" s="14"/>
      <c r="C33" s="23"/>
      <c r="D33" s="23"/>
      <c r="E33" s="23"/>
      <c r="F33" s="25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2:16" ht="24.75" customHeight="1">
      <c r="B34" s="14"/>
      <c r="C34" s="28" t="s">
        <v>47</v>
      </c>
      <c r="D34" s="28"/>
      <c r="E34" s="23"/>
      <c r="F34" s="25">
        <v>9415</v>
      </c>
      <c r="G34" s="24" t="s">
        <v>26</v>
      </c>
      <c r="H34" s="24" t="s">
        <v>26</v>
      </c>
      <c r="I34" s="24" t="s">
        <v>26</v>
      </c>
      <c r="J34" s="24" t="s">
        <v>26</v>
      </c>
      <c r="K34" s="24" t="s">
        <v>26</v>
      </c>
      <c r="L34" s="24" t="s">
        <v>26</v>
      </c>
      <c r="M34" s="24" t="s">
        <v>26</v>
      </c>
      <c r="N34" s="24">
        <v>9415</v>
      </c>
      <c r="O34" s="24" t="s">
        <v>26</v>
      </c>
      <c r="P34" s="24" t="s">
        <v>26</v>
      </c>
    </row>
    <row r="35" spans="2:16" ht="24.75" customHeight="1">
      <c r="B35" s="14"/>
      <c r="C35" s="28" t="s">
        <v>48</v>
      </c>
      <c r="D35" s="28"/>
      <c r="E35" s="23"/>
      <c r="F35" s="25">
        <v>1599709</v>
      </c>
      <c r="G35" s="24" t="s">
        <v>26</v>
      </c>
      <c r="H35" s="24" t="s">
        <v>26</v>
      </c>
      <c r="I35" s="24">
        <v>43100</v>
      </c>
      <c r="J35" s="24" t="s">
        <v>26</v>
      </c>
      <c r="K35" s="24">
        <v>29479</v>
      </c>
      <c r="L35" s="24" t="s">
        <v>26</v>
      </c>
      <c r="M35" s="24" t="s">
        <v>26</v>
      </c>
      <c r="N35" s="24" t="s">
        <v>26</v>
      </c>
      <c r="O35" s="24" t="s">
        <v>26</v>
      </c>
      <c r="P35" s="24">
        <v>1527130</v>
      </c>
    </row>
    <row r="36" spans="2:16" ht="24.75" customHeight="1">
      <c r="B36" s="14"/>
      <c r="C36" s="28" t="s">
        <v>29</v>
      </c>
      <c r="D36" s="28"/>
      <c r="E36" s="23"/>
      <c r="F36" s="25">
        <v>594</v>
      </c>
      <c r="G36" s="24" t="s">
        <v>26</v>
      </c>
      <c r="H36" s="24" t="s">
        <v>26</v>
      </c>
      <c r="I36" s="24" t="s">
        <v>26</v>
      </c>
      <c r="J36" s="24">
        <v>594</v>
      </c>
      <c r="K36" s="24" t="s">
        <v>26</v>
      </c>
      <c r="L36" s="24" t="s">
        <v>26</v>
      </c>
      <c r="M36" s="24" t="s">
        <v>26</v>
      </c>
      <c r="N36" s="24" t="s">
        <v>26</v>
      </c>
      <c r="O36" s="24" t="s">
        <v>26</v>
      </c>
      <c r="P36" s="24" t="s">
        <v>26</v>
      </c>
    </row>
    <row r="37" spans="2:16" s="19" customFormat="1" ht="24.75" customHeight="1">
      <c r="B37" s="14"/>
      <c r="C37" s="28" t="s">
        <v>49</v>
      </c>
      <c r="D37" s="28"/>
      <c r="E37" s="23"/>
      <c r="F37" s="25">
        <v>153602</v>
      </c>
      <c r="G37" s="24" t="s">
        <v>26</v>
      </c>
      <c r="H37" s="24" t="s">
        <v>26</v>
      </c>
      <c r="I37" s="24">
        <v>153602</v>
      </c>
      <c r="J37" s="24" t="s">
        <v>26</v>
      </c>
      <c r="K37" s="24" t="s">
        <v>26</v>
      </c>
      <c r="L37" s="24" t="s">
        <v>26</v>
      </c>
      <c r="M37" s="24" t="s">
        <v>26</v>
      </c>
      <c r="N37" s="24" t="s">
        <v>26</v>
      </c>
      <c r="O37" s="24" t="s">
        <v>26</v>
      </c>
      <c r="P37" s="24" t="s">
        <v>26</v>
      </c>
    </row>
    <row r="38" spans="2:16" ht="24.75" customHeight="1">
      <c r="B38" s="14"/>
      <c r="C38" s="28" t="s">
        <v>50</v>
      </c>
      <c r="D38" s="28"/>
      <c r="E38" s="23"/>
      <c r="F38" s="25">
        <v>17451</v>
      </c>
      <c r="G38" s="24" t="s">
        <v>26</v>
      </c>
      <c r="H38" s="24">
        <v>17451</v>
      </c>
      <c r="I38" s="24" t="s">
        <v>26</v>
      </c>
      <c r="J38" s="24" t="s">
        <v>26</v>
      </c>
      <c r="K38" s="24" t="s">
        <v>26</v>
      </c>
      <c r="L38" s="24" t="s">
        <v>26</v>
      </c>
      <c r="M38" s="24" t="s">
        <v>26</v>
      </c>
      <c r="N38" s="24" t="s">
        <v>26</v>
      </c>
      <c r="O38" s="24" t="s">
        <v>26</v>
      </c>
      <c r="P38" s="24" t="s">
        <v>26</v>
      </c>
    </row>
    <row r="39" spans="2:16" ht="24.75" customHeight="1">
      <c r="B39" s="14"/>
      <c r="C39" s="28" t="s">
        <v>51</v>
      </c>
      <c r="D39" s="28"/>
      <c r="E39" s="23"/>
      <c r="F39" s="25">
        <v>9</v>
      </c>
      <c r="G39" s="24">
        <v>1</v>
      </c>
      <c r="H39" s="24" t="s">
        <v>26</v>
      </c>
      <c r="I39" s="24">
        <v>4</v>
      </c>
      <c r="J39" s="24" t="s">
        <v>26</v>
      </c>
      <c r="K39" s="24">
        <v>1</v>
      </c>
      <c r="L39" s="24" t="s">
        <v>26</v>
      </c>
      <c r="M39" s="24">
        <v>2</v>
      </c>
      <c r="N39" s="24">
        <v>1</v>
      </c>
      <c r="O39" s="24" t="s">
        <v>26</v>
      </c>
      <c r="P39" s="24" t="s">
        <v>26</v>
      </c>
    </row>
    <row r="40" spans="2:16" ht="24.75" customHeight="1">
      <c r="B40" s="14"/>
      <c r="C40" s="28" t="s">
        <v>52</v>
      </c>
      <c r="D40" s="28"/>
      <c r="E40" s="23"/>
      <c r="F40" s="25">
        <v>11292</v>
      </c>
      <c r="G40" s="24" t="s">
        <v>81</v>
      </c>
      <c r="H40" s="24" t="s">
        <v>81</v>
      </c>
      <c r="I40" s="24">
        <v>11292</v>
      </c>
      <c r="J40" s="24" t="s">
        <v>81</v>
      </c>
      <c r="K40" s="24" t="s">
        <v>81</v>
      </c>
      <c r="L40" s="24" t="s">
        <v>81</v>
      </c>
      <c r="M40" s="24" t="s">
        <v>81</v>
      </c>
      <c r="N40" s="24" t="s">
        <v>81</v>
      </c>
      <c r="O40" s="24" t="s">
        <v>81</v>
      </c>
      <c r="P40" s="24" t="s">
        <v>81</v>
      </c>
    </row>
    <row r="41" spans="2:16" ht="15" thickBot="1">
      <c r="B41" s="20"/>
      <c r="C41" s="20"/>
      <c r="D41" s="20"/>
      <c r="E41" s="21"/>
      <c r="F41" s="2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2:9" ht="14.25">
      <c r="B42" s="30" t="s">
        <v>21</v>
      </c>
      <c r="C42" s="30"/>
      <c r="D42" s="30"/>
      <c r="E42" s="30"/>
      <c r="F42" s="30"/>
      <c r="G42" s="30"/>
      <c r="H42" s="30"/>
      <c r="I42" s="30"/>
    </row>
    <row r="43" ht="14.25">
      <c r="F43" s="19"/>
    </row>
  </sheetData>
  <mergeCells count="35">
    <mergeCell ref="B19:D19"/>
    <mergeCell ref="C39:D39"/>
    <mergeCell ref="C40:D40"/>
    <mergeCell ref="B3:D3"/>
    <mergeCell ref="C13:D13"/>
    <mergeCell ref="C18:D18"/>
    <mergeCell ref="C14:D14"/>
    <mergeCell ref="C16:D16"/>
    <mergeCell ref="C20:D20"/>
    <mergeCell ref="C21:D21"/>
    <mergeCell ref="B1:P1"/>
    <mergeCell ref="B42:I42"/>
    <mergeCell ref="B2:L2"/>
    <mergeCell ref="C17:D17"/>
    <mergeCell ref="B8:D8"/>
    <mergeCell ref="C9:D9"/>
    <mergeCell ref="C12:D12"/>
    <mergeCell ref="C11:D11"/>
    <mergeCell ref="C15:D15"/>
    <mergeCell ref="C10:D10"/>
    <mergeCell ref="C22:D22"/>
    <mergeCell ref="C23:D23"/>
    <mergeCell ref="C24:D24"/>
    <mergeCell ref="C37:D37"/>
    <mergeCell ref="C35:D35"/>
    <mergeCell ref="C31:D31"/>
    <mergeCell ref="C32:D32"/>
    <mergeCell ref="C34:D34"/>
    <mergeCell ref="C38:D38"/>
    <mergeCell ref="C36:D36"/>
    <mergeCell ref="C30:D30"/>
    <mergeCell ref="C25:D25"/>
    <mergeCell ref="C27:D27"/>
    <mergeCell ref="C28:D28"/>
    <mergeCell ref="C29:D29"/>
  </mergeCells>
  <printOptions/>
  <pageMargins left="0.5905511811023623" right="0.5905511811023623" top="0.5905511811023623" bottom="0.5905511811023623" header="0.31496062992125984" footer="0.5118110236220472"/>
  <pageSetup horizontalDpi="400" verticalDpi="4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2"/>
  <sheetViews>
    <sheetView showGridLines="0" showZeros="0" zoomScale="75" zoomScaleNormal="75" workbookViewId="0" topLeftCell="A1">
      <selection activeCell="B1" sqref="B1:P1"/>
    </sheetView>
  </sheetViews>
  <sheetFormatPr defaultColWidth="8.625" defaultRowHeight="12.75"/>
  <cols>
    <col min="1" max="1" width="0.6171875" style="1" customWidth="1"/>
    <col min="2" max="2" width="6.25390625" style="1" customWidth="1"/>
    <col min="3" max="3" width="10.375" style="1" customWidth="1"/>
    <col min="4" max="4" width="4.875" style="1" bestFit="1" customWidth="1"/>
    <col min="5" max="5" width="0.74609375" style="1" customWidth="1"/>
    <col min="6" max="6" width="14.75390625" style="1" customWidth="1"/>
    <col min="7" max="7" width="12.375" style="1" customWidth="1"/>
    <col min="8" max="8" width="10.25390625" style="1" customWidth="1"/>
    <col min="9" max="9" width="12.75390625" style="1" customWidth="1"/>
    <col min="10" max="10" width="13.125" style="1" customWidth="1"/>
    <col min="11" max="11" width="11.375" style="1" customWidth="1"/>
    <col min="12" max="13" width="11.00390625" style="1" customWidth="1"/>
    <col min="14" max="14" width="10.25390625" style="1" customWidth="1"/>
    <col min="15" max="15" width="10.75390625" style="1" customWidth="1"/>
    <col min="16" max="16" width="14.75390625" style="1" customWidth="1"/>
    <col min="17" max="17" width="4.00390625" style="1" customWidth="1"/>
    <col min="18" max="18" width="8.625" style="1" customWidth="1"/>
    <col min="19" max="19" width="14.25390625" style="1" bestFit="1" customWidth="1"/>
    <col min="20" max="16384" width="8.625" style="1" customWidth="1"/>
  </cols>
  <sheetData>
    <row r="1" spans="2:16" ht="24">
      <c r="B1" s="36" t="s">
        <v>89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2:16" ht="30" customHeight="1" thickBo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2"/>
      <c r="N2" s="2"/>
      <c r="O2" s="2"/>
      <c r="P2" s="22" t="s">
        <v>25</v>
      </c>
    </row>
    <row r="3" spans="2:16" ht="44.25" customHeight="1">
      <c r="B3" s="34" t="s">
        <v>0</v>
      </c>
      <c r="C3" s="34"/>
      <c r="D3" s="34"/>
      <c r="E3" s="3"/>
      <c r="F3" s="3" t="s">
        <v>1</v>
      </c>
      <c r="G3" s="4" t="s">
        <v>2</v>
      </c>
      <c r="H3" s="4" t="s">
        <v>3</v>
      </c>
      <c r="I3" s="4" t="s">
        <v>4</v>
      </c>
      <c r="J3" s="5" t="s">
        <v>22</v>
      </c>
      <c r="K3" s="5" t="s">
        <v>23</v>
      </c>
      <c r="L3" s="4" t="s">
        <v>5</v>
      </c>
      <c r="M3" s="4" t="s">
        <v>6</v>
      </c>
      <c r="N3" s="4" t="s">
        <v>7</v>
      </c>
      <c r="O3" s="5" t="s">
        <v>24</v>
      </c>
      <c r="P3" s="6" t="s">
        <v>8</v>
      </c>
    </row>
    <row r="4" spans="2:16" ht="10.5" customHeight="1">
      <c r="B4" s="7"/>
      <c r="C4" s="7"/>
      <c r="D4" s="7"/>
      <c r="E4" s="8"/>
      <c r="F4" s="9"/>
      <c r="G4" s="10"/>
      <c r="H4" s="10"/>
      <c r="I4" s="10"/>
      <c r="J4" s="11"/>
      <c r="K4" s="11"/>
      <c r="L4" s="10"/>
      <c r="M4" s="10"/>
      <c r="N4" s="10"/>
      <c r="O4" s="11"/>
      <c r="P4" s="10"/>
    </row>
    <row r="5" spans="2:16" ht="27" customHeight="1">
      <c r="B5" s="14"/>
      <c r="C5" s="28" t="s">
        <v>53</v>
      </c>
      <c r="D5" s="28"/>
      <c r="E5" s="23"/>
      <c r="F5" s="25">
        <v>69960</v>
      </c>
      <c r="G5" s="24">
        <v>122</v>
      </c>
      <c r="H5" s="24" t="s">
        <v>26</v>
      </c>
      <c r="I5" s="24" t="s">
        <v>26</v>
      </c>
      <c r="J5" s="24">
        <v>19</v>
      </c>
      <c r="K5" s="24">
        <v>6</v>
      </c>
      <c r="L5" s="24">
        <v>1</v>
      </c>
      <c r="M5" s="24">
        <v>585</v>
      </c>
      <c r="N5" s="24">
        <v>13</v>
      </c>
      <c r="O5" s="24">
        <v>2139</v>
      </c>
      <c r="P5" s="24">
        <v>67075</v>
      </c>
    </row>
    <row r="6" spans="2:16" ht="27" customHeight="1">
      <c r="B6" s="14"/>
      <c r="C6" s="28" t="s">
        <v>54</v>
      </c>
      <c r="D6" s="28"/>
      <c r="E6" s="23"/>
      <c r="F6" s="25">
        <f>SUM(G6:P6)</f>
        <v>203856</v>
      </c>
      <c r="G6" s="24">
        <v>8</v>
      </c>
      <c r="H6" s="24">
        <v>10</v>
      </c>
      <c r="I6" s="24" t="s">
        <v>26</v>
      </c>
      <c r="J6" s="24" t="s">
        <v>26</v>
      </c>
      <c r="K6" s="24" t="s">
        <v>26</v>
      </c>
      <c r="L6" s="24">
        <v>21</v>
      </c>
      <c r="M6" s="24">
        <v>137</v>
      </c>
      <c r="N6" s="24" t="s">
        <v>26</v>
      </c>
      <c r="O6" s="24">
        <v>30</v>
      </c>
      <c r="P6" s="24">
        <v>203650</v>
      </c>
    </row>
    <row r="7" spans="2:16" ht="27" customHeight="1">
      <c r="B7" s="14"/>
      <c r="C7" s="28" t="s">
        <v>55</v>
      </c>
      <c r="D7" s="28"/>
      <c r="E7" s="23"/>
      <c r="F7" s="25">
        <f>SUM(G7:P7)</f>
        <v>144615</v>
      </c>
      <c r="G7" s="24">
        <v>818</v>
      </c>
      <c r="H7" s="24" t="s">
        <v>26</v>
      </c>
      <c r="I7" s="24" t="s">
        <v>26</v>
      </c>
      <c r="J7" s="24">
        <v>529</v>
      </c>
      <c r="K7" s="24" t="s">
        <v>26</v>
      </c>
      <c r="L7" s="24" t="s">
        <v>26</v>
      </c>
      <c r="M7" s="24">
        <v>8</v>
      </c>
      <c r="N7" s="24" t="s">
        <v>26</v>
      </c>
      <c r="O7" s="24" t="s">
        <v>26</v>
      </c>
      <c r="P7" s="24">
        <v>143260</v>
      </c>
    </row>
    <row r="8" spans="2:16" ht="27" customHeight="1">
      <c r="B8" s="14"/>
      <c r="C8" s="28" t="s">
        <v>56</v>
      </c>
      <c r="D8" s="28"/>
      <c r="E8" s="23"/>
      <c r="F8" s="25">
        <f>SUM(G8:P8)</f>
        <v>28432</v>
      </c>
      <c r="G8" s="24">
        <v>4330</v>
      </c>
      <c r="H8" s="24" t="s">
        <v>26</v>
      </c>
      <c r="I8" s="24">
        <v>22050</v>
      </c>
      <c r="J8" s="24" t="s">
        <v>26</v>
      </c>
      <c r="K8" s="24" t="s">
        <v>26</v>
      </c>
      <c r="L8" s="24">
        <v>2052</v>
      </c>
      <c r="M8" s="24" t="s">
        <v>26</v>
      </c>
      <c r="N8" s="24" t="s">
        <v>26</v>
      </c>
      <c r="O8" s="24" t="s">
        <v>26</v>
      </c>
      <c r="P8" s="24" t="s">
        <v>83</v>
      </c>
    </row>
    <row r="9" spans="2:16" ht="27" customHeight="1">
      <c r="B9" s="14"/>
      <c r="C9" s="32" t="s">
        <v>82</v>
      </c>
      <c r="D9" s="32"/>
      <c r="E9" s="18"/>
      <c r="F9" s="25">
        <f>SUM(G9:P9)</f>
        <v>300</v>
      </c>
      <c r="G9" s="24">
        <v>300</v>
      </c>
      <c r="H9" s="24" t="s">
        <v>83</v>
      </c>
      <c r="I9" s="24" t="s">
        <v>83</v>
      </c>
      <c r="J9" s="24" t="s">
        <v>83</v>
      </c>
      <c r="K9" s="24" t="s">
        <v>83</v>
      </c>
      <c r="L9" s="24" t="s">
        <v>83</v>
      </c>
      <c r="M9" s="24" t="s">
        <v>83</v>
      </c>
      <c r="N9" s="24" t="s">
        <v>83</v>
      </c>
      <c r="O9" s="24" t="s">
        <v>83</v>
      </c>
      <c r="P9" s="24" t="s">
        <v>83</v>
      </c>
    </row>
    <row r="10" spans="2:16" ht="15.75" customHeight="1">
      <c r="B10" s="14"/>
      <c r="C10" s="32"/>
      <c r="D10" s="32"/>
      <c r="E10" s="18"/>
      <c r="F10" s="25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2:16" ht="27" customHeight="1">
      <c r="B11" s="14"/>
      <c r="C11" s="32" t="s">
        <v>57</v>
      </c>
      <c r="D11" s="32"/>
      <c r="E11" s="18"/>
      <c r="F11" s="25">
        <f>SUM(G11:P11)</f>
        <v>196472</v>
      </c>
      <c r="G11" s="24" t="s">
        <v>26</v>
      </c>
      <c r="H11" s="24" t="s">
        <v>26</v>
      </c>
      <c r="I11" s="24">
        <v>48336</v>
      </c>
      <c r="J11" s="24" t="s">
        <v>26</v>
      </c>
      <c r="K11" s="24" t="s">
        <v>26</v>
      </c>
      <c r="L11" s="24">
        <v>147665</v>
      </c>
      <c r="M11" s="24" t="s">
        <v>26</v>
      </c>
      <c r="N11" s="24" t="s">
        <v>26</v>
      </c>
      <c r="O11" s="24">
        <v>471</v>
      </c>
      <c r="P11" s="24" t="s">
        <v>26</v>
      </c>
    </row>
    <row r="12" spans="2:16" ht="27" customHeight="1">
      <c r="B12" s="14"/>
      <c r="C12" s="28" t="s">
        <v>58</v>
      </c>
      <c r="D12" s="28"/>
      <c r="E12" s="23"/>
      <c r="F12" s="25">
        <f>SUM(G12:P12)</f>
        <v>273914</v>
      </c>
      <c r="G12" s="24" t="s">
        <v>26</v>
      </c>
      <c r="H12" s="24" t="s">
        <v>26</v>
      </c>
      <c r="I12" s="24">
        <v>231845</v>
      </c>
      <c r="J12" s="24">
        <v>4</v>
      </c>
      <c r="K12" s="24">
        <v>25829</v>
      </c>
      <c r="L12" s="24" t="s">
        <v>26</v>
      </c>
      <c r="M12" s="24">
        <v>32</v>
      </c>
      <c r="N12" s="24">
        <v>894</v>
      </c>
      <c r="O12" s="24" t="s">
        <v>26</v>
      </c>
      <c r="P12" s="24">
        <v>15310</v>
      </c>
    </row>
    <row r="13" spans="2:16" ht="27" customHeight="1">
      <c r="B13" s="14"/>
      <c r="C13" s="28" t="s">
        <v>59</v>
      </c>
      <c r="D13" s="28"/>
      <c r="E13" s="23"/>
      <c r="F13" s="25">
        <f>SUM(G13:P13)</f>
        <v>89901</v>
      </c>
      <c r="G13" s="24" t="s">
        <v>26</v>
      </c>
      <c r="H13" s="24" t="s">
        <v>26</v>
      </c>
      <c r="I13" s="24" t="s">
        <v>26</v>
      </c>
      <c r="J13" s="24">
        <v>89873</v>
      </c>
      <c r="K13" s="24" t="s">
        <v>26</v>
      </c>
      <c r="L13" s="24" t="s">
        <v>26</v>
      </c>
      <c r="M13" s="24" t="s">
        <v>26</v>
      </c>
      <c r="N13" s="24">
        <v>28</v>
      </c>
      <c r="O13" s="24" t="s">
        <v>26</v>
      </c>
      <c r="P13" s="24" t="s">
        <v>26</v>
      </c>
    </row>
    <row r="14" spans="2:16" ht="27" customHeight="1">
      <c r="B14" s="14"/>
      <c r="C14" s="28" t="s">
        <v>60</v>
      </c>
      <c r="D14" s="28"/>
      <c r="E14" s="23"/>
      <c r="F14" s="25">
        <f>SUM(G14:P14)</f>
        <v>228017</v>
      </c>
      <c r="G14" s="24">
        <v>6242</v>
      </c>
      <c r="H14" s="24" t="s">
        <v>26</v>
      </c>
      <c r="I14" s="24">
        <v>17204</v>
      </c>
      <c r="J14" s="24">
        <v>60865</v>
      </c>
      <c r="K14" s="24">
        <v>59</v>
      </c>
      <c r="L14" s="24">
        <v>142557</v>
      </c>
      <c r="M14" s="24" t="s">
        <v>26</v>
      </c>
      <c r="N14" s="24">
        <v>1090</v>
      </c>
      <c r="O14" s="24" t="s">
        <v>26</v>
      </c>
      <c r="P14" s="24" t="s">
        <v>26</v>
      </c>
    </row>
    <row r="15" spans="2:16" ht="27" customHeight="1">
      <c r="B15" s="14"/>
      <c r="C15" s="28" t="s">
        <v>61</v>
      </c>
      <c r="D15" s="28"/>
      <c r="E15" s="23"/>
      <c r="F15" s="25">
        <f>SUM(G15:P15)</f>
        <v>775422</v>
      </c>
      <c r="G15" s="24" t="s">
        <v>31</v>
      </c>
      <c r="H15" s="24" t="s">
        <v>26</v>
      </c>
      <c r="I15" s="24">
        <v>438170</v>
      </c>
      <c r="J15" s="24" t="s">
        <v>26</v>
      </c>
      <c r="K15" s="24">
        <v>315952</v>
      </c>
      <c r="L15" s="24" t="s">
        <v>31</v>
      </c>
      <c r="M15" s="24" t="s">
        <v>26</v>
      </c>
      <c r="N15" s="24" t="s">
        <v>26</v>
      </c>
      <c r="O15" s="24" t="s">
        <v>26</v>
      </c>
      <c r="P15" s="24">
        <v>21300</v>
      </c>
    </row>
    <row r="16" spans="2:16" ht="15.75" customHeight="1">
      <c r="B16" s="14"/>
      <c r="C16" s="28"/>
      <c r="D16" s="28"/>
      <c r="E16" s="23"/>
      <c r="F16" s="25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2:16" ht="27" customHeight="1">
      <c r="B17" s="14"/>
      <c r="C17" s="28" t="s">
        <v>62</v>
      </c>
      <c r="D17" s="28"/>
      <c r="E17" s="23"/>
      <c r="F17" s="25">
        <f>SUM(G17:P17)</f>
        <v>4229</v>
      </c>
      <c r="G17" s="24" t="s">
        <v>31</v>
      </c>
      <c r="H17" s="24" t="s">
        <v>31</v>
      </c>
      <c r="I17" s="24">
        <v>4168</v>
      </c>
      <c r="J17" s="24" t="s">
        <v>26</v>
      </c>
      <c r="K17" s="24">
        <v>61</v>
      </c>
      <c r="L17" s="24" t="s">
        <v>31</v>
      </c>
      <c r="M17" s="24" t="s">
        <v>31</v>
      </c>
      <c r="N17" s="24" t="s">
        <v>31</v>
      </c>
      <c r="O17" s="24" t="s">
        <v>26</v>
      </c>
      <c r="P17" s="24" t="s">
        <v>31</v>
      </c>
    </row>
    <row r="18" spans="2:16" ht="27" customHeight="1">
      <c r="B18" s="14"/>
      <c r="C18" s="28" t="s">
        <v>63</v>
      </c>
      <c r="D18" s="28"/>
      <c r="E18" s="23"/>
      <c r="F18" s="25">
        <f>SUM(G18:P18)</f>
        <v>376724</v>
      </c>
      <c r="G18" s="24">
        <v>52</v>
      </c>
      <c r="H18" s="24" t="s">
        <v>26</v>
      </c>
      <c r="I18" s="24" t="s">
        <v>26</v>
      </c>
      <c r="J18" s="24">
        <v>10</v>
      </c>
      <c r="K18" s="24">
        <v>404</v>
      </c>
      <c r="L18" s="24" t="s">
        <v>26</v>
      </c>
      <c r="M18" s="24">
        <v>74</v>
      </c>
      <c r="N18" s="24">
        <v>95</v>
      </c>
      <c r="O18" s="24">
        <v>44</v>
      </c>
      <c r="P18" s="24">
        <v>376045</v>
      </c>
    </row>
    <row r="19" spans="2:16" ht="27" customHeight="1">
      <c r="B19" s="14"/>
      <c r="C19" s="28" t="s">
        <v>64</v>
      </c>
      <c r="D19" s="28"/>
      <c r="E19" s="23"/>
      <c r="F19" s="25">
        <f>SUM(G19:P19)</f>
        <v>248</v>
      </c>
      <c r="G19" s="24">
        <v>248</v>
      </c>
      <c r="H19" s="24" t="s">
        <v>26</v>
      </c>
      <c r="I19" s="24" t="s">
        <v>26</v>
      </c>
      <c r="J19" s="24" t="s">
        <v>26</v>
      </c>
      <c r="K19" s="24" t="s">
        <v>26</v>
      </c>
      <c r="L19" s="24" t="s">
        <v>26</v>
      </c>
      <c r="M19" s="24" t="s">
        <v>26</v>
      </c>
      <c r="N19" s="24" t="s">
        <v>26</v>
      </c>
      <c r="O19" s="24" t="s">
        <v>26</v>
      </c>
      <c r="P19" s="24" t="s">
        <v>26</v>
      </c>
    </row>
    <row r="20" spans="2:16" ht="27" customHeight="1">
      <c r="B20" s="14"/>
      <c r="C20" s="28" t="s">
        <v>65</v>
      </c>
      <c r="D20" s="28"/>
      <c r="E20" s="23"/>
      <c r="F20" s="25">
        <f>SUM(G20:P20)</f>
        <v>243</v>
      </c>
      <c r="G20" s="24">
        <v>243</v>
      </c>
      <c r="H20" s="24" t="s">
        <v>84</v>
      </c>
      <c r="I20" s="24" t="s">
        <v>84</v>
      </c>
      <c r="J20" s="24" t="s">
        <v>84</v>
      </c>
      <c r="K20" s="24" t="s">
        <v>84</v>
      </c>
      <c r="L20" s="24" t="s">
        <v>84</v>
      </c>
      <c r="M20" s="24" t="s">
        <v>84</v>
      </c>
      <c r="N20" s="24" t="s">
        <v>84</v>
      </c>
      <c r="O20" s="24" t="s">
        <v>84</v>
      </c>
      <c r="P20" s="24" t="s">
        <v>84</v>
      </c>
    </row>
    <row r="21" spans="2:16" ht="27" customHeight="1">
      <c r="B21" s="14"/>
      <c r="C21" s="28" t="s">
        <v>66</v>
      </c>
      <c r="D21" s="28"/>
      <c r="E21" s="23"/>
      <c r="F21" s="25">
        <f>SUM(G21:P21)</f>
        <v>460</v>
      </c>
      <c r="G21" s="24">
        <v>260</v>
      </c>
      <c r="H21" s="24" t="s">
        <v>26</v>
      </c>
      <c r="I21" s="24" t="s">
        <v>26</v>
      </c>
      <c r="J21" s="24" t="s">
        <v>26</v>
      </c>
      <c r="K21" s="24" t="s">
        <v>26</v>
      </c>
      <c r="L21" s="24" t="s">
        <v>26</v>
      </c>
      <c r="M21" s="24" t="s">
        <v>26</v>
      </c>
      <c r="N21" s="24">
        <v>200</v>
      </c>
      <c r="O21" s="24" t="s">
        <v>26</v>
      </c>
      <c r="P21" s="24" t="s">
        <v>26</v>
      </c>
    </row>
    <row r="22" spans="2:16" ht="15.75" customHeight="1">
      <c r="B22" s="14"/>
      <c r="C22" s="28"/>
      <c r="D22" s="28"/>
      <c r="E22" s="23"/>
      <c r="F22" s="25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2:16" ht="27" customHeight="1">
      <c r="B23" s="14"/>
      <c r="C23" s="28" t="s">
        <v>67</v>
      </c>
      <c r="D23" s="28"/>
      <c r="E23" s="23"/>
      <c r="F23" s="25">
        <f>SUM(G23:P23)</f>
        <v>54880</v>
      </c>
      <c r="G23" s="24">
        <v>888</v>
      </c>
      <c r="H23" s="24">
        <v>1619</v>
      </c>
      <c r="I23" s="24">
        <v>22</v>
      </c>
      <c r="J23" s="24">
        <v>734</v>
      </c>
      <c r="K23" s="24">
        <v>720</v>
      </c>
      <c r="L23" s="24">
        <v>116</v>
      </c>
      <c r="M23" s="24">
        <v>20</v>
      </c>
      <c r="N23" s="24">
        <v>1136</v>
      </c>
      <c r="O23" s="24" t="s">
        <v>26</v>
      </c>
      <c r="P23" s="24">
        <v>49625</v>
      </c>
    </row>
    <row r="24" spans="2:16" ht="27" customHeight="1">
      <c r="B24" s="14"/>
      <c r="C24" s="28" t="s">
        <v>68</v>
      </c>
      <c r="D24" s="28"/>
      <c r="E24" s="23"/>
      <c r="F24" s="25">
        <f>SUM(G24:P24)</f>
        <v>2642495</v>
      </c>
      <c r="G24" s="24" t="s">
        <v>26</v>
      </c>
      <c r="H24" s="24" t="s">
        <v>26</v>
      </c>
      <c r="I24" s="24" t="s">
        <v>26</v>
      </c>
      <c r="J24" s="24" t="s">
        <v>26</v>
      </c>
      <c r="K24" s="24" t="s">
        <v>26</v>
      </c>
      <c r="L24" s="24" t="s">
        <v>26</v>
      </c>
      <c r="M24" s="24" t="s">
        <v>26</v>
      </c>
      <c r="N24" s="24" t="s">
        <v>26</v>
      </c>
      <c r="O24" s="24" t="s">
        <v>26</v>
      </c>
      <c r="P24" s="24">
        <v>2642495</v>
      </c>
    </row>
    <row r="25" spans="2:16" ht="27" customHeight="1">
      <c r="B25" s="14"/>
      <c r="C25" s="28" t="s">
        <v>69</v>
      </c>
      <c r="D25" s="28"/>
      <c r="E25" s="23"/>
      <c r="F25" s="25">
        <f>SUM(G25:P25)</f>
        <v>169</v>
      </c>
      <c r="G25" s="24">
        <v>3</v>
      </c>
      <c r="H25" s="24" t="s">
        <v>26</v>
      </c>
      <c r="I25" s="24" t="s">
        <v>26</v>
      </c>
      <c r="J25" s="24" t="s">
        <v>26</v>
      </c>
      <c r="K25" s="24" t="s">
        <v>26</v>
      </c>
      <c r="L25" s="24">
        <v>166</v>
      </c>
      <c r="M25" s="24" t="s">
        <v>26</v>
      </c>
      <c r="N25" s="24" t="s">
        <v>26</v>
      </c>
      <c r="O25" s="24" t="s">
        <v>26</v>
      </c>
      <c r="P25" s="24" t="s">
        <v>26</v>
      </c>
    </row>
    <row r="26" spans="2:16" ht="27" customHeight="1">
      <c r="B26" s="14"/>
      <c r="C26" s="28" t="s">
        <v>70</v>
      </c>
      <c r="D26" s="28"/>
      <c r="E26" s="23"/>
      <c r="F26" s="25">
        <f>SUM(G26:P26)</f>
        <v>673355</v>
      </c>
      <c r="G26" s="24" t="s">
        <v>85</v>
      </c>
      <c r="H26" s="24" t="s">
        <v>85</v>
      </c>
      <c r="I26" s="24" t="s">
        <v>85</v>
      </c>
      <c r="J26" s="24" t="s">
        <v>85</v>
      </c>
      <c r="K26" s="24" t="s">
        <v>85</v>
      </c>
      <c r="L26" s="24" t="s">
        <v>85</v>
      </c>
      <c r="M26" s="24" t="s">
        <v>85</v>
      </c>
      <c r="N26" s="24" t="s">
        <v>85</v>
      </c>
      <c r="O26" s="24" t="s">
        <v>85</v>
      </c>
      <c r="P26" s="24">
        <v>673355</v>
      </c>
    </row>
    <row r="27" spans="2:16" ht="27" customHeight="1">
      <c r="B27" s="14"/>
      <c r="C27" s="28" t="s">
        <v>34</v>
      </c>
      <c r="D27" s="28"/>
      <c r="E27" s="23"/>
      <c r="F27" s="25">
        <f>SUM(G27:P27)</f>
        <v>1477</v>
      </c>
      <c r="G27" s="24" t="s">
        <v>26</v>
      </c>
      <c r="H27" s="24" t="s">
        <v>26</v>
      </c>
      <c r="I27" s="24">
        <v>800</v>
      </c>
      <c r="J27" s="24" t="s">
        <v>26</v>
      </c>
      <c r="K27" s="24">
        <v>677</v>
      </c>
      <c r="L27" s="24" t="s">
        <v>26</v>
      </c>
      <c r="M27" s="24" t="s">
        <v>26</v>
      </c>
      <c r="N27" s="24" t="s">
        <v>26</v>
      </c>
      <c r="O27" s="24" t="s">
        <v>26</v>
      </c>
      <c r="P27" s="24" t="s">
        <v>26</v>
      </c>
    </row>
    <row r="28" spans="2:16" ht="15.75" customHeight="1">
      <c r="B28" s="14"/>
      <c r="C28" s="28"/>
      <c r="D28" s="28"/>
      <c r="E28" s="23"/>
      <c r="F28" s="25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2:16" ht="27" customHeight="1">
      <c r="B29" s="14"/>
      <c r="C29" s="28" t="s">
        <v>71</v>
      </c>
      <c r="D29" s="28"/>
      <c r="E29" s="35"/>
      <c r="F29" s="25">
        <f>SUM(G29:P29)</f>
        <v>60</v>
      </c>
      <c r="G29" s="24" t="s">
        <v>26</v>
      </c>
      <c r="H29" s="24">
        <v>60</v>
      </c>
      <c r="I29" s="24" t="s">
        <v>26</v>
      </c>
      <c r="J29" s="24" t="s">
        <v>26</v>
      </c>
      <c r="K29" s="24" t="s">
        <v>26</v>
      </c>
      <c r="L29" s="24" t="s">
        <v>26</v>
      </c>
      <c r="M29" s="24" t="s">
        <v>26</v>
      </c>
      <c r="N29" s="24" t="s">
        <v>26</v>
      </c>
      <c r="O29" s="24" t="s">
        <v>26</v>
      </c>
      <c r="P29" s="24" t="s">
        <v>26</v>
      </c>
    </row>
    <row r="30" spans="2:16" ht="27.75" customHeight="1">
      <c r="B30" s="14"/>
      <c r="C30" s="28" t="s">
        <v>72</v>
      </c>
      <c r="D30" s="28"/>
      <c r="E30" s="23"/>
      <c r="F30" s="25">
        <f>SUM(G30:P30)</f>
        <v>1930</v>
      </c>
      <c r="G30" s="24" t="s">
        <v>26</v>
      </c>
      <c r="H30" s="24" t="s">
        <v>26</v>
      </c>
      <c r="I30" s="24">
        <v>680</v>
      </c>
      <c r="J30" s="24">
        <v>50</v>
      </c>
      <c r="K30" s="24">
        <v>700</v>
      </c>
      <c r="L30" s="24" t="s">
        <v>26</v>
      </c>
      <c r="M30" s="24" t="s">
        <v>26</v>
      </c>
      <c r="N30" s="24" t="s">
        <v>26</v>
      </c>
      <c r="O30" s="24">
        <v>500</v>
      </c>
      <c r="P30" s="24" t="s">
        <v>26</v>
      </c>
    </row>
    <row r="31" spans="2:16" ht="27.75" customHeight="1">
      <c r="B31" s="19"/>
      <c r="C31" s="28" t="s">
        <v>73</v>
      </c>
      <c r="D31" s="28"/>
      <c r="E31" s="23"/>
      <c r="F31" s="25">
        <f>SUM(G31:P31)</f>
        <v>42032</v>
      </c>
      <c r="G31" s="24" t="s">
        <v>26</v>
      </c>
      <c r="H31" s="24" t="s">
        <v>26</v>
      </c>
      <c r="I31" s="24" t="s">
        <v>26</v>
      </c>
      <c r="J31" s="24">
        <v>42032</v>
      </c>
      <c r="K31" s="24" t="s">
        <v>26</v>
      </c>
      <c r="L31" s="24" t="s">
        <v>26</v>
      </c>
      <c r="M31" s="24" t="s">
        <v>26</v>
      </c>
      <c r="N31" s="24" t="s">
        <v>26</v>
      </c>
      <c r="O31" s="24" t="s">
        <v>26</v>
      </c>
      <c r="P31" s="24" t="s">
        <v>26</v>
      </c>
    </row>
    <row r="32" spans="2:16" ht="27.75" customHeight="1">
      <c r="B32" s="19"/>
      <c r="C32" s="28" t="s">
        <v>74</v>
      </c>
      <c r="D32" s="28"/>
      <c r="E32" s="23"/>
      <c r="F32" s="25">
        <f>SUM(G32:P32)</f>
        <v>41854</v>
      </c>
      <c r="G32" s="24">
        <v>2540</v>
      </c>
      <c r="H32" s="24">
        <v>186</v>
      </c>
      <c r="I32" s="24">
        <v>5050</v>
      </c>
      <c r="J32" s="24">
        <v>1482</v>
      </c>
      <c r="K32" s="24">
        <v>5192</v>
      </c>
      <c r="L32" s="24">
        <v>3751</v>
      </c>
      <c r="M32" s="24">
        <v>335</v>
      </c>
      <c r="N32" s="24">
        <v>2723</v>
      </c>
      <c r="O32" s="24" t="s">
        <v>26</v>
      </c>
      <c r="P32" s="24">
        <v>20595</v>
      </c>
    </row>
    <row r="33" spans="3:16" ht="27.75" customHeight="1">
      <c r="C33" s="28" t="s">
        <v>75</v>
      </c>
      <c r="D33" s="28"/>
      <c r="E33" s="23"/>
      <c r="F33" s="25">
        <f>SUM(G33:P33)</f>
        <v>335709</v>
      </c>
      <c r="G33" s="24">
        <v>8908</v>
      </c>
      <c r="H33" s="24">
        <v>490</v>
      </c>
      <c r="I33" s="24">
        <v>127</v>
      </c>
      <c r="J33" s="24">
        <v>1107</v>
      </c>
      <c r="K33" s="24">
        <v>2802</v>
      </c>
      <c r="L33" s="24">
        <v>4913</v>
      </c>
      <c r="M33" s="24">
        <v>2190</v>
      </c>
      <c r="N33" s="24">
        <v>9797</v>
      </c>
      <c r="O33" s="24" t="s">
        <v>26</v>
      </c>
      <c r="P33" s="24">
        <v>305375</v>
      </c>
    </row>
    <row r="34" spans="3:16" ht="16.5" customHeight="1">
      <c r="C34" s="28"/>
      <c r="D34" s="28"/>
      <c r="E34" s="23"/>
      <c r="F34" s="25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3:16" ht="27.75" customHeight="1">
      <c r="C35" s="28" t="s">
        <v>76</v>
      </c>
      <c r="D35" s="28"/>
      <c r="E35" s="23"/>
      <c r="F35" s="25">
        <f>SUM(G35:P35)</f>
        <v>12691</v>
      </c>
      <c r="G35" s="24" t="s">
        <v>26</v>
      </c>
      <c r="H35" s="24" t="s">
        <v>26</v>
      </c>
      <c r="I35" s="24" t="s">
        <v>26</v>
      </c>
      <c r="J35" s="24">
        <v>7</v>
      </c>
      <c r="K35" s="24">
        <v>8</v>
      </c>
      <c r="L35" s="24" t="s">
        <v>26</v>
      </c>
      <c r="M35" s="24">
        <v>21</v>
      </c>
      <c r="N35" s="24" t="s">
        <v>26</v>
      </c>
      <c r="O35" s="24" t="s">
        <v>26</v>
      </c>
      <c r="P35" s="24">
        <v>12655</v>
      </c>
    </row>
    <row r="36" spans="3:16" ht="27.75" customHeight="1">
      <c r="C36" s="28" t="s">
        <v>77</v>
      </c>
      <c r="D36" s="28"/>
      <c r="E36" s="23"/>
      <c r="F36" s="25">
        <f>SUM(G36:P36)</f>
        <v>3</v>
      </c>
      <c r="G36" s="24">
        <v>3</v>
      </c>
      <c r="H36" s="24" t="s">
        <v>26</v>
      </c>
      <c r="I36" s="24" t="s">
        <v>26</v>
      </c>
      <c r="J36" s="24" t="s">
        <v>26</v>
      </c>
      <c r="K36" s="24" t="s">
        <v>26</v>
      </c>
      <c r="L36" s="24" t="s">
        <v>26</v>
      </c>
      <c r="M36" s="24" t="s">
        <v>26</v>
      </c>
      <c r="N36" s="24" t="s">
        <v>26</v>
      </c>
      <c r="O36" s="24" t="s">
        <v>26</v>
      </c>
      <c r="P36" s="24" t="s">
        <v>26</v>
      </c>
    </row>
    <row r="37" spans="3:16" ht="27.75" customHeight="1">
      <c r="C37" s="28" t="s">
        <v>78</v>
      </c>
      <c r="D37" s="28"/>
      <c r="E37" s="23"/>
      <c r="F37" s="25">
        <f>SUM(G37:P37)</f>
        <v>72316</v>
      </c>
      <c r="G37" s="24" t="s">
        <v>26</v>
      </c>
      <c r="H37" s="24" t="s">
        <v>26</v>
      </c>
      <c r="I37" s="24" t="s">
        <v>26</v>
      </c>
      <c r="J37" s="24">
        <v>7</v>
      </c>
      <c r="K37" s="24">
        <v>8</v>
      </c>
      <c r="L37" s="24" t="s">
        <v>26</v>
      </c>
      <c r="M37" s="24">
        <v>21</v>
      </c>
      <c r="N37" s="24" t="s">
        <v>26</v>
      </c>
      <c r="O37" s="24" t="s">
        <v>26</v>
      </c>
      <c r="P37" s="24">
        <v>72280</v>
      </c>
    </row>
    <row r="38" spans="3:16" ht="27.75" customHeight="1">
      <c r="C38" s="28" t="s">
        <v>88</v>
      </c>
      <c r="D38" s="28"/>
      <c r="E38" s="23"/>
      <c r="F38" s="25">
        <f>SUM(G38:P38)</f>
        <v>22500</v>
      </c>
      <c r="G38" s="24" t="s">
        <v>26</v>
      </c>
      <c r="H38" s="24" t="s">
        <v>26</v>
      </c>
      <c r="I38" s="24">
        <v>22500</v>
      </c>
      <c r="J38" s="24" t="s">
        <v>26</v>
      </c>
      <c r="K38" s="24" t="s">
        <v>26</v>
      </c>
      <c r="L38" s="24" t="s">
        <v>26</v>
      </c>
      <c r="M38" s="24" t="s">
        <v>26</v>
      </c>
      <c r="N38" s="24" t="s">
        <v>26</v>
      </c>
      <c r="O38" s="24" t="s">
        <v>26</v>
      </c>
      <c r="P38" s="24" t="s">
        <v>26</v>
      </c>
    </row>
    <row r="39" spans="3:16" ht="27.75" customHeight="1">
      <c r="C39" s="28" t="s">
        <v>90</v>
      </c>
      <c r="D39" s="28"/>
      <c r="E39" s="23"/>
      <c r="F39" s="25">
        <f>SUM(G39:P39)</f>
        <v>1350</v>
      </c>
      <c r="G39" s="24" t="s">
        <v>26</v>
      </c>
      <c r="H39" s="24">
        <v>1350</v>
      </c>
      <c r="I39" s="24" t="s">
        <v>26</v>
      </c>
      <c r="J39" s="24" t="s">
        <v>26</v>
      </c>
      <c r="K39" s="24" t="s">
        <v>26</v>
      </c>
      <c r="L39" s="24" t="s">
        <v>26</v>
      </c>
      <c r="M39" s="24" t="s">
        <v>26</v>
      </c>
      <c r="N39" s="24" t="s">
        <v>26</v>
      </c>
      <c r="O39" s="24" t="s">
        <v>26</v>
      </c>
      <c r="P39" s="24" t="s">
        <v>26</v>
      </c>
    </row>
    <row r="40" spans="3:16" ht="16.5" customHeight="1">
      <c r="C40" s="23"/>
      <c r="D40" s="23"/>
      <c r="E40" s="23"/>
      <c r="F40" s="25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3:16" ht="27.75" customHeight="1">
      <c r="C41" s="28" t="s">
        <v>79</v>
      </c>
      <c r="D41" s="28"/>
      <c r="E41" s="23"/>
      <c r="F41" s="25">
        <f>SUM(G41:P41)</f>
        <v>363811</v>
      </c>
      <c r="G41" s="24" t="s">
        <v>26</v>
      </c>
      <c r="H41" s="24" t="s">
        <v>26</v>
      </c>
      <c r="I41" s="24">
        <v>3920</v>
      </c>
      <c r="J41" s="24" t="s">
        <v>26</v>
      </c>
      <c r="K41" s="24">
        <v>1767</v>
      </c>
      <c r="L41" s="24" t="s">
        <v>26</v>
      </c>
      <c r="M41" s="24">
        <v>73</v>
      </c>
      <c r="N41" s="24">
        <v>56</v>
      </c>
      <c r="O41" s="24" t="s">
        <v>26</v>
      </c>
      <c r="P41" s="24">
        <v>357995</v>
      </c>
    </row>
    <row r="42" spans="2:16" ht="15" thickBot="1">
      <c r="B42" s="2"/>
      <c r="C42" s="2"/>
      <c r="D42" s="2"/>
      <c r="E42" s="2"/>
      <c r="F42" s="27"/>
      <c r="G42" s="2"/>
      <c r="H42" s="2"/>
      <c r="I42" s="2"/>
      <c r="J42" s="2"/>
      <c r="K42" s="2"/>
      <c r="L42" s="2"/>
      <c r="M42" s="2"/>
      <c r="N42" s="2"/>
      <c r="O42" s="2"/>
      <c r="P42" s="2"/>
    </row>
  </sheetData>
  <mergeCells count="39">
    <mergeCell ref="C34:D34"/>
    <mergeCell ref="C19:D19"/>
    <mergeCell ref="C14:D14"/>
    <mergeCell ref="C20:D20"/>
    <mergeCell ref="C17:D17"/>
    <mergeCell ref="C21:D21"/>
    <mergeCell ref="C18:D18"/>
    <mergeCell ref="C24:D24"/>
    <mergeCell ref="C22:D22"/>
    <mergeCell ref="C23:D23"/>
    <mergeCell ref="B1:P1"/>
    <mergeCell ref="B2:L2"/>
    <mergeCell ref="B3:D3"/>
    <mergeCell ref="C5:D5"/>
    <mergeCell ref="C6:D6"/>
    <mergeCell ref="C10:D10"/>
    <mergeCell ref="C7:D7"/>
    <mergeCell ref="C9:D9"/>
    <mergeCell ref="C8:D8"/>
    <mergeCell ref="C11:D11"/>
    <mergeCell ref="C12:D12"/>
    <mergeCell ref="C15:D15"/>
    <mergeCell ref="C16:D16"/>
    <mergeCell ref="C13:D13"/>
    <mergeCell ref="C29:E29"/>
    <mergeCell ref="C25:D25"/>
    <mergeCell ref="C26:D26"/>
    <mergeCell ref="C28:D28"/>
    <mergeCell ref="C27:D27"/>
    <mergeCell ref="C41:D41"/>
    <mergeCell ref="C30:D30"/>
    <mergeCell ref="C31:D31"/>
    <mergeCell ref="C32:D32"/>
    <mergeCell ref="C35:D35"/>
    <mergeCell ref="C36:D36"/>
    <mergeCell ref="C37:D37"/>
    <mergeCell ref="C39:D39"/>
    <mergeCell ref="C38:D38"/>
    <mergeCell ref="C33:D33"/>
  </mergeCells>
  <printOptions/>
  <pageMargins left="0.5905511811023623" right="0.5905511811023623" top="0.5905511811023623" bottom="0.5905511811023623" header="0.31496062992125984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2015-11-26T03:02:01Z</cp:lastPrinted>
  <dcterms:created xsi:type="dcterms:W3CDTF">2008-01-17T08:28:11Z</dcterms:created>
  <dcterms:modified xsi:type="dcterms:W3CDTF">2015-12-03T08:53:21Z</dcterms:modified>
  <cp:category/>
  <cp:version/>
  <cp:contentType/>
  <cp:contentStatus/>
</cp:coreProperties>
</file>