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89-1" sheetId="1" r:id="rId1"/>
    <sheet name="89-2" sheetId="2" r:id="rId2"/>
  </sheets>
  <definedNames>
    <definedName name="_xlnm.Print_Area" localSheetId="0">'89-1'!$A$1:$V$34</definedName>
    <definedName name="_xlnm.Print_Area" localSheetId="1">'89-2'!$A$1:$R$34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<sst xmlns="http://schemas.openxmlformats.org/spreadsheetml/2006/main" count="433" uniqueCount="80">
  <si>
    <t>以西</t>
  </si>
  <si>
    <t>小型</t>
  </si>
  <si>
    <t>その他</t>
  </si>
  <si>
    <t>大中型</t>
  </si>
  <si>
    <t>刺網</t>
  </si>
  <si>
    <t>まぐろ</t>
  </si>
  <si>
    <t>大型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</si>
  <si>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</si>
  <si>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</si>
  <si>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</si>
  <si>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</si>
  <si>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</si>
  <si>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</si>
  <si>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</si>
  <si>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</si>
  <si>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</si>
  <si>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</si>
  <si>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 xml:space="preserve">
総数
(実数)
</t>
  </si>
  <si>
    <t>まき網</t>
  </si>
  <si>
    <t>「営んだ漁業」とは過去 1年間に営んだすべての漁業種類をいう。</t>
  </si>
  <si>
    <t>定置網</t>
  </si>
  <si>
    <t>は　え　縄</t>
  </si>
  <si>
    <t>底 び き 網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</si>
  <si>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</si>
  <si>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</si>
  <si>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</si>
  <si>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</si>
  <si>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</si>
  <si>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</si>
  <si>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</si>
  <si>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</si>
  <si>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</si>
  <si>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</si>
  <si>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平成</t>
  </si>
  <si>
    <t>年</t>
  </si>
  <si>
    <t>長与町</t>
  </si>
  <si>
    <t>時津町</t>
  </si>
  <si>
    <t>東彼杵町</t>
  </si>
  <si>
    <t>川棚町</t>
  </si>
  <si>
    <t>小値賀町</t>
  </si>
  <si>
    <t>新上五島町</t>
  </si>
  <si>
    <t>中・
小型</t>
  </si>
  <si>
    <t>さんま棒受網</t>
  </si>
  <si>
    <t>船びき
網　　</t>
  </si>
  <si>
    <t>沿岸
いか釣</t>
  </si>
  <si>
    <t>市町</t>
  </si>
  <si>
    <t>-</t>
  </si>
  <si>
    <t xml:space="preserve">                        ８９    海  面  漁  業  を  営  ん  だ</t>
  </si>
  <si>
    <t>第86表の注参照。 （各年11月 1日現在）</t>
  </si>
  <si>
    <t>沖合</t>
  </si>
  <si>
    <t>-</t>
  </si>
  <si>
    <t>釣</t>
  </si>
  <si>
    <t>沿岸　　かつお
一本釣</t>
  </si>
  <si>
    <t>その他の網</t>
  </si>
  <si>
    <t>資料　農林水産省「漁業センサス」</t>
  </si>
  <si>
    <r>
      <t xml:space="preserve">   漁  業  別  経  営  体  数  </t>
    </r>
    <r>
      <rPr>
        <sz val="12"/>
        <color indexed="8"/>
        <rFont val="ＭＳ 明朝"/>
        <family val="1"/>
      </rPr>
      <t>（平成25年）</t>
    </r>
  </si>
  <si>
    <t xml:space="preserve">   単位：経営体</t>
  </si>
  <si>
    <t>採　貝　　　</t>
  </si>
  <si>
    <t>その他　</t>
  </si>
  <si>
    <t>海面養殖</t>
  </si>
  <si>
    <t>ひき　　　縄釣</t>
  </si>
  <si>
    <t>その他の釣</t>
  </si>
  <si>
    <t>採　藻</t>
  </si>
  <si>
    <t>の漁業</t>
  </si>
  <si>
    <t>その他の魚類</t>
  </si>
  <si>
    <t>かき類養殖</t>
  </si>
  <si>
    <t>その他　の貝類養殖</t>
  </si>
  <si>
    <t>真珠</t>
  </si>
  <si>
    <t>真珠
母貝</t>
  </si>
  <si>
    <t>その他の養殖</t>
  </si>
  <si>
    <t>　注) 平成15年のまぐろ養殖は、その他の魚類に含まれる。</t>
  </si>
  <si>
    <t>ぶり</t>
  </si>
  <si>
    <t>まだい</t>
  </si>
  <si>
    <t>ひらめ</t>
  </si>
  <si>
    <t>まぐろ</t>
  </si>
  <si>
    <t>くるま　　えび</t>
  </si>
  <si>
    <t>こんぶ</t>
  </si>
  <si>
    <t>わかめ</t>
  </si>
  <si>
    <t>のり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</si>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</sst>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5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85" fontId="5" fillId="0" borderId="0" xfId="16" applyNumberFormat="1" applyFont="1" applyFill="1" applyAlignment="1">
      <alignment horizontal="right"/>
    </xf>
    <xf numFmtId="49" fontId="5" fillId="0" borderId="0" xfId="16" applyNumberFormat="1" applyFont="1" applyFill="1" applyAlignment="1">
      <alignment horizontal="center"/>
    </xf>
    <xf numFmtId="181" fontId="5" fillId="0" borderId="1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wrapText="1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15" xfId="16" applyFont="1" applyFill="1" applyBorder="1" applyAlignment="1">
      <alignment horizontal="left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81" fontId="9" fillId="0" borderId="0" xfId="16" applyFont="1" applyFill="1" applyAlignment="1">
      <alignment horizont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10" fillId="0" borderId="0" xfId="16" applyFont="1" applyFill="1" applyAlignment="1">
      <alignment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GridLines="0" tabSelected="1" zoomScale="85" zoomScaleNormal="85" workbookViewId="0" topLeftCell="A1">
      <selection activeCell="A1" sqref="A1:V1"/>
    </sheetView>
  </sheetViews>
  <sheetFormatPr defaultColWidth="8.625" defaultRowHeight="12.75"/>
  <cols>
    <col min="1" max="1" width="0.875" style="2" customWidth="1"/>
    <col min="2" max="2" width="2.00390625" style="2" customWidth="1"/>
    <col min="3" max="3" width="4.625" style="2" customWidth="1"/>
    <col min="4" max="4" width="6.00390625" style="2" customWidth="1"/>
    <col min="5" max="5" width="4.625" style="2" customWidth="1"/>
    <col min="6" max="6" width="0.875" style="2" customWidth="1"/>
    <col min="7" max="7" width="9.25390625" style="2" customWidth="1"/>
    <col min="8" max="9" width="7.125" style="2" customWidth="1"/>
    <col min="10" max="10" width="6.625" style="2" customWidth="1"/>
    <col min="11" max="13" width="8.875" style="2" customWidth="1"/>
    <col min="14" max="14" width="7.875" style="2" customWidth="1"/>
    <col min="15" max="15" width="8.625" style="2" customWidth="1"/>
    <col min="16" max="16" width="7.375" style="2" customWidth="1"/>
    <col min="17" max="17" width="7.125" style="2" customWidth="1"/>
    <col min="18" max="18" width="9.25390625" style="2" customWidth="1"/>
    <col min="19" max="22" width="8.625" style="2" customWidth="1"/>
    <col min="23" max="16384" width="8.625" style="2" customWidth="1"/>
  </cols>
  <sheetData>
    <row r="1" spans="1:22" ht="25.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" ht="25.5" customHeight="1">
      <c r="A2" s="1"/>
      <c r="B2" s="2" t="s">
        <v>48</v>
      </c>
    </row>
    <row r="3" spans="1:22" ht="15" thickBot="1">
      <c r="A3" s="3"/>
      <c r="B3" s="4" t="s">
        <v>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3.25" customHeight="1">
      <c r="A4" s="1"/>
      <c r="B4" s="36" t="s">
        <v>45</v>
      </c>
      <c r="C4" s="36"/>
      <c r="D4" s="36"/>
      <c r="E4" s="36"/>
      <c r="F4" s="13"/>
      <c r="G4" s="46" t="s">
        <v>17</v>
      </c>
      <c r="H4" s="52" t="s">
        <v>22</v>
      </c>
      <c r="I4" s="53"/>
      <c r="J4" s="54"/>
      <c r="K4" s="47" t="s">
        <v>43</v>
      </c>
      <c r="L4" s="42" t="s">
        <v>18</v>
      </c>
      <c r="M4" s="43"/>
      <c r="N4" s="44" t="s">
        <v>4</v>
      </c>
      <c r="O4" s="49" t="s">
        <v>42</v>
      </c>
      <c r="P4" s="55" t="s">
        <v>20</v>
      </c>
      <c r="Q4" s="56"/>
      <c r="R4" s="49" t="s">
        <v>53</v>
      </c>
      <c r="S4" s="57" t="s">
        <v>21</v>
      </c>
      <c r="T4" s="58"/>
      <c r="U4" s="59" t="s">
        <v>51</v>
      </c>
      <c r="V4" s="60"/>
    </row>
    <row r="5" spans="1:22" ht="45" customHeight="1">
      <c r="A5" s="14"/>
      <c r="B5" s="37"/>
      <c r="C5" s="37"/>
      <c r="D5" s="37"/>
      <c r="E5" s="37"/>
      <c r="F5" s="15"/>
      <c r="G5" s="45"/>
      <c r="H5" s="6" t="s">
        <v>0</v>
      </c>
      <c r="I5" s="6" t="s">
        <v>49</v>
      </c>
      <c r="J5" s="6" t="s">
        <v>1</v>
      </c>
      <c r="K5" s="48"/>
      <c r="L5" s="8" t="s">
        <v>3</v>
      </c>
      <c r="M5" s="19" t="s">
        <v>41</v>
      </c>
      <c r="N5" s="45"/>
      <c r="O5" s="50"/>
      <c r="P5" s="7" t="s">
        <v>6</v>
      </c>
      <c r="Q5" s="7" t="s">
        <v>1</v>
      </c>
      <c r="R5" s="61"/>
      <c r="S5" s="7" t="s">
        <v>5</v>
      </c>
      <c r="T5" s="7" t="s">
        <v>2</v>
      </c>
      <c r="U5" s="20" t="s">
        <v>52</v>
      </c>
      <c r="V5" s="19" t="s">
        <v>44</v>
      </c>
    </row>
    <row r="6" spans="1:22" ht="39" customHeight="1">
      <c r="A6" s="1"/>
      <c r="B6" s="41" t="s">
        <v>33</v>
      </c>
      <c r="C6" s="41"/>
      <c r="D6" s="16">
        <v>20</v>
      </c>
      <c r="E6" s="9" t="s">
        <v>34</v>
      </c>
      <c r="F6" s="13"/>
      <c r="G6" s="10">
        <v>8849</v>
      </c>
      <c r="H6" s="10">
        <v>2</v>
      </c>
      <c r="I6" s="10" t="s">
        <v>16</v>
      </c>
      <c r="J6" s="10">
        <v>725</v>
      </c>
      <c r="K6" s="10">
        <v>231</v>
      </c>
      <c r="L6" s="10">
        <v>16</v>
      </c>
      <c r="M6" s="10">
        <v>99</v>
      </c>
      <c r="N6" s="10">
        <v>1746</v>
      </c>
      <c r="O6" s="10">
        <v>1</v>
      </c>
      <c r="P6" s="10">
        <v>51</v>
      </c>
      <c r="Q6" s="10">
        <v>402</v>
      </c>
      <c r="R6" s="10">
        <v>439</v>
      </c>
      <c r="S6" s="10">
        <v>6</v>
      </c>
      <c r="T6" s="10">
        <v>778</v>
      </c>
      <c r="U6" s="10">
        <v>180</v>
      </c>
      <c r="V6" s="10">
        <v>2350</v>
      </c>
    </row>
    <row r="7" spans="1:22" ht="39" customHeight="1">
      <c r="A7" s="1"/>
      <c r="B7" s="1"/>
      <c r="C7" s="17"/>
      <c r="D7" s="16">
        <v>25</v>
      </c>
      <c r="E7" s="17"/>
      <c r="F7" s="13"/>
      <c r="G7" s="10">
        <f>SUM(G8:G9)</f>
        <v>7690</v>
      </c>
      <c r="H7" s="10">
        <f aca="true" t="shared" si="0" ref="H7:V7">SUM(H8:H9)</f>
        <v>2</v>
      </c>
      <c r="I7" s="10">
        <f t="shared" si="0"/>
        <v>1</v>
      </c>
      <c r="J7" s="10">
        <f t="shared" si="0"/>
        <v>623</v>
      </c>
      <c r="K7" s="10">
        <f t="shared" si="0"/>
        <v>302</v>
      </c>
      <c r="L7" s="10">
        <f t="shared" si="0"/>
        <v>13</v>
      </c>
      <c r="M7" s="10">
        <f t="shared" si="0"/>
        <v>74</v>
      </c>
      <c r="N7" s="10">
        <f t="shared" si="0"/>
        <v>1438</v>
      </c>
      <c r="O7" s="10">
        <f t="shared" si="0"/>
        <v>1</v>
      </c>
      <c r="P7" s="10">
        <f t="shared" si="0"/>
        <v>46</v>
      </c>
      <c r="Q7" s="10">
        <f t="shared" si="0"/>
        <v>333</v>
      </c>
      <c r="R7" s="10">
        <f t="shared" si="0"/>
        <v>364</v>
      </c>
      <c r="S7" s="9">
        <v>7</v>
      </c>
      <c r="T7" s="10">
        <f t="shared" si="0"/>
        <v>668</v>
      </c>
      <c r="U7" s="9" t="s">
        <v>46</v>
      </c>
      <c r="V7" s="10">
        <f t="shared" si="0"/>
        <v>1822</v>
      </c>
    </row>
    <row r="8" spans="1:22" ht="39" customHeight="1">
      <c r="A8" s="1"/>
      <c r="B8" s="40" t="s">
        <v>7</v>
      </c>
      <c r="C8" s="40"/>
      <c r="D8" s="40"/>
      <c r="E8" s="40"/>
      <c r="F8" s="13"/>
      <c r="G8" s="10">
        <f>SUM(G10:G22)</f>
        <v>6838</v>
      </c>
      <c r="H8" s="10">
        <f aca="true" t="shared" si="1" ref="H8:T8">SUM(H10:H22)</f>
        <v>2</v>
      </c>
      <c r="I8" s="10">
        <f t="shared" si="1"/>
        <v>1</v>
      </c>
      <c r="J8" s="10">
        <f t="shared" si="1"/>
        <v>519</v>
      </c>
      <c r="K8" s="10">
        <f t="shared" si="1"/>
        <v>272</v>
      </c>
      <c r="L8" s="10">
        <f t="shared" si="1"/>
        <v>8</v>
      </c>
      <c r="M8" s="10">
        <f t="shared" si="1"/>
        <v>72</v>
      </c>
      <c r="N8" s="10">
        <f t="shared" si="1"/>
        <v>1273</v>
      </c>
      <c r="O8" s="10">
        <f t="shared" si="1"/>
        <v>1</v>
      </c>
      <c r="P8" s="10">
        <f t="shared" si="1"/>
        <v>36</v>
      </c>
      <c r="Q8" s="10">
        <f t="shared" si="1"/>
        <v>287</v>
      </c>
      <c r="R8" s="10">
        <f t="shared" si="1"/>
        <v>337</v>
      </c>
      <c r="S8" s="9">
        <v>7</v>
      </c>
      <c r="T8" s="10">
        <f t="shared" si="1"/>
        <v>591</v>
      </c>
      <c r="U8" s="9" t="s">
        <v>46</v>
      </c>
      <c r="V8" s="10">
        <f>SUM(V10:V22)</f>
        <v>1633</v>
      </c>
    </row>
    <row r="9" spans="1:22" ht="39" customHeight="1">
      <c r="A9" s="1"/>
      <c r="B9" s="40" t="s">
        <v>8</v>
      </c>
      <c r="C9" s="40"/>
      <c r="D9" s="40"/>
      <c r="E9" s="40"/>
      <c r="F9" s="13"/>
      <c r="G9" s="10">
        <f>SUM(G23,G26,G29,G31)</f>
        <v>852</v>
      </c>
      <c r="H9" s="9" t="s">
        <v>46</v>
      </c>
      <c r="I9" s="9" t="s">
        <v>46</v>
      </c>
      <c r="J9" s="10">
        <f>SUM(J23,J26,J29,J31)</f>
        <v>104</v>
      </c>
      <c r="K9" s="10">
        <f>SUM(K23,K26,K29,K31)</f>
        <v>30</v>
      </c>
      <c r="L9" s="10">
        <f>SUM(L23,L26,L29,L31)</f>
        <v>5</v>
      </c>
      <c r="M9" s="10">
        <f>SUM(M23,M26,M29,M31)</f>
        <v>2</v>
      </c>
      <c r="N9" s="10">
        <f>SUM(N23,N26,N29,N31)</f>
        <v>165</v>
      </c>
      <c r="O9" s="9" t="s">
        <v>46</v>
      </c>
      <c r="P9" s="10">
        <f>SUM(P23,P26,P29,P31)</f>
        <v>10</v>
      </c>
      <c r="Q9" s="10">
        <f>SUM(Q23,Q26,Q29,Q31)</f>
        <v>46</v>
      </c>
      <c r="R9" s="10">
        <f>SUM(R23,R26,R29,R31)</f>
        <v>27</v>
      </c>
      <c r="S9" s="9" t="s">
        <v>46</v>
      </c>
      <c r="T9" s="10">
        <f>SUM(T23,T26,T29,T31)</f>
        <v>77</v>
      </c>
      <c r="U9" s="9" t="s">
        <v>46</v>
      </c>
      <c r="V9" s="10">
        <f>SUM(V23,V26,V29,V31)</f>
        <v>189</v>
      </c>
    </row>
    <row r="10" spans="1:22" ht="39" customHeight="1">
      <c r="A10" s="1"/>
      <c r="B10" s="38" t="s">
        <v>9</v>
      </c>
      <c r="C10" s="38"/>
      <c r="D10" s="38"/>
      <c r="E10" s="38"/>
      <c r="F10" s="13"/>
      <c r="G10" s="10">
        <v>626</v>
      </c>
      <c r="H10" s="9">
        <v>2</v>
      </c>
      <c r="I10" s="9" t="s">
        <v>46</v>
      </c>
      <c r="J10" s="9">
        <v>174</v>
      </c>
      <c r="K10" s="9">
        <v>5</v>
      </c>
      <c r="L10" s="9">
        <v>3</v>
      </c>
      <c r="M10" s="9">
        <v>6</v>
      </c>
      <c r="N10" s="9">
        <v>151</v>
      </c>
      <c r="O10" s="9" t="s">
        <v>46</v>
      </c>
      <c r="P10" s="9" t="s">
        <v>46</v>
      </c>
      <c r="Q10" s="9">
        <v>29</v>
      </c>
      <c r="R10" s="9">
        <v>50</v>
      </c>
      <c r="S10" s="9" t="s">
        <v>46</v>
      </c>
      <c r="T10" s="9">
        <v>50</v>
      </c>
      <c r="U10" s="9" t="s">
        <v>46</v>
      </c>
      <c r="V10" s="9">
        <v>30</v>
      </c>
    </row>
    <row r="11" spans="1:22" ht="30" customHeight="1">
      <c r="A11" s="1"/>
      <c r="B11" s="38" t="s">
        <v>10</v>
      </c>
      <c r="C11" s="38"/>
      <c r="D11" s="38"/>
      <c r="E11" s="38"/>
      <c r="F11" s="13"/>
      <c r="G11" s="10">
        <v>572</v>
      </c>
      <c r="H11" s="9" t="s">
        <v>46</v>
      </c>
      <c r="I11" s="9">
        <v>1</v>
      </c>
      <c r="J11" s="9">
        <v>28</v>
      </c>
      <c r="K11" s="9">
        <v>53</v>
      </c>
      <c r="L11" s="9">
        <v>1</v>
      </c>
      <c r="M11" s="9">
        <v>44</v>
      </c>
      <c r="N11" s="9">
        <v>144</v>
      </c>
      <c r="O11" s="9" t="s">
        <v>46</v>
      </c>
      <c r="P11" s="9" t="s">
        <v>46</v>
      </c>
      <c r="Q11" s="9">
        <v>5</v>
      </c>
      <c r="R11" s="9">
        <v>26</v>
      </c>
      <c r="S11" s="9" t="s">
        <v>46</v>
      </c>
      <c r="T11" s="9">
        <v>40</v>
      </c>
      <c r="U11" s="9" t="s">
        <v>46</v>
      </c>
      <c r="V11" s="9">
        <v>64</v>
      </c>
    </row>
    <row r="12" spans="1:22" ht="30" customHeight="1">
      <c r="A12" s="1"/>
      <c r="B12" s="38" t="s">
        <v>11</v>
      </c>
      <c r="C12" s="38"/>
      <c r="D12" s="38"/>
      <c r="E12" s="38"/>
      <c r="F12" s="13"/>
      <c r="G12" s="10">
        <v>222</v>
      </c>
      <c r="H12" s="9" t="s">
        <v>46</v>
      </c>
      <c r="I12" s="9" t="s">
        <v>46</v>
      </c>
      <c r="J12" s="9">
        <v>32</v>
      </c>
      <c r="K12" s="9" t="s">
        <v>50</v>
      </c>
      <c r="L12" s="9" t="s">
        <v>46</v>
      </c>
      <c r="M12" s="9" t="s">
        <v>16</v>
      </c>
      <c r="N12" s="9">
        <v>93</v>
      </c>
      <c r="O12" s="9" t="s">
        <v>46</v>
      </c>
      <c r="P12" s="9" t="s">
        <v>46</v>
      </c>
      <c r="Q12" s="9" t="s">
        <v>46</v>
      </c>
      <c r="R12" s="9">
        <v>11</v>
      </c>
      <c r="S12" s="9" t="s">
        <v>46</v>
      </c>
      <c r="T12" s="9">
        <v>5</v>
      </c>
      <c r="U12" s="9" t="s">
        <v>46</v>
      </c>
      <c r="V12" s="9" t="s">
        <v>46</v>
      </c>
    </row>
    <row r="13" spans="1:22" ht="30" customHeight="1">
      <c r="A13" s="1"/>
      <c r="B13" s="38" t="s">
        <v>12</v>
      </c>
      <c r="C13" s="38"/>
      <c r="D13" s="38"/>
      <c r="E13" s="38"/>
      <c r="F13" s="13"/>
      <c r="G13" s="10">
        <v>240</v>
      </c>
      <c r="H13" s="9" t="s">
        <v>46</v>
      </c>
      <c r="I13" s="9" t="s">
        <v>46</v>
      </c>
      <c r="J13" s="9">
        <v>90</v>
      </c>
      <c r="K13" s="9" t="s">
        <v>50</v>
      </c>
      <c r="L13" s="9" t="s">
        <v>46</v>
      </c>
      <c r="M13" s="9">
        <v>2</v>
      </c>
      <c r="N13" s="9">
        <v>59</v>
      </c>
      <c r="O13" s="9" t="s">
        <v>46</v>
      </c>
      <c r="P13" s="9" t="s">
        <v>46</v>
      </c>
      <c r="Q13" s="9">
        <v>12</v>
      </c>
      <c r="R13" s="9">
        <v>22</v>
      </c>
      <c r="S13" s="9" t="s">
        <v>46</v>
      </c>
      <c r="T13" s="9" t="s">
        <v>50</v>
      </c>
      <c r="U13" s="9" t="s">
        <v>16</v>
      </c>
      <c r="V13" s="9">
        <v>1</v>
      </c>
    </row>
    <row r="14" spans="1:22" ht="30" customHeight="1">
      <c r="A14" s="1"/>
      <c r="B14" s="38" t="s">
        <v>13</v>
      </c>
      <c r="C14" s="38"/>
      <c r="D14" s="38"/>
      <c r="E14" s="38"/>
      <c r="F14" s="13"/>
      <c r="G14" s="10">
        <v>114</v>
      </c>
      <c r="H14" s="9" t="s">
        <v>46</v>
      </c>
      <c r="I14" s="9" t="s">
        <v>46</v>
      </c>
      <c r="J14" s="9">
        <v>102</v>
      </c>
      <c r="K14" s="9" t="s">
        <v>50</v>
      </c>
      <c r="L14" s="9" t="s">
        <v>46</v>
      </c>
      <c r="M14" s="9" t="s">
        <v>46</v>
      </c>
      <c r="N14" s="9">
        <v>53</v>
      </c>
      <c r="O14" s="9" t="s">
        <v>46</v>
      </c>
      <c r="P14" s="9" t="s">
        <v>46</v>
      </c>
      <c r="Q14" s="9" t="s">
        <v>50</v>
      </c>
      <c r="R14" s="9">
        <v>25</v>
      </c>
      <c r="S14" s="9" t="s">
        <v>46</v>
      </c>
      <c r="T14" s="9">
        <v>27</v>
      </c>
      <c r="U14" s="9" t="s">
        <v>16</v>
      </c>
      <c r="V14" s="9" t="s">
        <v>16</v>
      </c>
    </row>
    <row r="15" spans="1:22" ht="39" customHeight="1">
      <c r="A15" s="1"/>
      <c r="B15" s="38" t="s">
        <v>14</v>
      </c>
      <c r="C15" s="38"/>
      <c r="D15" s="38"/>
      <c r="E15" s="38"/>
      <c r="F15" s="13"/>
      <c r="G15" s="10">
        <v>789</v>
      </c>
      <c r="H15" s="9" t="s">
        <v>46</v>
      </c>
      <c r="I15" s="9" t="s">
        <v>46</v>
      </c>
      <c r="J15" s="9" t="s">
        <v>50</v>
      </c>
      <c r="K15" s="9">
        <v>123</v>
      </c>
      <c r="L15" s="9">
        <v>3</v>
      </c>
      <c r="M15" s="9">
        <v>5</v>
      </c>
      <c r="N15" s="9">
        <v>147</v>
      </c>
      <c r="O15" s="9" t="s">
        <v>46</v>
      </c>
      <c r="P15" s="9">
        <v>2</v>
      </c>
      <c r="Q15" s="9">
        <v>54</v>
      </c>
      <c r="R15" s="9">
        <v>51</v>
      </c>
      <c r="S15" s="9" t="s">
        <v>46</v>
      </c>
      <c r="T15" s="9">
        <v>77</v>
      </c>
      <c r="U15" s="9" t="s">
        <v>46</v>
      </c>
      <c r="V15" s="9">
        <v>320</v>
      </c>
    </row>
    <row r="16" spans="1:22" ht="30" customHeight="1">
      <c r="A16" s="1"/>
      <c r="B16" s="38" t="s">
        <v>15</v>
      </c>
      <c r="C16" s="38"/>
      <c r="D16" s="38"/>
      <c r="E16" s="38"/>
      <c r="F16" s="13"/>
      <c r="G16" s="10">
        <v>205</v>
      </c>
      <c r="H16" s="9" t="s">
        <v>46</v>
      </c>
      <c r="I16" s="9" t="s">
        <v>46</v>
      </c>
      <c r="J16" s="9">
        <v>26</v>
      </c>
      <c r="K16" s="9">
        <v>57</v>
      </c>
      <c r="L16" s="9" t="s">
        <v>46</v>
      </c>
      <c r="M16" s="9">
        <v>2</v>
      </c>
      <c r="N16" s="9">
        <v>24</v>
      </c>
      <c r="O16" s="9" t="s">
        <v>46</v>
      </c>
      <c r="P16" s="9">
        <v>1</v>
      </c>
      <c r="Q16" s="9">
        <v>21</v>
      </c>
      <c r="R16" s="9">
        <v>11</v>
      </c>
      <c r="S16" s="9" t="s">
        <v>46</v>
      </c>
      <c r="T16" s="9">
        <v>9</v>
      </c>
      <c r="U16" s="9" t="s">
        <v>46</v>
      </c>
      <c r="V16" s="9">
        <v>3</v>
      </c>
    </row>
    <row r="17" spans="1:22" ht="30" customHeight="1">
      <c r="A17" s="1"/>
      <c r="B17" s="39" t="s">
        <v>23</v>
      </c>
      <c r="C17" s="39"/>
      <c r="D17" s="39"/>
      <c r="E17" s="39"/>
      <c r="F17" s="13"/>
      <c r="G17" s="10">
        <v>1622</v>
      </c>
      <c r="H17" s="9" t="s">
        <v>46</v>
      </c>
      <c r="I17" s="9" t="s">
        <v>46</v>
      </c>
      <c r="J17" s="9">
        <v>6</v>
      </c>
      <c r="K17" s="9">
        <v>2</v>
      </c>
      <c r="L17" s="9" t="s">
        <v>50</v>
      </c>
      <c r="M17" s="9">
        <v>4</v>
      </c>
      <c r="N17" s="9">
        <v>128</v>
      </c>
      <c r="O17" s="9" t="s">
        <v>46</v>
      </c>
      <c r="P17" s="9">
        <v>16</v>
      </c>
      <c r="Q17" s="9">
        <v>46</v>
      </c>
      <c r="R17" s="9">
        <v>58</v>
      </c>
      <c r="S17" s="9">
        <v>7</v>
      </c>
      <c r="T17" s="9">
        <v>182</v>
      </c>
      <c r="U17" s="9" t="s">
        <v>46</v>
      </c>
      <c r="V17" s="9">
        <v>624</v>
      </c>
    </row>
    <row r="18" spans="1:22" ht="30" customHeight="1">
      <c r="A18" s="1"/>
      <c r="B18" s="38" t="s">
        <v>24</v>
      </c>
      <c r="C18" s="38"/>
      <c r="D18" s="38"/>
      <c r="E18" s="38"/>
      <c r="F18" s="13"/>
      <c r="G18" s="10">
        <v>741</v>
      </c>
      <c r="H18" s="9" t="s">
        <v>46</v>
      </c>
      <c r="I18" s="9" t="s">
        <v>46</v>
      </c>
      <c r="J18" s="9">
        <v>1</v>
      </c>
      <c r="K18" s="9">
        <v>2</v>
      </c>
      <c r="L18" s="9" t="s">
        <v>50</v>
      </c>
      <c r="M18" s="10" t="s">
        <v>46</v>
      </c>
      <c r="N18" s="9">
        <v>48</v>
      </c>
      <c r="O18" s="9" t="s">
        <v>46</v>
      </c>
      <c r="P18" s="10">
        <v>1</v>
      </c>
      <c r="Q18" s="9">
        <v>10</v>
      </c>
      <c r="R18" s="10">
        <v>12</v>
      </c>
      <c r="S18" s="9" t="s">
        <v>46</v>
      </c>
      <c r="T18" s="9">
        <v>53</v>
      </c>
      <c r="U18" s="9" t="s">
        <v>46</v>
      </c>
      <c r="V18" s="10">
        <v>335</v>
      </c>
    </row>
    <row r="19" spans="1:22" ht="30" customHeight="1">
      <c r="A19" s="1"/>
      <c r="B19" s="40" t="s">
        <v>25</v>
      </c>
      <c r="C19" s="40"/>
      <c r="D19" s="40"/>
      <c r="E19" s="40"/>
      <c r="F19" s="13"/>
      <c r="G19" s="10">
        <v>674</v>
      </c>
      <c r="H19" s="9" t="s">
        <v>46</v>
      </c>
      <c r="I19" s="9" t="s">
        <v>46</v>
      </c>
      <c r="J19" s="9">
        <v>2</v>
      </c>
      <c r="K19" s="9">
        <v>1</v>
      </c>
      <c r="L19" s="9">
        <v>1</v>
      </c>
      <c r="M19" s="9">
        <v>5</v>
      </c>
      <c r="N19" s="9">
        <v>148</v>
      </c>
      <c r="O19" s="9" t="s">
        <v>46</v>
      </c>
      <c r="P19" s="9">
        <v>16</v>
      </c>
      <c r="Q19" s="9">
        <v>63</v>
      </c>
      <c r="R19" s="9">
        <v>20</v>
      </c>
      <c r="S19" s="9" t="s">
        <v>46</v>
      </c>
      <c r="T19" s="9">
        <v>70</v>
      </c>
      <c r="U19" s="9" t="s">
        <v>46</v>
      </c>
      <c r="V19" s="9">
        <v>216</v>
      </c>
    </row>
    <row r="20" spans="1:22" ht="39" customHeight="1">
      <c r="A20" s="1"/>
      <c r="B20" s="40" t="s">
        <v>26</v>
      </c>
      <c r="C20" s="40"/>
      <c r="D20" s="40"/>
      <c r="E20" s="40"/>
      <c r="F20" s="13"/>
      <c r="G20" s="10">
        <v>482</v>
      </c>
      <c r="H20" s="9" t="s">
        <v>46</v>
      </c>
      <c r="I20" s="9" t="s">
        <v>46</v>
      </c>
      <c r="J20" s="9">
        <v>24</v>
      </c>
      <c r="K20" s="9">
        <v>7</v>
      </c>
      <c r="L20" s="10" t="s">
        <v>46</v>
      </c>
      <c r="M20" s="9">
        <v>1</v>
      </c>
      <c r="N20" s="9">
        <v>86</v>
      </c>
      <c r="O20" s="9" t="s">
        <v>46</v>
      </c>
      <c r="P20" s="9" t="s">
        <v>46</v>
      </c>
      <c r="Q20" s="9">
        <v>34</v>
      </c>
      <c r="R20" s="9">
        <v>29</v>
      </c>
      <c r="S20" s="9" t="s">
        <v>46</v>
      </c>
      <c r="T20" s="9">
        <v>40</v>
      </c>
      <c r="U20" s="9" t="s">
        <v>46</v>
      </c>
      <c r="V20" s="9">
        <v>29</v>
      </c>
    </row>
    <row r="21" spans="1:22" ht="30" customHeight="1">
      <c r="A21" s="1"/>
      <c r="B21" s="35" t="s">
        <v>27</v>
      </c>
      <c r="C21" s="35"/>
      <c r="D21" s="35"/>
      <c r="E21" s="35"/>
      <c r="F21" s="13"/>
      <c r="G21" s="10">
        <v>192</v>
      </c>
      <c r="H21" s="9" t="s">
        <v>46</v>
      </c>
      <c r="I21" s="9" t="s">
        <v>46</v>
      </c>
      <c r="J21" s="9">
        <v>29</v>
      </c>
      <c r="K21" s="9">
        <v>3</v>
      </c>
      <c r="L21" s="10" t="s">
        <v>46</v>
      </c>
      <c r="M21" s="9">
        <v>3</v>
      </c>
      <c r="N21" s="9">
        <v>109</v>
      </c>
      <c r="O21" s="9">
        <v>1</v>
      </c>
      <c r="P21" s="9" t="s">
        <v>46</v>
      </c>
      <c r="Q21" s="9">
        <v>10</v>
      </c>
      <c r="R21" s="9">
        <v>14</v>
      </c>
      <c r="S21" s="9" t="s">
        <v>46</v>
      </c>
      <c r="T21" s="9" t="s">
        <v>50</v>
      </c>
      <c r="U21" s="9" t="s">
        <v>46</v>
      </c>
      <c r="V21" s="9">
        <v>1</v>
      </c>
    </row>
    <row r="22" spans="1:22" ht="30" customHeight="1">
      <c r="A22" s="1"/>
      <c r="B22" s="35" t="s">
        <v>28</v>
      </c>
      <c r="C22" s="35"/>
      <c r="D22" s="35"/>
      <c r="E22" s="35"/>
      <c r="F22" s="13"/>
      <c r="G22" s="10">
        <v>359</v>
      </c>
      <c r="H22" s="9" t="s">
        <v>46</v>
      </c>
      <c r="I22" s="9" t="s">
        <v>46</v>
      </c>
      <c r="J22" s="9">
        <v>5</v>
      </c>
      <c r="K22" s="9">
        <v>19</v>
      </c>
      <c r="L22" s="10" t="s">
        <v>46</v>
      </c>
      <c r="M22" s="9" t="s">
        <v>46</v>
      </c>
      <c r="N22" s="9">
        <v>83</v>
      </c>
      <c r="O22" s="9" t="s">
        <v>46</v>
      </c>
      <c r="P22" s="9" t="s">
        <v>46</v>
      </c>
      <c r="Q22" s="9">
        <v>3</v>
      </c>
      <c r="R22" s="9">
        <v>8</v>
      </c>
      <c r="S22" s="9" t="s">
        <v>46</v>
      </c>
      <c r="T22" s="9">
        <v>38</v>
      </c>
      <c r="U22" s="9" t="s">
        <v>46</v>
      </c>
      <c r="V22" s="9">
        <v>10</v>
      </c>
    </row>
    <row r="23" spans="1:22" ht="39" customHeight="1">
      <c r="A23" s="1"/>
      <c r="B23" s="35" t="s">
        <v>29</v>
      </c>
      <c r="C23" s="35"/>
      <c r="D23" s="35"/>
      <c r="E23" s="35"/>
      <c r="F23" s="13"/>
      <c r="G23" s="10">
        <f>SUM(G24:G25)</f>
        <v>74</v>
      </c>
      <c r="H23" s="9" t="s">
        <v>46</v>
      </c>
      <c r="I23" s="9" t="s">
        <v>46</v>
      </c>
      <c r="J23" s="10">
        <f>SUM(J24:J25)</f>
        <v>64</v>
      </c>
      <c r="K23" s="10">
        <f>SUM(K24:K25)</f>
        <v>1</v>
      </c>
      <c r="L23" s="10" t="s">
        <v>50</v>
      </c>
      <c r="M23" s="10" t="s">
        <v>50</v>
      </c>
      <c r="N23" s="10">
        <f>SUM(N24:N25)</f>
        <v>25</v>
      </c>
      <c r="O23" s="9" t="s">
        <v>46</v>
      </c>
      <c r="P23" s="9" t="s">
        <v>46</v>
      </c>
      <c r="Q23" s="10">
        <f>SUM(Q24:Q25)</f>
        <v>20</v>
      </c>
      <c r="R23" s="10">
        <f>SUM(R24:R25)</f>
        <v>3</v>
      </c>
      <c r="S23" s="9" t="s">
        <v>46</v>
      </c>
      <c r="T23" s="9" t="s">
        <v>46</v>
      </c>
      <c r="U23" s="9" t="s">
        <v>46</v>
      </c>
      <c r="V23" s="10">
        <f>SUM(V24:V25)</f>
        <v>5</v>
      </c>
    </row>
    <row r="24" spans="1:22" ht="30" customHeight="1">
      <c r="A24" s="1"/>
      <c r="B24" s="1"/>
      <c r="C24" s="35" t="s">
        <v>35</v>
      </c>
      <c r="D24" s="35"/>
      <c r="E24" s="35"/>
      <c r="F24" s="13"/>
      <c r="G24" s="10">
        <v>24</v>
      </c>
      <c r="H24" s="9" t="s">
        <v>46</v>
      </c>
      <c r="I24" s="9" t="s">
        <v>46</v>
      </c>
      <c r="J24" s="9">
        <v>24</v>
      </c>
      <c r="K24" s="9" t="s">
        <v>46</v>
      </c>
      <c r="L24" s="10" t="s">
        <v>46</v>
      </c>
      <c r="M24" s="9" t="s">
        <v>46</v>
      </c>
      <c r="N24" s="9">
        <v>9</v>
      </c>
      <c r="O24" s="9" t="s">
        <v>46</v>
      </c>
      <c r="P24" s="9" t="s">
        <v>46</v>
      </c>
      <c r="Q24" s="9">
        <v>7</v>
      </c>
      <c r="R24" s="9" t="s">
        <v>50</v>
      </c>
      <c r="S24" s="9" t="s">
        <v>46</v>
      </c>
      <c r="T24" s="9" t="s">
        <v>46</v>
      </c>
      <c r="U24" s="9" t="s">
        <v>46</v>
      </c>
      <c r="V24" s="9" t="s">
        <v>46</v>
      </c>
    </row>
    <row r="25" spans="1:22" ht="30" customHeight="1">
      <c r="A25" s="1"/>
      <c r="B25" s="1"/>
      <c r="C25" s="35" t="s">
        <v>36</v>
      </c>
      <c r="D25" s="35"/>
      <c r="E25" s="35"/>
      <c r="F25" s="13"/>
      <c r="G25" s="10">
        <v>50</v>
      </c>
      <c r="H25" s="9" t="s">
        <v>46</v>
      </c>
      <c r="I25" s="9" t="s">
        <v>46</v>
      </c>
      <c r="J25" s="9">
        <v>40</v>
      </c>
      <c r="K25" s="9">
        <v>1</v>
      </c>
      <c r="L25" s="10" t="s">
        <v>46</v>
      </c>
      <c r="M25" s="9" t="s">
        <v>46</v>
      </c>
      <c r="N25" s="9">
        <v>16</v>
      </c>
      <c r="O25" s="9" t="s">
        <v>46</v>
      </c>
      <c r="P25" s="9" t="s">
        <v>46</v>
      </c>
      <c r="Q25" s="9">
        <v>13</v>
      </c>
      <c r="R25" s="9">
        <v>3</v>
      </c>
      <c r="S25" s="9" t="s">
        <v>46</v>
      </c>
      <c r="T25" s="9" t="s">
        <v>50</v>
      </c>
      <c r="U25" s="9" t="s">
        <v>16</v>
      </c>
      <c r="V25" s="9">
        <v>5</v>
      </c>
    </row>
    <row r="26" spans="1:22" ht="39" customHeight="1">
      <c r="A26" s="1"/>
      <c r="B26" s="39" t="s">
        <v>30</v>
      </c>
      <c r="C26" s="39"/>
      <c r="D26" s="39"/>
      <c r="E26" s="39"/>
      <c r="F26" s="13"/>
      <c r="G26" s="10">
        <f>SUM(G27:G28)</f>
        <v>82</v>
      </c>
      <c r="H26" s="9" t="s">
        <v>46</v>
      </c>
      <c r="I26" s="9" t="s">
        <v>46</v>
      </c>
      <c r="J26" s="10">
        <f aca="true" t="shared" si="2" ref="J26:V26">SUM(J27:J28)</f>
        <v>39</v>
      </c>
      <c r="K26" s="10">
        <f t="shared" si="2"/>
        <v>5</v>
      </c>
      <c r="L26" s="10" t="s">
        <v>50</v>
      </c>
      <c r="M26" s="10" t="s">
        <v>50</v>
      </c>
      <c r="N26" s="10">
        <f t="shared" si="2"/>
        <v>22</v>
      </c>
      <c r="O26" s="9" t="s">
        <v>46</v>
      </c>
      <c r="P26" s="9" t="s">
        <v>46</v>
      </c>
      <c r="Q26" s="10">
        <f t="shared" si="2"/>
        <v>1</v>
      </c>
      <c r="R26" s="10">
        <f t="shared" si="2"/>
        <v>17</v>
      </c>
      <c r="S26" s="9" t="s">
        <v>46</v>
      </c>
      <c r="T26" s="10">
        <f t="shared" si="2"/>
        <v>5</v>
      </c>
      <c r="U26" s="9" t="s">
        <v>46</v>
      </c>
      <c r="V26" s="10">
        <f t="shared" si="2"/>
        <v>3</v>
      </c>
    </row>
    <row r="27" spans="1:22" ht="30" customHeight="1">
      <c r="A27" s="1"/>
      <c r="B27" s="1"/>
      <c r="C27" s="38" t="s">
        <v>37</v>
      </c>
      <c r="D27" s="38"/>
      <c r="E27" s="38"/>
      <c r="F27" s="13"/>
      <c r="G27" s="10">
        <v>35</v>
      </c>
      <c r="H27" s="9" t="s">
        <v>46</v>
      </c>
      <c r="I27" s="9" t="s">
        <v>46</v>
      </c>
      <c r="J27" s="9">
        <v>16</v>
      </c>
      <c r="K27" s="9">
        <v>5</v>
      </c>
      <c r="L27" s="10" t="s">
        <v>46</v>
      </c>
      <c r="M27" s="9" t="s">
        <v>46</v>
      </c>
      <c r="N27" s="9">
        <v>10</v>
      </c>
      <c r="O27" s="9" t="s">
        <v>46</v>
      </c>
      <c r="P27" s="9" t="s">
        <v>46</v>
      </c>
      <c r="Q27" s="9" t="s">
        <v>46</v>
      </c>
      <c r="R27" s="9">
        <v>13</v>
      </c>
      <c r="S27" s="9" t="s">
        <v>46</v>
      </c>
      <c r="T27" s="9">
        <v>4</v>
      </c>
      <c r="U27" s="9" t="s">
        <v>46</v>
      </c>
      <c r="V27" s="9" t="s">
        <v>46</v>
      </c>
    </row>
    <row r="28" spans="1:22" ht="30" customHeight="1">
      <c r="A28" s="1"/>
      <c r="B28" s="1"/>
      <c r="C28" s="38" t="s">
        <v>38</v>
      </c>
      <c r="D28" s="38"/>
      <c r="E28" s="38"/>
      <c r="F28" s="13"/>
      <c r="G28" s="10">
        <v>47</v>
      </c>
      <c r="H28" s="9" t="s">
        <v>46</v>
      </c>
      <c r="I28" s="9" t="s">
        <v>46</v>
      </c>
      <c r="J28" s="9">
        <v>23</v>
      </c>
      <c r="K28" s="9" t="s">
        <v>46</v>
      </c>
      <c r="L28" s="10" t="s">
        <v>46</v>
      </c>
      <c r="M28" s="9" t="s">
        <v>46</v>
      </c>
      <c r="N28" s="9">
        <v>12</v>
      </c>
      <c r="O28" s="9" t="s">
        <v>46</v>
      </c>
      <c r="P28" s="9" t="s">
        <v>46</v>
      </c>
      <c r="Q28" s="9">
        <v>1</v>
      </c>
      <c r="R28" s="9">
        <v>4</v>
      </c>
      <c r="S28" s="9" t="s">
        <v>46</v>
      </c>
      <c r="T28" s="9">
        <v>1</v>
      </c>
      <c r="U28" s="9" t="s">
        <v>46</v>
      </c>
      <c r="V28" s="9">
        <v>3</v>
      </c>
    </row>
    <row r="29" spans="1:22" ht="39" customHeight="1">
      <c r="A29" s="1"/>
      <c r="B29" s="35" t="s">
        <v>31</v>
      </c>
      <c r="C29" s="35"/>
      <c r="D29" s="35"/>
      <c r="E29" s="35"/>
      <c r="F29" s="13"/>
      <c r="G29" s="10">
        <f>G30</f>
        <v>149</v>
      </c>
      <c r="H29" s="10" t="str">
        <f aca="true" t="shared" si="3" ref="H29:V29">H30</f>
        <v>-</v>
      </c>
      <c r="I29" s="9" t="s">
        <v>46</v>
      </c>
      <c r="J29" s="10" t="str">
        <f t="shared" si="3"/>
        <v>-</v>
      </c>
      <c r="K29" s="10" t="str">
        <f t="shared" si="3"/>
        <v>-</v>
      </c>
      <c r="L29" s="10">
        <f t="shared" si="3"/>
        <v>1</v>
      </c>
      <c r="M29" s="10" t="str">
        <f t="shared" si="3"/>
        <v>-</v>
      </c>
      <c r="N29" s="10">
        <f t="shared" si="3"/>
        <v>28</v>
      </c>
      <c r="O29" s="10" t="str">
        <f t="shared" si="3"/>
        <v>-</v>
      </c>
      <c r="P29" s="10">
        <f t="shared" si="3"/>
        <v>1</v>
      </c>
      <c r="Q29" s="10" t="str">
        <f t="shared" si="3"/>
        <v>-</v>
      </c>
      <c r="R29" s="10">
        <f t="shared" si="3"/>
        <v>2</v>
      </c>
      <c r="S29" s="10" t="str">
        <f t="shared" si="3"/>
        <v>-</v>
      </c>
      <c r="T29" s="10">
        <f t="shared" si="3"/>
        <v>30</v>
      </c>
      <c r="U29" s="9" t="s">
        <v>46</v>
      </c>
      <c r="V29" s="10">
        <f t="shared" si="3"/>
        <v>29</v>
      </c>
    </row>
    <row r="30" spans="1:22" ht="30" customHeight="1">
      <c r="A30" s="1"/>
      <c r="B30" s="1"/>
      <c r="C30" s="35" t="s">
        <v>39</v>
      </c>
      <c r="D30" s="35"/>
      <c r="E30" s="35"/>
      <c r="F30" s="13"/>
      <c r="G30" s="10">
        <v>149</v>
      </c>
      <c r="H30" s="9" t="s">
        <v>46</v>
      </c>
      <c r="I30" s="9" t="s">
        <v>46</v>
      </c>
      <c r="J30" s="9" t="s">
        <v>50</v>
      </c>
      <c r="K30" s="9" t="s">
        <v>46</v>
      </c>
      <c r="L30" s="10">
        <v>1</v>
      </c>
      <c r="M30" s="9" t="s">
        <v>46</v>
      </c>
      <c r="N30" s="9">
        <v>28</v>
      </c>
      <c r="O30" s="9" t="s">
        <v>46</v>
      </c>
      <c r="P30" s="9">
        <v>1</v>
      </c>
      <c r="Q30" s="9" t="s">
        <v>46</v>
      </c>
      <c r="R30" s="9">
        <v>2</v>
      </c>
      <c r="S30" s="9" t="s">
        <v>46</v>
      </c>
      <c r="T30" s="9">
        <v>30</v>
      </c>
      <c r="U30" s="9" t="s">
        <v>46</v>
      </c>
      <c r="V30" s="9">
        <v>29</v>
      </c>
    </row>
    <row r="31" spans="1:22" ht="39" customHeight="1">
      <c r="A31" s="1"/>
      <c r="B31" s="35" t="s">
        <v>32</v>
      </c>
      <c r="C31" s="35"/>
      <c r="D31" s="35"/>
      <c r="E31" s="35"/>
      <c r="F31" s="13"/>
      <c r="G31" s="10">
        <f>G32</f>
        <v>547</v>
      </c>
      <c r="H31" s="10" t="str">
        <f aca="true" t="shared" si="4" ref="H31:V31">H32</f>
        <v>-</v>
      </c>
      <c r="I31" s="9" t="s">
        <v>46</v>
      </c>
      <c r="J31" s="10">
        <f t="shared" si="4"/>
        <v>1</v>
      </c>
      <c r="K31" s="10">
        <f t="shared" si="4"/>
        <v>24</v>
      </c>
      <c r="L31" s="10">
        <f t="shared" si="4"/>
        <v>4</v>
      </c>
      <c r="M31" s="10">
        <f t="shared" si="4"/>
        <v>2</v>
      </c>
      <c r="N31" s="10">
        <f t="shared" si="4"/>
        <v>90</v>
      </c>
      <c r="O31" s="10" t="str">
        <f t="shared" si="4"/>
        <v>-</v>
      </c>
      <c r="P31" s="10">
        <f t="shared" si="4"/>
        <v>9</v>
      </c>
      <c r="Q31" s="10">
        <f t="shared" si="4"/>
        <v>25</v>
      </c>
      <c r="R31" s="10">
        <f t="shared" si="4"/>
        <v>5</v>
      </c>
      <c r="S31" s="10" t="str">
        <f t="shared" si="4"/>
        <v>-</v>
      </c>
      <c r="T31" s="10">
        <f t="shared" si="4"/>
        <v>42</v>
      </c>
      <c r="U31" s="9" t="s">
        <v>46</v>
      </c>
      <c r="V31" s="10">
        <f t="shared" si="4"/>
        <v>152</v>
      </c>
    </row>
    <row r="32" spans="1:22" ht="30" customHeight="1">
      <c r="A32" s="1"/>
      <c r="B32" s="1"/>
      <c r="C32" s="35" t="s">
        <v>40</v>
      </c>
      <c r="D32" s="35"/>
      <c r="E32" s="35"/>
      <c r="F32" s="13"/>
      <c r="G32" s="10">
        <v>547</v>
      </c>
      <c r="H32" s="9" t="s">
        <v>46</v>
      </c>
      <c r="I32" s="9" t="s">
        <v>46</v>
      </c>
      <c r="J32" s="9">
        <v>1</v>
      </c>
      <c r="K32" s="9">
        <v>24</v>
      </c>
      <c r="L32" s="9">
        <v>4</v>
      </c>
      <c r="M32" s="9">
        <v>2</v>
      </c>
      <c r="N32" s="9">
        <v>90</v>
      </c>
      <c r="O32" s="9" t="s">
        <v>46</v>
      </c>
      <c r="P32" s="9">
        <v>9</v>
      </c>
      <c r="Q32" s="9">
        <v>25</v>
      </c>
      <c r="R32" s="9">
        <v>5</v>
      </c>
      <c r="S32" s="9" t="s">
        <v>46</v>
      </c>
      <c r="T32" s="9">
        <v>42</v>
      </c>
      <c r="U32" s="9" t="s">
        <v>46</v>
      </c>
      <c r="V32" s="9">
        <v>152</v>
      </c>
    </row>
    <row r="33" spans="1:22" ht="8.25" customHeight="1" thickBot="1">
      <c r="A33" s="3"/>
      <c r="B33" s="3"/>
      <c r="C33" s="18"/>
      <c r="D33" s="18"/>
      <c r="E33" s="18"/>
      <c r="F33" s="3"/>
      <c r="G33" s="1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7" ht="15" customHeight="1">
      <c r="B34" s="2" t="s">
        <v>54</v>
      </c>
      <c r="G34" s="5"/>
    </row>
    <row r="35" ht="14.25">
      <c r="G35" s="5"/>
    </row>
    <row r="36" ht="14.25">
      <c r="G36" s="5"/>
    </row>
    <row r="37" ht="14.25">
      <c r="G37" s="5"/>
    </row>
    <row r="38" ht="14.25">
      <c r="G38" s="5"/>
    </row>
    <row r="39" ht="14.25">
      <c r="G39" s="5"/>
    </row>
    <row r="40" ht="14.25">
      <c r="G40" s="5"/>
    </row>
    <row r="41" ht="14.25">
      <c r="G41" s="5"/>
    </row>
    <row r="42" ht="14.25">
      <c r="G42" s="5"/>
    </row>
    <row r="43" ht="14.25">
      <c r="G43" s="5"/>
    </row>
    <row r="44" ht="14.25">
      <c r="G44" s="5"/>
    </row>
    <row r="45" ht="14.25">
      <c r="G45" s="5"/>
    </row>
    <row r="46" ht="14.25">
      <c r="G46" s="5"/>
    </row>
    <row r="47" ht="14.25">
      <c r="G47" s="5"/>
    </row>
    <row r="48" ht="14.25">
      <c r="G48" s="5"/>
    </row>
    <row r="49" ht="14.25">
      <c r="G49" s="5"/>
    </row>
    <row r="50" ht="14.25">
      <c r="G50" s="5"/>
    </row>
    <row r="51" ht="14.25">
      <c r="G51" s="5"/>
    </row>
    <row r="52" ht="14.25">
      <c r="G52" s="5"/>
    </row>
    <row r="53" ht="14.25">
      <c r="G53" s="5"/>
    </row>
    <row r="54" ht="14.25">
      <c r="G54" s="5"/>
    </row>
    <row r="55" ht="14.25">
      <c r="G55" s="5"/>
    </row>
    <row r="56" ht="14.25">
      <c r="G56" s="5"/>
    </row>
    <row r="57" ht="14.25">
      <c r="G57" s="5"/>
    </row>
    <row r="58" ht="14.25">
      <c r="G58" s="5"/>
    </row>
    <row r="59" ht="14.25">
      <c r="G59" s="5"/>
    </row>
    <row r="60" ht="14.25">
      <c r="G60" s="5"/>
    </row>
    <row r="61" ht="14.25">
      <c r="G61" s="5"/>
    </row>
    <row r="62" ht="14.25">
      <c r="G62" s="5"/>
    </row>
    <row r="63" ht="14.25">
      <c r="G63" s="5"/>
    </row>
    <row r="64" ht="14.25">
      <c r="G64" s="5"/>
    </row>
    <row r="65" ht="14.25">
      <c r="G65" s="5"/>
    </row>
    <row r="66" ht="14.25">
      <c r="G66" s="5"/>
    </row>
    <row r="67" ht="14.25">
      <c r="G67" s="5"/>
    </row>
    <row r="68" ht="14.25">
      <c r="G68" s="5"/>
    </row>
    <row r="69" ht="14.25">
      <c r="G69" s="5"/>
    </row>
    <row r="70" ht="14.25">
      <c r="G70" s="5"/>
    </row>
    <row r="71" ht="14.25">
      <c r="G71" s="5"/>
    </row>
    <row r="72" ht="14.25">
      <c r="G72" s="5"/>
    </row>
    <row r="73" ht="14.25">
      <c r="G73" s="5"/>
    </row>
    <row r="74" ht="14.25">
      <c r="G74" s="5"/>
    </row>
    <row r="75" ht="14.25">
      <c r="G75" s="5"/>
    </row>
    <row r="76" ht="14.25">
      <c r="G76" s="5"/>
    </row>
    <row r="77" ht="14.25">
      <c r="G77" s="5"/>
    </row>
    <row r="78" ht="14.25">
      <c r="G78" s="5"/>
    </row>
    <row r="79" ht="14.25">
      <c r="G79" s="5"/>
    </row>
    <row r="80" ht="14.25">
      <c r="G80" s="5"/>
    </row>
    <row r="81" ht="14.25">
      <c r="G81" s="5"/>
    </row>
    <row r="82" ht="14.25">
      <c r="G82" s="5"/>
    </row>
    <row r="83" ht="14.25">
      <c r="G83" s="5"/>
    </row>
    <row r="84" ht="14.25">
      <c r="G84" s="5"/>
    </row>
    <row r="85" ht="14.25">
      <c r="G85" s="5"/>
    </row>
    <row r="86" ht="14.25">
      <c r="G86" s="5"/>
    </row>
    <row r="87" ht="14.25">
      <c r="G87" s="5"/>
    </row>
    <row r="88" ht="14.25">
      <c r="G88" s="5"/>
    </row>
    <row r="89" ht="14.25">
      <c r="G89" s="5"/>
    </row>
    <row r="90" ht="14.25">
      <c r="G90" s="5"/>
    </row>
    <row r="91" ht="14.25">
      <c r="G91" s="5"/>
    </row>
    <row r="92" ht="14.25">
      <c r="G92" s="5"/>
    </row>
    <row r="93" ht="14.25">
      <c r="G93" s="5"/>
    </row>
    <row r="94" ht="14.25">
      <c r="G94" s="5"/>
    </row>
    <row r="95" ht="14.25">
      <c r="G95" s="5"/>
    </row>
    <row r="96" ht="14.25">
      <c r="G96" s="5"/>
    </row>
    <row r="97" ht="14.25">
      <c r="G97" s="5"/>
    </row>
    <row r="98" ht="14.25">
      <c r="G98" s="5"/>
    </row>
    <row r="99" ht="14.25">
      <c r="G99" s="5"/>
    </row>
    <row r="100" ht="14.25">
      <c r="G100" s="5"/>
    </row>
  </sheetData>
  <mergeCells count="38">
    <mergeCell ref="O4:O5"/>
    <mergeCell ref="A1:V1"/>
    <mergeCell ref="H4:J4"/>
    <mergeCell ref="P4:Q4"/>
    <mergeCell ref="S4:T4"/>
    <mergeCell ref="U4:V4"/>
    <mergeCell ref="R4:R5"/>
    <mergeCell ref="B6:C6"/>
    <mergeCell ref="B8:E8"/>
    <mergeCell ref="L4:M4"/>
    <mergeCell ref="N4:N5"/>
    <mergeCell ref="G4:G5"/>
    <mergeCell ref="K4:K5"/>
    <mergeCell ref="B9:E9"/>
    <mergeCell ref="B10:E10"/>
    <mergeCell ref="B11:E11"/>
    <mergeCell ref="B12:E12"/>
    <mergeCell ref="B13:E13"/>
    <mergeCell ref="B14:E14"/>
    <mergeCell ref="B15:E15"/>
    <mergeCell ref="B16:E16"/>
    <mergeCell ref="B18:E18"/>
    <mergeCell ref="C25:E25"/>
    <mergeCell ref="B26:E26"/>
    <mergeCell ref="B19:E19"/>
    <mergeCell ref="B20:E20"/>
    <mergeCell ref="B21:E21"/>
    <mergeCell ref="B22:E22"/>
    <mergeCell ref="B31:E31"/>
    <mergeCell ref="C32:E32"/>
    <mergeCell ref="B4:E5"/>
    <mergeCell ref="C27:E27"/>
    <mergeCell ref="C28:E28"/>
    <mergeCell ref="B29:E29"/>
    <mergeCell ref="C30:E30"/>
    <mergeCell ref="B23:E23"/>
    <mergeCell ref="C24:E24"/>
    <mergeCell ref="B17:E1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75" zoomScaleNormal="75" workbookViewId="0" topLeftCell="A1">
      <selection activeCell="B1" sqref="B1:R1"/>
    </sheetView>
  </sheetViews>
  <sheetFormatPr defaultColWidth="8.625" defaultRowHeight="12.75"/>
  <cols>
    <col min="1" max="1" width="8.75390625" style="2" bestFit="1" customWidth="1"/>
    <col min="2" max="4" width="8.625" style="2" customWidth="1"/>
    <col min="5" max="5" width="7.125" style="2" customWidth="1"/>
    <col min="6" max="14" width="8.625" style="2" customWidth="1"/>
    <col min="15" max="16" width="6.75390625" style="2" customWidth="1"/>
    <col min="17" max="17" width="7.875" style="2" customWidth="1"/>
    <col min="18" max="18" width="8.625" style="2" customWidth="1"/>
    <col min="19" max="16384" width="8.625" style="2" customWidth="1"/>
  </cols>
  <sheetData>
    <row r="1" spans="2:18" ht="24"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ht="25.5" customHeight="1"/>
    <row r="3" spans="1:18" ht="15" thickBo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R3" s="10" t="s">
        <v>56</v>
      </c>
    </row>
    <row r="4" spans="1:18" ht="23.25" customHeight="1">
      <c r="A4" s="23"/>
      <c r="B4" s="24"/>
      <c r="C4" s="25" t="s">
        <v>57</v>
      </c>
      <c r="D4" s="25" t="s">
        <v>58</v>
      </c>
      <c r="E4" s="63" t="s">
        <v>59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45" customHeight="1">
      <c r="A5" s="26" t="s">
        <v>60</v>
      </c>
      <c r="B5" s="27" t="s">
        <v>61</v>
      </c>
      <c r="C5" s="21" t="s">
        <v>62</v>
      </c>
      <c r="D5" s="21" t="s">
        <v>63</v>
      </c>
      <c r="E5" s="28" t="s">
        <v>71</v>
      </c>
      <c r="F5" s="29" t="s">
        <v>72</v>
      </c>
      <c r="G5" s="30" t="s">
        <v>73</v>
      </c>
      <c r="H5" s="31" t="s">
        <v>74</v>
      </c>
      <c r="I5" s="7" t="s">
        <v>64</v>
      </c>
      <c r="J5" s="7" t="s">
        <v>65</v>
      </c>
      <c r="K5" s="28" t="s">
        <v>66</v>
      </c>
      <c r="L5" s="28" t="s">
        <v>75</v>
      </c>
      <c r="M5" s="31" t="s">
        <v>76</v>
      </c>
      <c r="N5" s="7" t="s">
        <v>77</v>
      </c>
      <c r="O5" s="7" t="s">
        <v>78</v>
      </c>
      <c r="P5" s="7" t="s">
        <v>67</v>
      </c>
      <c r="Q5" s="32" t="s">
        <v>68</v>
      </c>
      <c r="R5" s="6" t="s">
        <v>69</v>
      </c>
    </row>
    <row r="6" spans="1:18" ht="39" customHeight="1">
      <c r="A6" s="10">
        <v>1055</v>
      </c>
      <c r="B6" s="5">
        <v>4806</v>
      </c>
      <c r="C6" s="5">
        <v>2179</v>
      </c>
      <c r="D6" s="5">
        <v>1598</v>
      </c>
      <c r="E6" s="5">
        <v>125</v>
      </c>
      <c r="F6" s="5">
        <v>103</v>
      </c>
      <c r="G6" s="5">
        <v>12</v>
      </c>
      <c r="H6" s="5">
        <v>38</v>
      </c>
      <c r="I6" s="5">
        <v>174</v>
      </c>
      <c r="J6" s="5">
        <v>295</v>
      </c>
      <c r="K6" s="5">
        <v>108</v>
      </c>
      <c r="L6" s="5">
        <v>4</v>
      </c>
      <c r="M6" s="5">
        <v>42</v>
      </c>
      <c r="N6" s="5">
        <v>117</v>
      </c>
      <c r="O6" s="5">
        <v>62</v>
      </c>
      <c r="P6" s="5">
        <v>123</v>
      </c>
      <c r="Q6" s="5">
        <v>120</v>
      </c>
      <c r="R6" s="5">
        <v>28</v>
      </c>
    </row>
    <row r="7" spans="1:18" ht="39" customHeight="1">
      <c r="A7" s="10">
        <f aca="true" t="shared" si="0" ref="A7:R7">SUM(A8:A9)</f>
        <v>1060</v>
      </c>
      <c r="B7" s="10">
        <f t="shared" si="0"/>
        <v>3448</v>
      </c>
      <c r="C7" s="10">
        <f t="shared" si="0"/>
        <v>1860</v>
      </c>
      <c r="D7" s="10">
        <f t="shared" si="0"/>
        <v>1542</v>
      </c>
      <c r="E7" s="10">
        <f t="shared" si="0"/>
        <v>95</v>
      </c>
      <c r="F7" s="10">
        <f t="shared" si="0"/>
        <v>88</v>
      </c>
      <c r="G7" s="10">
        <f t="shared" si="0"/>
        <v>9</v>
      </c>
      <c r="H7" s="10">
        <f t="shared" si="0"/>
        <v>49</v>
      </c>
      <c r="I7" s="10">
        <f t="shared" si="0"/>
        <v>144</v>
      </c>
      <c r="J7" s="10">
        <f t="shared" si="0"/>
        <v>267</v>
      </c>
      <c r="K7" s="10">
        <f t="shared" si="0"/>
        <v>122</v>
      </c>
      <c r="L7" s="10">
        <f t="shared" si="0"/>
        <v>3</v>
      </c>
      <c r="M7" s="10">
        <f t="shared" si="0"/>
        <v>31</v>
      </c>
      <c r="N7" s="10">
        <f t="shared" si="0"/>
        <v>125</v>
      </c>
      <c r="O7" s="10">
        <f t="shared" si="0"/>
        <v>49</v>
      </c>
      <c r="P7" s="10">
        <f t="shared" si="0"/>
        <v>91</v>
      </c>
      <c r="Q7" s="10">
        <f t="shared" si="0"/>
        <v>96</v>
      </c>
      <c r="R7" s="10">
        <f t="shared" si="0"/>
        <v>15</v>
      </c>
    </row>
    <row r="8" spans="1:18" ht="39" customHeight="1">
      <c r="A8" s="10">
        <f aca="true" t="shared" si="1" ref="A8:R8">SUM(A10:A22)</f>
        <v>944</v>
      </c>
      <c r="B8" s="10">
        <f t="shared" si="1"/>
        <v>2949</v>
      </c>
      <c r="C8" s="10">
        <f t="shared" si="1"/>
        <v>1689</v>
      </c>
      <c r="D8" s="10">
        <f t="shared" si="1"/>
        <v>1342</v>
      </c>
      <c r="E8" s="10">
        <f t="shared" si="1"/>
        <v>76</v>
      </c>
      <c r="F8" s="10">
        <f t="shared" si="1"/>
        <v>83</v>
      </c>
      <c r="G8" s="10">
        <f t="shared" si="1"/>
        <v>9</v>
      </c>
      <c r="H8" s="10">
        <f t="shared" si="1"/>
        <v>41</v>
      </c>
      <c r="I8" s="10">
        <f t="shared" si="1"/>
        <v>139</v>
      </c>
      <c r="J8" s="10">
        <f t="shared" si="1"/>
        <v>221</v>
      </c>
      <c r="K8" s="10">
        <f t="shared" si="1"/>
        <v>117</v>
      </c>
      <c r="L8" s="10">
        <f t="shared" si="1"/>
        <v>3</v>
      </c>
      <c r="M8" s="10">
        <f t="shared" si="1"/>
        <v>31</v>
      </c>
      <c r="N8" s="10">
        <f t="shared" si="1"/>
        <v>121</v>
      </c>
      <c r="O8" s="10">
        <f t="shared" si="1"/>
        <v>47</v>
      </c>
      <c r="P8" s="10">
        <f t="shared" si="1"/>
        <v>90</v>
      </c>
      <c r="Q8" s="10">
        <f t="shared" si="1"/>
        <v>82</v>
      </c>
      <c r="R8" s="10">
        <f t="shared" si="1"/>
        <v>15</v>
      </c>
    </row>
    <row r="9" spans="1:18" ht="39" customHeight="1">
      <c r="A9" s="10">
        <f aca="true" t="shared" si="2" ref="A9:F9">SUM(A23,A26,A29,A31)</f>
        <v>116</v>
      </c>
      <c r="B9" s="10">
        <f t="shared" si="2"/>
        <v>499</v>
      </c>
      <c r="C9" s="10">
        <f t="shared" si="2"/>
        <v>171</v>
      </c>
      <c r="D9" s="10">
        <f t="shared" si="2"/>
        <v>200</v>
      </c>
      <c r="E9" s="10">
        <f t="shared" si="2"/>
        <v>19</v>
      </c>
      <c r="F9" s="10">
        <f t="shared" si="2"/>
        <v>5</v>
      </c>
      <c r="G9" s="9" t="s">
        <v>46</v>
      </c>
      <c r="H9" s="10">
        <f>SUM(H23,H26,H29,H31)</f>
        <v>8</v>
      </c>
      <c r="I9" s="10">
        <f>SUM(I23,I26,I29,I31)</f>
        <v>5</v>
      </c>
      <c r="J9" s="10">
        <f>SUM(J23,J26,J29,J31)</f>
        <v>46</v>
      </c>
      <c r="K9" s="10">
        <f>SUM(K23,K26,K29,K31)</f>
        <v>5</v>
      </c>
      <c r="L9" s="9" t="s">
        <v>46</v>
      </c>
      <c r="M9" s="9" t="s">
        <v>46</v>
      </c>
      <c r="N9" s="10">
        <f>SUM(N23,N26,N29,N31)</f>
        <v>4</v>
      </c>
      <c r="O9" s="10">
        <f>SUM(O23,O26,O29,O31)</f>
        <v>2</v>
      </c>
      <c r="P9" s="10">
        <f>SUM(P23,P26,P29,P31)</f>
        <v>1</v>
      </c>
      <c r="Q9" s="10">
        <f>SUM(Q23,Q26,Q29,Q31)</f>
        <v>14</v>
      </c>
      <c r="R9" s="10">
        <f>SUM(R23,R26,R29,R31)</f>
        <v>0</v>
      </c>
    </row>
    <row r="10" spans="1:18" ht="39" customHeight="1">
      <c r="A10" s="9">
        <v>40</v>
      </c>
      <c r="B10" s="2">
        <v>223</v>
      </c>
      <c r="C10" s="2">
        <v>92</v>
      </c>
      <c r="D10" s="9">
        <v>130</v>
      </c>
      <c r="E10" s="9" t="s">
        <v>79</v>
      </c>
      <c r="F10" s="9">
        <v>12</v>
      </c>
      <c r="G10" s="9">
        <v>1</v>
      </c>
      <c r="H10" s="9">
        <v>1</v>
      </c>
      <c r="I10" s="9">
        <v>14</v>
      </c>
      <c r="J10" s="2">
        <v>50</v>
      </c>
      <c r="K10" s="9">
        <v>2</v>
      </c>
      <c r="L10" s="9" t="s">
        <v>46</v>
      </c>
      <c r="M10" s="9" t="s">
        <v>46</v>
      </c>
      <c r="N10" s="9" t="s">
        <v>46</v>
      </c>
      <c r="O10" s="9" t="s">
        <v>46</v>
      </c>
      <c r="P10" s="9">
        <v>8</v>
      </c>
      <c r="Q10" s="9">
        <v>7</v>
      </c>
      <c r="R10" s="9" t="s">
        <v>46</v>
      </c>
    </row>
    <row r="11" spans="1:18" ht="30" customHeight="1">
      <c r="A11" s="9">
        <v>19</v>
      </c>
      <c r="B11" s="2">
        <v>219</v>
      </c>
      <c r="C11" s="9">
        <v>124</v>
      </c>
      <c r="D11" s="9">
        <v>126</v>
      </c>
      <c r="E11" s="9">
        <v>17</v>
      </c>
      <c r="F11" s="9">
        <v>27</v>
      </c>
      <c r="G11" s="9" t="s">
        <v>46</v>
      </c>
      <c r="H11" s="2">
        <v>2</v>
      </c>
      <c r="I11" s="9">
        <v>40</v>
      </c>
      <c r="J11" s="2">
        <v>27</v>
      </c>
      <c r="K11" s="2">
        <v>7</v>
      </c>
      <c r="L11" s="9" t="s">
        <v>46</v>
      </c>
      <c r="M11" s="9" t="s">
        <v>46</v>
      </c>
      <c r="N11" s="9" t="s">
        <v>46</v>
      </c>
      <c r="O11" s="9">
        <v>1</v>
      </c>
      <c r="P11" s="9">
        <v>10</v>
      </c>
      <c r="Q11" s="9">
        <v>9</v>
      </c>
      <c r="R11" s="9">
        <v>3</v>
      </c>
    </row>
    <row r="12" spans="1:18" ht="30" customHeight="1">
      <c r="A12" s="9">
        <v>3</v>
      </c>
      <c r="B12" s="2">
        <v>55</v>
      </c>
      <c r="C12" s="9">
        <v>15</v>
      </c>
      <c r="D12" s="9">
        <v>70</v>
      </c>
      <c r="E12" s="9" t="s">
        <v>46</v>
      </c>
      <c r="F12" s="9" t="s">
        <v>46</v>
      </c>
      <c r="G12" s="9" t="s">
        <v>46</v>
      </c>
      <c r="H12" s="9" t="s">
        <v>46</v>
      </c>
      <c r="I12" s="9">
        <v>1</v>
      </c>
      <c r="J12" s="9" t="s">
        <v>46</v>
      </c>
      <c r="K12" s="9" t="s">
        <v>46</v>
      </c>
      <c r="L12" s="9" t="s">
        <v>46</v>
      </c>
      <c r="M12" s="9">
        <v>31</v>
      </c>
      <c r="N12" s="9">
        <v>39</v>
      </c>
      <c r="O12" s="9">
        <v>13</v>
      </c>
      <c r="P12" s="9" t="s">
        <v>46</v>
      </c>
      <c r="Q12" s="9" t="s">
        <v>46</v>
      </c>
      <c r="R12" s="9">
        <v>1</v>
      </c>
    </row>
    <row r="13" spans="1:18" ht="30" customHeight="1">
      <c r="A13" s="9">
        <v>4</v>
      </c>
      <c r="B13" s="2">
        <v>59</v>
      </c>
      <c r="C13" s="9">
        <v>35</v>
      </c>
      <c r="D13" s="9">
        <v>98</v>
      </c>
      <c r="E13" s="9" t="s">
        <v>46</v>
      </c>
      <c r="F13" s="9" t="s">
        <v>46</v>
      </c>
      <c r="G13" s="9" t="s">
        <v>46</v>
      </c>
      <c r="H13" s="9" t="s">
        <v>46</v>
      </c>
      <c r="I13" s="9">
        <v>1</v>
      </c>
      <c r="J13" s="33">
        <v>43</v>
      </c>
      <c r="K13" s="9">
        <v>91</v>
      </c>
      <c r="L13" s="9" t="s">
        <v>46</v>
      </c>
      <c r="M13" s="9" t="s">
        <v>46</v>
      </c>
      <c r="N13" s="9" t="s">
        <v>46</v>
      </c>
      <c r="O13" s="9" t="s">
        <v>46</v>
      </c>
      <c r="P13" s="9">
        <v>1</v>
      </c>
      <c r="Q13" s="9">
        <v>1</v>
      </c>
      <c r="R13" s="9" t="s">
        <v>79</v>
      </c>
    </row>
    <row r="14" spans="1:18" ht="30" customHeight="1">
      <c r="A14" s="9">
        <v>1</v>
      </c>
      <c r="B14" s="2">
        <v>3</v>
      </c>
      <c r="C14" s="9">
        <v>46</v>
      </c>
      <c r="D14" s="9">
        <v>86</v>
      </c>
      <c r="E14" s="9" t="s">
        <v>46</v>
      </c>
      <c r="F14" s="9" t="s">
        <v>46</v>
      </c>
      <c r="G14" s="9" t="s">
        <v>46</v>
      </c>
      <c r="H14" s="9" t="s">
        <v>46</v>
      </c>
      <c r="I14" s="9" t="s">
        <v>46</v>
      </c>
      <c r="J14" s="33">
        <v>3</v>
      </c>
      <c r="K14" s="9">
        <v>2</v>
      </c>
      <c r="L14" s="9" t="s">
        <v>46</v>
      </c>
      <c r="M14" s="9" t="s">
        <v>46</v>
      </c>
      <c r="N14" s="9">
        <v>12</v>
      </c>
      <c r="O14" s="9" t="s">
        <v>46</v>
      </c>
      <c r="P14" s="9">
        <v>1</v>
      </c>
      <c r="Q14" s="9" t="s">
        <v>46</v>
      </c>
      <c r="R14" s="9" t="s">
        <v>46</v>
      </c>
    </row>
    <row r="15" spans="1:18" ht="39" customHeight="1">
      <c r="A15" s="9">
        <v>63</v>
      </c>
      <c r="B15" s="2">
        <v>419</v>
      </c>
      <c r="C15" s="9">
        <v>235</v>
      </c>
      <c r="D15" s="9">
        <v>170</v>
      </c>
      <c r="E15" s="2">
        <v>9</v>
      </c>
      <c r="F15" s="9">
        <v>10</v>
      </c>
      <c r="G15" s="9">
        <v>3</v>
      </c>
      <c r="H15" s="9">
        <v>1</v>
      </c>
      <c r="I15" s="2">
        <v>14</v>
      </c>
      <c r="J15" s="9">
        <v>6</v>
      </c>
      <c r="K15" s="9">
        <v>3</v>
      </c>
      <c r="L15" s="9" t="s">
        <v>46</v>
      </c>
      <c r="M15" s="9" t="s">
        <v>46</v>
      </c>
      <c r="N15" s="9">
        <v>1</v>
      </c>
      <c r="O15" s="9" t="s">
        <v>46</v>
      </c>
      <c r="P15" s="9">
        <v>4</v>
      </c>
      <c r="Q15" s="9">
        <v>3</v>
      </c>
      <c r="R15" s="9" t="s">
        <v>46</v>
      </c>
    </row>
    <row r="16" spans="1:18" ht="30" customHeight="1">
      <c r="A16" s="9">
        <v>4</v>
      </c>
      <c r="B16" s="2">
        <v>10</v>
      </c>
      <c r="C16" s="9">
        <v>38</v>
      </c>
      <c r="D16" s="9">
        <v>31</v>
      </c>
      <c r="E16" s="2">
        <v>16</v>
      </c>
      <c r="F16" s="9">
        <v>9</v>
      </c>
      <c r="G16" s="9" t="s">
        <v>46</v>
      </c>
      <c r="H16" s="9">
        <v>3</v>
      </c>
      <c r="I16" s="2">
        <v>34</v>
      </c>
      <c r="J16" s="9">
        <v>1</v>
      </c>
      <c r="K16" s="9" t="s">
        <v>46</v>
      </c>
      <c r="L16" s="9">
        <v>1</v>
      </c>
      <c r="M16" s="9" t="s">
        <v>46</v>
      </c>
      <c r="N16" s="9" t="s">
        <v>46</v>
      </c>
      <c r="O16" s="9" t="s">
        <v>46</v>
      </c>
      <c r="P16" s="9" t="s">
        <v>46</v>
      </c>
      <c r="Q16" s="9" t="s">
        <v>79</v>
      </c>
      <c r="R16" s="9" t="s">
        <v>46</v>
      </c>
    </row>
    <row r="17" spans="1:18" ht="30" customHeight="1">
      <c r="A17" s="9">
        <v>376</v>
      </c>
      <c r="B17" s="2">
        <v>550</v>
      </c>
      <c r="C17" s="9">
        <v>595</v>
      </c>
      <c r="D17" s="9">
        <v>221</v>
      </c>
      <c r="E17" s="9">
        <v>9</v>
      </c>
      <c r="F17" s="9">
        <v>3</v>
      </c>
      <c r="G17" s="9">
        <v>1</v>
      </c>
      <c r="H17" s="2">
        <v>27</v>
      </c>
      <c r="I17" s="9">
        <v>10</v>
      </c>
      <c r="J17" s="2">
        <v>9</v>
      </c>
      <c r="K17" s="2">
        <v>7</v>
      </c>
      <c r="L17" s="9" t="s">
        <v>46</v>
      </c>
      <c r="M17" s="9" t="s">
        <v>46</v>
      </c>
      <c r="N17" s="9">
        <v>18</v>
      </c>
      <c r="O17" s="9">
        <v>21</v>
      </c>
      <c r="P17" s="9">
        <v>47</v>
      </c>
      <c r="Q17" s="9">
        <v>43</v>
      </c>
      <c r="R17" s="9">
        <v>3</v>
      </c>
    </row>
    <row r="18" spans="1:18" ht="30" customHeight="1">
      <c r="A18" s="10">
        <v>217</v>
      </c>
      <c r="B18" s="5">
        <v>571</v>
      </c>
      <c r="C18" s="9">
        <v>171</v>
      </c>
      <c r="D18" s="9">
        <v>84</v>
      </c>
      <c r="E18" s="10">
        <v>1</v>
      </c>
      <c r="F18" s="10">
        <v>1</v>
      </c>
      <c r="G18" s="9" t="s">
        <v>46</v>
      </c>
      <c r="H18" s="5">
        <v>1</v>
      </c>
      <c r="I18" s="9">
        <v>2</v>
      </c>
      <c r="J18" s="9">
        <v>4</v>
      </c>
      <c r="K18" s="5">
        <v>1</v>
      </c>
      <c r="L18" s="9" t="s">
        <v>46</v>
      </c>
      <c r="M18" s="9" t="s">
        <v>46</v>
      </c>
      <c r="N18" s="10">
        <v>5</v>
      </c>
      <c r="O18" s="9">
        <v>1</v>
      </c>
      <c r="P18" s="5">
        <v>5</v>
      </c>
      <c r="Q18" s="10">
        <v>5</v>
      </c>
      <c r="R18" s="10" t="s">
        <v>46</v>
      </c>
    </row>
    <row r="19" spans="1:18" ht="30" customHeight="1">
      <c r="A19" s="9">
        <v>165</v>
      </c>
      <c r="B19" s="2">
        <v>322</v>
      </c>
      <c r="C19" s="9">
        <v>73</v>
      </c>
      <c r="D19" s="9">
        <v>80</v>
      </c>
      <c r="E19" s="2">
        <v>10</v>
      </c>
      <c r="F19" s="9">
        <v>8</v>
      </c>
      <c r="G19" s="9" t="s">
        <v>46</v>
      </c>
      <c r="H19" s="9">
        <v>6</v>
      </c>
      <c r="I19" s="9">
        <v>12</v>
      </c>
      <c r="J19" s="9">
        <v>7</v>
      </c>
      <c r="K19" s="9" t="s">
        <v>46</v>
      </c>
      <c r="L19" s="9">
        <v>1</v>
      </c>
      <c r="M19" s="9" t="s">
        <v>46</v>
      </c>
      <c r="N19" s="9">
        <v>1</v>
      </c>
      <c r="O19" s="9" t="s">
        <v>46</v>
      </c>
      <c r="P19" s="9">
        <v>1</v>
      </c>
      <c r="Q19" s="9">
        <v>1</v>
      </c>
      <c r="R19" s="9" t="s">
        <v>46</v>
      </c>
    </row>
    <row r="20" spans="1:18" ht="39" customHeight="1">
      <c r="A20" s="9">
        <v>30</v>
      </c>
      <c r="B20" s="9">
        <v>289</v>
      </c>
      <c r="C20" s="9">
        <v>100</v>
      </c>
      <c r="D20" s="9">
        <v>100</v>
      </c>
      <c r="E20" s="9">
        <v>2</v>
      </c>
      <c r="F20" s="9">
        <v>4</v>
      </c>
      <c r="G20" s="9">
        <v>2</v>
      </c>
      <c r="H20" s="9" t="s">
        <v>46</v>
      </c>
      <c r="I20" s="9">
        <v>6</v>
      </c>
      <c r="J20" s="9">
        <v>55</v>
      </c>
      <c r="K20" s="9">
        <v>2</v>
      </c>
      <c r="L20" s="9" t="s">
        <v>46</v>
      </c>
      <c r="M20" s="9" t="s">
        <v>46</v>
      </c>
      <c r="N20" s="9">
        <v>4</v>
      </c>
      <c r="O20" s="9" t="s">
        <v>46</v>
      </c>
      <c r="P20" s="9">
        <v>13</v>
      </c>
      <c r="Q20" s="9">
        <v>13</v>
      </c>
      <c r="R20" s="9">
        <v>1</v>
      </c>
    </row>
    <row r="21" spans="1:18" ht="30" customHeight="1">
      <c r="A21" s="9" t="s">
        <v>46</v>
      </c>
      <c r="B21" s="2">
        <v>24</v>
      </c>
      <c r="C21" s="9">
        <v>104</v>
      </c>
      <c r="D21" s="9">
        <v>59</v>
      </c>
      <c r="E21" s="9">
        <v>11</v>
      </c>
      <c r="F21" s="9">
        <v>8</v>
      </c>
      <c r="G21" s="9" t="s">
        <v>46</v>
      </c>
      <c r="H21" s="9" t="s">
        <v>46</v>
      </c>
      <c r="I21" s="9">
        <v>3</v>
      </c>
      <c r="J21" s="9">
        <v>13</v>
      </c>
      <c r="K21" s="9" t="s">
        <v>46</v>
      </c>
      <c r="L21" s="9" t="s">
        <v>46</v>
      </c>
      <c r="M21" s="9" t="s">
        <v>46</v>
      </c>
      <c r="N21" s="9" t="s">
        <v>46</v>
      </c>
      <c r="O21" s="9">
        <v>5</v>
      </c>
      <c r="P21" s="9" t="s">
        <v>46</v>
      </c>
      <c r="Q21" s="9" t="s">
        <v>46</v>
      </c>
      <c r="R21" s="9" t="s">
        <v>46</v>
      </c>
    </row>
    <row r="22" spans="1:18" ht="30" customHeight="1">
      <c r="A22" s="9">
        <v>22</v>
      </c>
      <c r="B22" s="2">
        <v>205</v>
      </c>
      <c r="C22" s="9">
        <v>61</v>
      </c>
      <c r="D22" s="9">
        <v>87</v>
      </c>
      <c r="E22" s="2">
        <v>1</v>
      </c>
      <c r="F22" s="9">
        <v>1</v>
      </c>
      <c r="G22" s="9">
        <v>2</v>
      </c>
      <c r="H22" s="9" t="s">
        <v>46</v>
      </c>
      <c r="I22" s="9">
        <v>2</v>
      </c>
      <c r="J22" s="9">
        <v>3</v>
      </c>
      <c r="K22" s="9">
        <v>2</v>
      </c>
      <c r="L22" s="9">
        <v>1</v>
      </c>
      <c r="M22" s="9" t="s">
        <v>46</v>
      </c>
      <c r="N22" s="9">
        <v>41</v>
      </c>
      <c r="O22" s="9">
        <v>6</v>
      </c>
      <c r="P22" s="9" t="s">
        <v>46</v>
      </c>
      <c r="Q22" s="9" t="s">
        <v>46</v>
      </c>
      <c r="R22" s="9">
        <v>7</v>
      </c>
    </row>
    <row r="23" spans="1:18" ht="39" customHeight="1">
      <c r="A23" s="10">
        <f>SUM(A24:A25)</f>
        <v>1</v>
      </c>
      <c r="B23" s="10">
        <f>SUM(B24:B25)</f>
        <v>15</v>
      </c>
      <c r="C23" s="10">
        <f>SUM(C24:C25)</f>
        <v>11</v>
      </c>
      <c r="D23" s="10">
        <f>SUM(D24:D25)</f>
        <v>47</v>
      </c>
      <c r="E23" s="9" t="s">
        <v>46</v>
      </c>
      <c r="F23" s="9" t="s">
        <v>46</v>
      </c>
      <c r="G23" s="9" t="s">
        <v>46</v>
      </c>
      <c r="H23" s="9" t="s">
        <v>46</v>
      </c>
      <c r="I23" s="9" t="s">
        <v>46</v>
      </c>
      <c r="J23" s="10">
        <f>SUM(J24:J25)</f>
        <v>40</v>
      </c>
      <c r="K23" s="9" t="s">
        <v>46</v>
      </c>
      <c r="L23" s="9" t="s">
        <v>46</v>
      </c>
      <c r="M23" s="9" t="s">
        <v>46</v>
      </c>
      <c r="N23" s="9" t="s">
        <v>46</v>
      </c>
      <c r="O23" s="10" t="s">
        <v>46</v>
      </c>
      <c r="P23" s="9" t="s">
        <v>46</v>
      </c>
      <c r="Q23" s="9" t="s">
        <v>46</v>
      </c>
      <c r="R23" s="9" t="s">
        <v>46</v>
      </c>
    </row>
    <row r="24" spans="1:18" ht="30" customHeight="1">
      <c r="A24" s="9" t="s">
        <v>46</v>
      </c>
      <c r="B24" s="9" t="s">
        <v>79</v>
      </c>
      <c r="C24" s="9" t="s">
        <v>46</v>
      </c>
      <c r="D24" s="9">
        <v>22</v>
      </c>
      <c r="E24" s="9" t="s">
        <v>46</v>
      </c>
      <c r="F24" s="9" t="s">
        <v>46</v>
      </c>
      <c r="G24" s="9" t="s">
        <v>46</v>
      </c>
      <c r="H24" s="9" t="s">
        <v>46</v>
      </c>
      <c r="I24" s="9" t="s">
        <v>46</v>
      </c>
      <c r="J24" s="9">
        <v>20</v>
      </c>
      <c r="K24" s="9" t="s">
        <v>46</v>
      </c>
      <c r="L24" s="9" t="s">
        <v>46</v>
      </c>
      <c r="M24" s="9" t="s">
        <v>46</v>
      </c>
      <c r="N24" s="9" t="s">
        <v>46</v>
      </c>
      <c r="O24" s="10" t="s">
        <v>46</v>
      </c>
      <c r="P24" s="9" t="s">
        <v>46</v>
      </c>
      <c r="Q24" s="9" t="s">
        <v>46</v>
      </c>
      <c r="R24" s="9" t="s">
        <v>46</v>
      </c>
    </row>
    <row r="25" spans="1:18" ht="30" customHeight="1">
      <c r="A25" s="9">
        <v>1</v>
      </c>
      <c r="B25" s="2">
        <v>15</v>
      </c>
      <c r="C25" s="9">
        <v>11</v>
      </c>
      <c r="D25" s="9">
        <v>25</v>
      </c>
      <c r="E25" s="9" t="s">
        <v>46</v>
      </c>
      <c r="F25" s="9" t="s">
        <v>46</v>
      </c>
      <c r="G25" s="9" t="s">
        <v>46</v>
      </c>
      <c r="H25" s="9" t="s">
        <v>46</v>
      </c>
      <c r="I25" s="9" t="s">
        <v>46</v>
      </c>
      <c r="J25" s="9">
        <v>20</v>
      </c>
      <c r="K25" s="9" t="s">
        <v>46</v>
      </c>
      <c r="L25" s="9" t="s">
        <v>46</v>
      </c>
      <c r="M25" s="9" t="s">
        <v>46</v>
      </c>
      <c r="N25" s="9" t="s">
        <v>46</v>
      </c>
      <c r="O25" s="10" t="s">
        <v>46</v>
      </c>
      <c r="P25" s="9" t="s">
        <v>46</v>
      </c>
      <c r="Q25" s="9" t="s">
        <v>46</v>
      </c>
      <c r="R25" s="9" t="s">
        <v>46</v>
      </c>
    </row>
    <row r="26" spans="1:18" ht="39" customHeight="1">
      <c r="A26" s="10">
        <f>SUM(A27:A28)</f>
        <v>7</v>
      </c>
      <c r="B26" s="10">
        <f>SUM(B27:B28)</f>
        <v>27</v>
      </c>
      <c r="C26" s="10">
        <f>SUM(C27:C28)</f>
        <v>11</v>
      </c>
      <c r="D26" s="10">
        <f>SUM(D27:D28)</f>
        <v>53</v>
      </c>
      <c r="E26" s="9" t="s">
        <v>46</v>
      </c>
      <c r="F26" s="9" t="s">
        <v>46</v>
      </c>
      <c r="G26" s="9" t="s">
        <v>46</v>
      </c>
      <c r="H26" s="9" t="s">
        <v>46</v>
      </c>
      <c r="I26" s="9" t="s">
        <v>46</v>
      </c>
      <c r="J26" s="9" t="s">
        <v>79</v>
      </c>
      <c r="K26" s="9" t="s">
        <v>46</v>
      </c>
      <c r="L26" s="9" t="s">
        <v>46</v>
      </c>
      <c r="M26" s="9" t="s">
        <v>46</v>
      </c>
      <c r="N26" s="9" t="s">
        <v>46</v>
      </c>
      <c r="O26" s="10" t="s">
        <v>46</v>
      </c>
      <c r="P26" s="10" t="s">
        <v>46</v>
      </c>
      <c r="Q26" s="9" t="s">
        <v>46</v>
      </c>
      <c r="R26" s="9" t="s">
        <v>46</v>
      </c>
    </row>
    <row r="27" spans="1:18" ht="30" customHeight="1">
      <c r="A27" s="9" t="s">
        <v>46</v>
      </c>
      <c r="B27" s="2">
        <v>13</v>
      </c>
      <c r="C27" s="9">
        <v>8</v>
      </c>
      <c r="D27" s="9">
        <v>26</v>
      </c>
      <c r="E27" s="9" t="s">
        <v>46</v>
      </c>
      <c r="F27" s="9" t="s">
        <v>46</v>
      </c>
      <c r="G27" s="9" t="s">
        <v>46</v>
      </c>
      <c r="H27" s="9" t="s">
        <v>46</v>
      </c>
      <c r="I27" s="9" t="s">
        <v>46</v>
      </c>
      <c r="J27" s="9" t="s">
        <v>46</v>
      </c>
      <c r="K27" s="9" t="s">
        <v>46</v>
      </c>
      <c r="L27" s="9" t="s">
        <v>46</v>
      </c>
      <c r="M27" s="9" t="s">
        <v>46</v>
      </c>
      <c r="N27" s="9" t="s">
        <v>46</v>
      </c>
      <c r="O27" s="10" t="s">
        <v>46</v>
      </c>
      <c r="P27" s="9" t="s">
        <v>46</v>
      </c>
      <c r="Q27" s="9" t="s">
        <v>46</v>
      </c>
      <c r="R27" s="9" t="s">
        <v>46</v>
      </c>
    </row>
    <row r="28" spans="1:18" ht="30" customHeight="1">
      <c r="A28" s="9">
        <v>7</v>
      </c>
      <c r="B28" s="2">
        <v>14</v>
      </c>
      <c r="C28" s="9">
        <v>3</v>
      </c>
      <c r="D28" s="9">
        <v>27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9" t="s">
        <v>46</v>
      </c>
      <c r="L28" s="9" t="s">
        <v>46</v>
      </c>
      <c r="M28" s="9" t="s">
        <v>46</v>
      </c>
      <c r="N28" s="9" t="s">
        <v>46</v>
      </c>
      <c r="O28" s="10" t="s">
        <v>46</v>
      </c>
      <c r="P28" s="9" t="s">
        <v>46</v>
      </c>
      <c r="Q28" s="9" t="s">
        <v>46</v>
      </c>
      <c r="R28" s="9" t="s">
        <v>46</v>
      </c>
    </row>
    <row r="29" spans="1:18" ht="39" customHeight="1">
      <c r="A29" s="10">
        <f aca="true" t="shared" si="3" ref="A29:R29">A30</f>
        <v>60</v>
      </c>
      <c r="B29" s="10">
        <f t="shared" si="3"/>
        <v>108</v>
      </c>
      <c r="C29" s="10">
        <f t="shared" si="3"/>
        <v>22</v>
      </c>
      <c r="D29" s="10">
        <f t="shared" si="3"/>
        <v>17</v>
      </c>
      <c r="E29" s="10">
        <f t="shared" si="3"/>
        <v>1</v>
      </c>
      <c r="F29" s="10" t="str">
        <f t="shared" si="3"/>
        <v>-</v>
      </c>
      <c r="G29" s="10" t="str">
        <f t="shared" si="3"/>
        <v>-</v>
      </c>
      <c r="H29" s="10">
        <f t="shared" si="3"/>
        <v>1</v>
      </c>
      <c r="I29" s="10" t="str">
        <f t="shared" si="3"/>
        <v>-</v>
      </c>
      <c r="J29" s="10" t="str">
        <f t="shared" si="3"/>
        <v>-</v>
      </c>
      <c r="K29" s="10">
        <f t="shared" si="3"/>
        <v>1</v>
      </c>
      <c r="L29" s="10" t="str">
        <f t="shared" si="3"/>
        <v>-</v>
      </c>
      <c r="M29" s="10" t="str">
        <f t="shared" si="3"/>
        <v>-</v>
      </c>
      <c r="N29" s="10">
        <f t="shared" si="3"/>
        <v>2</v>
      </c>
      <c r="O29" s="10" t="str">
        <f t="shared" si="3"/>
        <v>-</v>
      </c>
      <c r="P29" s="10" t="str">
        <f t="shared" si="3"/>
        <v>-</v>
      </c>
      <c r="Q29" s="10" t="str">
        <f t="shared" si="3"/>
        <v>-</v>
      </c>
      <c r="R29" s="10" t="str">
        <f t="shared" si="3"/>
        <v>-</v>
      </c>
    </row>
    <row r="30" spans="1:18" ht="30" customHeight="1">
      <c r="A30" s="9">
        <v>60</v>
      </c>
      <c r="B30" s="2">
        <v>108</v>
      </c>
      <c r="C30" s="9">
        <v>22</v>
      </c>
      <c r="D30" s="9">
        <v>17</v>
      </c>
      <c r="E30" s="9">
        <v>1</v>
      </c>
      <c r="F30" s="9" t="s">
        <v>46</v>
      </c>
      <c r="G30" s="9" t="s">
        <v>46</v>
      </c>
      <c r="H30" s="9">
        <v>1</v>
      </c>
      <c r="I30" s="9" t="s">
        <v>46</v>
      </c>
      <c r="J30" s="9" t="s">
        <v>46</v>
      </c>
      <c r="K30" s="2">
        <v>1</v>
      </c>
      <c r="L30" s="9" t="s">
        <v>46</v>
      </c>
      <c r="M30" s="9" t="s">
        <v>46</v>
      </c>
      <c r="N30" s="9">
        <v>2</v>
      </c>
      <c r="O30" s="10" t="s">
        <v>46</v>
      </c>
      <c r="P30" s="9" t="s">
        <v>46</v>
      </c>
      <c r="Q30" s="9" t="s">
        <v>46</v>
      </c>
      <c r="R30" s="9" t="s">
        <v>46</v>
      </c>
    </row>
    <row r="31" spans="1:18" ht="39" customHeight="1">
      <c r="A31" s="10">
        <f aca="true" t="shared" si="4" ref="A31:R31">A32</f>
        <v>48</v>
      </c>
      <c r="B31" s="10">
        <f t="shared" si="4"/>
        <v>349</v>
      </c>
      <c r="C31" s="10">
        <f t="shared" si="4"/>
        <v>127</v>
      </c>
      <c r="D31" s="10">
        <f t="shared" si="4"/>
        <v>83</v>
      </c>
      <c r="E31" s="10">
        <f t="shared" si="4"/>
        <v>18</v>
      </c>
      <c r="F31" s="10">
        <f t="shared" si="4"/>
        <v>5</v>
      </c>
      <c r="G31" s="10" t="str">
        <f t="shared" si="4"/>
        <v>-</v>
      </c>
      <c r="H31" s="10">
        <f t="shared" si="4"/>
        <v>7</v>
      </c>
      <c r="I31" s="10">
        <f t="shared" si="4"/>
        <v>5</v>
      </c>
      <c r="J31" s="10">
        <f t="shared" si="4"/>
        <v>6</v>
      </c>
      <c r="K31" s="10">
        <f t="shared" si="4"/>
        <v>4</v>
      </c>
      <c r="L31" s="10" t="str">
        <f t="shared" si="4"/>
        <v>-</v>
      </c>
      <c r="M31" s="10" t="str">
        <f t="shared" si="4"/>
        <v>-</v>
      </c>
      <c r="N31" s="10">
        <f t="shared" si="4"/>
        <v>2</v>
      </c>
      <c r="O31" s="10">
        <f t="shared" si="4"/>
        <v>2</v>
      </c>
      <c r="P31" s="10">
        <f t="shared" si="4"/>
        <v>1</v>
      </c>
      <c r="Q31" s="10">
        <f t="shared" si="4"/>
        <v>14</v>
      </c>
      <c r="R31" s="10" t="str">
        <f t="shared" si="4"/>
        <v>-</v>
      </c>
    </row>
    <row r="32" spans="1:18" ht="30" customHeight="1">
      <c r="A32" s="9">
        <v>48</v>
      </c>
      <c r="B32" s="2">
        <v>349</v>
      </c>
      <c r="C32" s="9">
        <v>127</v>
      </c>
      <c r="D32" s="9">
        <v>83</v>
      </c>
      <c r="E32" s="9">
        <v>18</v>
      </c>
      <c r="F32" s="9">
        <v>5</v>
      </c>
      <c r="G32" s="9" t="s">
        <v>46</v>
      </c>
      <c r="H32" s="9">
        <v>7</v>
      </c>
      <c r="I32" s="9">
        <v>5</v>
      </c>
      <c r="J32" s="9">
        <v>6</v>
      </c>
      <c r="K32" s="2">
        <v>4</v>
      </c>
      <c r="L32" s="9" t="s">
        <v>46</v>
      </c>
      <c r="M32" s="9" t="s">
        <v>46</v>
      </c>
      <c r="N32" s="9">
        <v>2</v>
      </c>
      <c r="O32" s="10">
        <v>2</v>
      </c>
      <c r="P32" s="9">
        <v>1</v>
      </c>
      <c r="Q32" s="9">
        <v>14</v>
      </c>
      <c r="R32" s="9" t="s">
        <v>46</v>
      </c>
    </row>
    <row r="33" spans="1:18" ht="8.25" customHeight="1" thickBot="1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2" ht="15" customHeight="1">
      <c r="A34" s="34" t="s">
        <v>70</v>
      </c>
      <c r="B34" s="34"/>
    </row>
  </sheetData>
  <mergeCells count="2">
    <mergeCell ref="B1:R1"/>
    <mergeCell ref="E4:R4"/>
  </mergeCells>
  <printOptions horizontalCentered="1"/>
  <pageMargins left="0.3937007874015748" right="0.7874015748031497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2015-11-26T01:37:58Z</cp:lastPrinted>
  <dcterms:modified xsi:type="dcterms:W3CDTF">2015-12-03T07:51:42Z</dcterms:modified>
  <cp:category/>
  <cp:version/>
  <cp:contentType/>
  <cp:contentStatus/>
</cp:coreProperties>
</file>