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65" sheetId="1" r:id="rId1"/>
  </sheets>
  <definedNames>
    <definedName name="_xlnm.Print_Area" localSheetId="0">'65'!$A$1:$R$42</definedName>
  </definedNames>
  <calcPr fullCalcOnLoad="1"/>
</workbook>
</file>

<file path=xl/sharedStrings.xml><?xml version="1.0" encoding="utf-8"?>
<sst xmlns="http://schemas.openxmlformats.org/spreadsheetml/2006/main" count="93" uniqueCount="32">
  <si>
    <t>計</t>
  </si>
  <si>
    <t>件数</t>
  </si>
  <si>
    <t>田</t>
  </si>
  <si>
    <t>畑</t>
  </si>
  <si>
    <t>許可</t>
  </si>
  <si>
    <t>不許可</t>
  </si>
  <si>
    <t>権利の設定</t>
  </si>
  <si>
    <t>権利の移転</t>
  </si>
  <si>
    <t>採草放牧地</t>
  </si>
  <si>
    <t>貸借権</t>
  </si>
  <si>
    <t>使用貸借による権利</t>
  </si>
  <si>
    <t>所有権</t>
  </si>
  <si>
    <t>-</t>
  </si>
  <si>
    <t>年</t>
  </si>
  <si>
    <t>平　成</t>
  </si>
  <si>
    <t>-</t>
  </si>
  <si>
    <t>許可面積</t>
  </si>
  <si>
    <t>面積</t>
  </si>
  <si>
    <t>資料  県農地利活用推進室調</t>
  </si>
  <si>
    <t>-</t>
  </si>
  <si>
    <t>単位：件、ａ</t>
  </si>
  <si>
    <t>区分</t>
  </si>
  <si>
    <t>農地の権利移動・借賃等調査（農地法）による</t>
  </si>
  <si>
    <t>農地の権利移動・借賃等調査
（ 農業経営基盤強化促進法 ）による</t>
  </si>
  <si>
    <t>注）H24法改正により表示変更</t>
  </si>
  <si>
    <t>件数</t>
  </si>
  <si>
    <t>（平成24年分）</t>
  </si>
  <si>
    <t>-</t>
  </si>
  <si>
    <t>（平成25年分）</t>
  </si>
  <si>
    <t>その他</t>
  </si>
  <si>
    <t>-</t>
  </si>
  <si>
    <r>
      <t>６５      農 地 の 権 利 設 定 お よ び 移 転　</t>
    </r>
    <r>
      <rPr>
        <sz val="12"/>
        <color indexed="8"/>
        <rFont val="ＭＳ 明朝"/>
        <family val="1"/>
      </rPr>
      <t>（ 平 成 24,25 年 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</si>
</sst>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lef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 quotePrefix="1">
      <alignment/>
    </xf>
    <xf numFmtId="181" fontId="5" fillId="0" borderId="5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left"/>
    </xf>
    <xf numFmtId="181" fontId="5" fillId="0" borderId="0" xfId="15" applyFont="1" applyFill="1" applyAlignment="1" quotePrefix="1">
      <alignment horizontal="center"/>
    </xf>
    <xf numFmtId="181" fontId="5" fillId="0" borderId="8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9" xfId="15" applyFont="1" applyFill="1" applyBorder="1" applyAlignment="1">
      <alignment horizontal="left"/>
    </xf>
    <xf numFmtId="0" fontId="0" fillId="0" borderId="9" xfId="0" applyBorder="1" applyAlignment="1">
      <alignment horizontal="left"/>
    </xf>
    <xf numFmtId="181" fontId="5" fillId="0" borderId="10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/>
    </xf>
    <xf numFmtId="181" fontId="5" fillId="0" borderId="11" xfId="15" applyFont="1" applyFill="1" applyBorder="1" applyAlignment="1">
      <alignment horizontal="distributed"/>
    </xf>
    <xf numFmtId="181" fontId="5" fillId="0" borderId="12" xfId="15" applyFont="1" applyFill="1" applyBorder="1" applyAlignment="1">
      <alignment horizontal="distributed"/>
    </xf>
    <xf numFmtId="181" fontId="8" fillId="0" borderId="13" xfId="15" applyFont="1" applyFill="1" applyBorder="1" applyAlignment="1">
      <alignment horizontal="center" wrapText="1"/>
    </xf>
    <xf numFmtId="181" fontId="8" fillId="0" borderId="14" xfId="15" applyFont="1" applyFill="1" applyBorder="1" applyAlignment="1">
      <alignment horizontal="center" wrapText="1"/>
    </xf>
    <xf numFmtId="181" fontId="6" fillId="0" borderId="0" xfId="15" applyFont="1" applyFill="1" applyAlignment="1">
      <alignment horizontal="center"/>
    </xf>
    <xf numFmtId="181" fontId="5" fillId="0" borderId="1" xfId="15" applyFont="1" applyFill="1" applyBorder="1" applyAlignment="1">
      <alignment horizontal="right"/>
    </xf>
    <xf numFmtId="181" fontId="8" fillId="0" borderId="13" xfId="15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41"/>
  <sheetViews>
    <sheetView showGridLines="0" showZeros="0" tabSelected="1" zoomScale="85" zoomScaleNormal="85" zoomScaleSheetLayoutView="85" workbookViewId="0" topLeftCell="A1">
      <selection activeCell="C2" sqref="C2:Q2"/>
    </sheetView>
  </sheetViews>
  <sheetFormatPr defaultColWidth="8.625" defaultRowHeight="12.75"/>
  <cols>
    <col min="1" max="1" width="2.625" style="1" customWidth="1"/>
    <col min="2" max="2" width="1.37890625" style="1" customWidth="1"/>
    <col min="3" max="4" width="3.75390625" style="1" customWidth="1"/>
    <col min="5" max="5" width="15.625" style="1" customWidth="1"/>
    <col min="6" max="6" width="5.25390625" style="1" customWidth="1"/>
    <col min="7" max="7" width="0.875" style="1" customWidth="1"/>
    <col min="8" max="9" width="11.625" style="1" customWidth="1"/>
    <col min="10" max="12" width="12.375" style="1" customWidth="1"/>
    <col min="13" max="13" width="9.875" style="1" customWidth="1"/>
    <col min="14" max="16" width="12.125" style="1" customWidth="1"/>
    <col min="17" max="17" width="13.00390625" style="1" customWidth="1"/>
    <col min="18" max="18" width="2.00390625" style="1" customWidth="1"/>
    <col min="19" max="19" width="5.75390625" style="1" customWidth="1"/>
    <col min="20" max="20" width="0.875" style="1" customWidth="1"/>
    <col min="21" max="21" width="19.75390625" style="1" customWidth="1"/>
    <col min="22" max="22" width="1.00390625" style="1" customWidth="1"/>
    <col min="23" max="30" width="15.625" style="1" customWidth="1"/>
    <col min="31" max="31" width="4.00390625" style="1" customWidth="1"/>
    <col min="32" max="32" width="5.75390625" style="1" customWidth="1"/>
    <col min="33" max="33" width="0.875" style="1" customWidth="1"/>
    <col min="34" max="34" width="12.75390625" style="1" customWidth="1"/>
    <col min="35" max="35" width="1.00390625" style="1" customWidth="1"/>
    <col min="36" max="36" width="9.125" style="1" customWidth="1"/>
    <col min="37" max="37" width="1.625" style="1" customWidth="1"/>
    <col min="38" max="38" width="6.75390625" style="1" customWidth="1"/>
    <col min="39" max="39" width="1.625" style="1" customWidth="1"/>
    <col min="40" max="40" width="9.125" style="1" customWidth="1"/>
    <col min="41" max="41" width="1.625" style="1" customWidth="1"/>
    <col min="42" max="42" width="6.75390625" style="1" customWidth="1"/>
    <col min="43" max="43" width="1.625" style="1" customWidth="1"/>
    <col min="44" max="44" width="9.125" style="1" customWidth="1"/>
    <col min="45" max="45" width="1.625" style="1" customWidth="1"/>
    <col min="46" max="46" width="5.625" style="1" customWidth="1"/>
    <col min="47" max="47" width="1.625" style="1" customWidth="1"/>
    <col min="48" max="48" width="6.75390625" style="1" customWidth="1"/>
    <col min="49" max="49" width="1.625" style="1" customWidth="1"/>
    <col min="50" max="50" width="3.00390625" style="1" customWidth="1"/>
    <col min="51" max="51" width="1.625" style="1" customWidth="1"/>
    <col min="52" max="52" width="9.125" style="1" customWidth="1"/>
    <col min="53" max="53" width="1.625" style="1" customWidth="1"/>
    <col min="54" max="54" width="3.00390625" style="1" customWidth="1"/>
    <col min="55" max="55" width="1.625" style="1" customWidth="1"/>
    <col min="56" max="56" width="9.125" style="1" customWidth="1"/>
    <col min="57" max="57" width="1.625" style="1" customWidth="1"/>
    <col min="58" max="58" width="3.00390625" style="1" customWidth="1"/>
    <col min="59" max="59" width="1.625" style="1" customWidth="1"/>
    <col min="60" max="60" width="9.125" style="1" customWidth="1"/>
    <col min="61" max="61" width="1.625" style="1" customWidth="1"/>
    <col min="62" max="62" width="3.00390625" style="1" customWidth="1"/>
    <col min="63" max="63" width="1.625" style="1" customWidth="1"/>
    <col min="64" max="64" width="9.125" style="1" customWidth="1"/>
    <col min="65" max="65" width="1.625" style="1" customWidth="1"/>
    <col min="66" max="66" width="5.125" style="1" customWidth="1"/>
    <col min="67" max="67" width="1.625" style="1" customWidth="1"/>
    <col min="68" max="68" width="4.00390625" style="1" customWidth="1"/>
    <col min="69" max="69" width="5.75390625" style="1" customWidth="1"/>
    <col min="70" max="70" width="0.875" style="1" customWidth="1"/>
    <col min="71" max="71" width="19.75390625" style="1" customWidth="1"/>
    <col min="72" max="72" width="0.875" style="1" customWidth="1"/>
    <col min="73" max="79" width="17.75390625" style="1" customWidth="1"/>
    <col min="80" max="80" width="4.00390625" style="1" customWidth="1"/>
    <col min="81" max="16384" width="8.625" style="1" customWidth="1"/>
  </cols>
  <sheetData>
    <row r="2" spans="3:67" ht="24">
      <c r="C2" s="43" t="s">
        <v>31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S2" s="2"/>
      <c r="T2" s="2"/>
      <c r="U2" s="3"/>
      <c r="V2" s="2"/>
      <c r="W2" s="2"/>
      <c r="X2" s="2"/>
      <c r="Y2" s="2"/>
      <c r="Z2" s="2"/>
      <c r="AA2" s="2"/>
      <c r="AB2" s="4"/>
      <c r="AC2" s="2"/>
      <c r="AD2" s="2"/>
      <c r="AF2" s="2"/>
      <c r="AG2" s="2"/>
      <c r="AH2" s="3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2:67" ht="17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44" t="s">
        <v>20</v>
      </c>
      <c r="Q3" s="4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3:67" ht="30.75" customHeight="1">
      <c r="C4" s="50" t="s">
        <v>21</v>
      </c>
      <c r="D4" s="51"/>
      <c r="E4" s="51"/>
      <c r="F4" s="51"/>
      <c r="H4" s="45" t="s">
        <v>22</v>
      </c>
      <c r="I4" s="46"/>
      <c r="J4" s="46"/>
      <c r="K4" s="46"/>
      <c r="L4" s="47"/>
      <c r="M4" s="41" t="s">
        <v>23</v>
      </c>
      <c r="N4" s="42"/>
      <c r="O4" s="42"/>
      <c r="P4" s="42"/>
      <c r="Q4" s="4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3:67" ht="15" customHeight="1">
      <c r="C5" s="52"/>
      <c r="D5" s="52"/>
      <c r="E5" s="52"/>
      <c r="F5" s="52"/>
      <c r="H5" s="38" t="s">
        <v>25</v>
      </c>
      <c r="I5" s="40"/>
      <c r="J5" s="38" t="s">
        <v>16</v>
      </c>
      <c r="K5" s="39"/>
      <c r="L5" s="40"/>
      <c r="M5" s="48" t="s">
        <v>1</v>
      </c>
      <c r="N5" s="38" t="s">
        <v>17</v>
      </c>
      <c r="O5" s="39"/>
      <c r="P5" s="39"/>
      <c r="Q5" s="39"/>
      <c r="R5" s="2"/>
      <c r="S5" s="2"/>
      <c r="T5" s="2"/>
      <c r="U5" s="2"/>
      <c r="V5" s="2"/>
      <c r="W5" s="10"/>
      <c r="X5" s="4"/>
      <c r="Y5" s="4"/>
      <c r="Z5" s="4"/>
      <c r="AA5" s="10"/>
      <c r="AB5" s="4"/>
      <c r="AC5" s="4"/>
      <c r="AD5" s="4"/>
      <c r="AF5" s="2"/>
      <c r="AG5" s="2"/>
      <c r="AH5" s="11"/>
      <c r="AI5" s="2"/>
      <c r="AJ5" s="54"/>
      <c r="AK5" s="54"/>
      <c r="AL5" s="54"/>
      <c r="AM5" s="54"/>
      <c r="AN5" s="54"/>
      <c r="AO5" s="54"/>
      <c r="AP5" s="54"/>
      <c r="AQ5" s="54"/>
      <c r="AR5" s="8"/>
      <c r="AS5" s="8"/>
      <c r="AT5" s="8"/>
      <c r="AU5" s="8"/>
      <c r="AV5" s="54"/>
      <c r="AW5" s="54"/>
      <c r="AX5" s="54"/>
      <c r="AY5" s="54"/>
      <c r="AZ5" s="8"/>
      <c r="BA5" s="8"/>
      <c r="BB5" s="8"/>
      <c r="BC5" s="8"/>
      <c r="BD5" s="8"/>
      <c r="BE5" s="8"/>
      <c r="BF5" s="8"/>
      <c r="BG5" s="8"/>
      <c r="BH5" s="54"/>
      <c r="BI5" s="54"/>
      <c r="BJ5" s="54"/>
      <c r="BK5" s="54"/>
      <c r="BL5" s="54"/>
      <c r="BM5" s="54"/>
      <c r="BN5" s="54"/>
      <c r="BO5" s="54"/>
    </row>
    <row r="6" spans="2:67" ht="15" customHeight="1">
      <c r="B6" s="12"/>
      <c r="C6" s="53"/>
      <c r="D6" s="53"/>
      <c r="E6" s="53"/>
      <c r="F6" s="53"/>
      <c r="G6" s="12"/>
      <c r="H6" s="13" t="s">
        <v>4</v>
      </c>
      <c r="I6" s="13" t="s">
        <v>5</v>
      </c>
      <c r="J6" s="14" t="s">
        <v>0</v>
      </c>
      <c r="K6" s="14" t="s">
        <v>2</v>
      </c>
      <c r="L6" s="14" t="s">
        <v>3</v>
      </c>
      <c r="M6" s="49"/>
      <c r="N6" s="14" t="s">
        <v>0</v>
      </c>
      <c r="O6" s="14" t="s">
        <v>2</v>
      </c>
      <c r="P6" s="14" t="s">
        <v>3</v>
      </c>
      <c r="Q6" s="9" t="s">
        <v>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3:67" ht="27" customHeight="1">
      <c r="C7" s="37" t="s">
        <v>14</v>
      </c>
      <c r="D7" s="37"/>
      <c r="E7" s="31">
        <v>23</v>
      </c>
      <c r="F7" s="30" t="s">
        <v>13</v>
      </c>
      <c r="H7" s="32">
        <v>840</v>
      </c>
      <c r="I7" s="18" t="s">
        <v>19</v>
      </c>
      <c r="J7" s="2">
        <v>29669</v>
      </c>
      <c r="K7" s="2">
        <v>11813</v>
      </c>
      <c r="L7" s="2">
        <v>17857</v>
      </c>
      <c r="M7" s="2">
        <v>3951</v>
      </c>
      <c r="N7" s="2">
        <v>117465</v>
      </c>
      <c r="O7" s="2">
        <v>52581</v>
      </c>
      <c r="P7" s="2">
        <v>64884</v>
      </c>
      <c r="Q7" s="16" t="s">
        <v>12</v>
      </c>
      <c r="S7" s="2"/>
      <c r="T7" s="2"/>
      <c r="U7" s="17"/>
      <c r="V7" s="2"/>
      <c r="W7" s="18"/>
      <c r="X7" s="18"/>
      <c r="Y7" s="18"/>
      <c r="Z7" s="18"/>
      <c r="AA7" s="2"/>
      <c r="AB7" s="2"/>
      <c r="AC7" s="2"/>
      <c r="AD7" s="2"/>
      <c r="AF7" s="2"/>
      <c r="AG7" s="2"/>
      <c r="AH7" s="19"/>
      <c r="AI7" s="2"/>
      <c r="AJ7" s="2"/>
      <c r="AK7" s="2"/>
      <c r="AL7" s="18"/>
      <c r="AM7" s="18"/>
      <c r="AN7" s="2"/>
      <c r="AO7" s="2"/>
      <c r="AP7" s="18"/>
      <c r="AQ7" s="18"/>
      <c r="AR7" s="2"/>
      <c r="AS7" s="2"/>
      <c r="AT7" s="18"/>
      <c r="AU7" s="18"/>
      <c r="AV7" s="2"/>
      <c r="AW7" s="2"/>
      <c r="AX7" s="18"/>
      <c r="AY7" s="18"/>
      <c r="AZ7" s="2"/>
      <c r="BA7" s="2"/>
      <c r="BB7" s="18"/>
      <c r="BC7" s="18"/>
      <c r="BD7" s="2"/>
      <c r="BE7" s="2"/>
      <c r="BF7" s="18"/>
      <c r="BG7" s="18"/>
      <c r="BH7" s="2"/>
      <c r="BI7" s="2"/>
      <c r="BJ7" s="18"/>
      <c r="BK7" s="18"/>
      <c r="BL7" s="2"/>
      <c r="BM7" s="2"/>
      <c r="BN7" s="18"/>
      <c r="BO7" s="18"/>
    </row>
    <row r="8" spans="5:67" ht="13.5" customHeight="1">
      <c r="E8" s="31">
        <v>24</v>
      </c>
      <c r="F8" s="27"/>
      <c r="G8" s="28"/>
      <c r="H8" s="2">
        <v>1202</v>
      </c>
      <c r="I8" s="18" t="s">
        <v>19</v>
      </c>
      <c r="J8" s="2">
        <v>49715</v>
      </c>
      <c r="K8" s="2">
        <v>19469</v>
      </c>
      <c r="L8" s="2">
        <v>30246</v>
      </c>
      <c r="M8" s="2">
        <v>3500</v>
      </c>
      <c r="N8" s="2">
        <v>101361</v>
      </c>
      <c r="O8" s="2">
        <v>48057</v>
      </c>
      <c r="P8" s="2">
        <v>53264</v>
      </c>
      <c r="Q8" s="16">
        <v>40</v>
      </c>
      <c r="S8" s="2"/>
      <c r="T8" s="2"/>
      <c r="U8" s="2"/>
      <c r="V8" s="2"/>
      <c r="W8" s="18"/>
      <c r="X8" s="18"/>
      <c r="Y8" s="18"/>
      <c r="Z8" s="18"/>
      <c r="AA8" s="2"/>
      <c r="AB8" s="2"/>
      <c r="AC8" s="2"/>
      <c r="AD8" s="2"/>
      <c r="AF8" s="2"/>
      <c r="AG8" s="2"/>
      <c r="AH8" s="2"/>
      <c r="AI8" s="2"/>
      <c r="AJ8" s="2"/>
      <c r="AK8" s="2"/>
      <c r="AL8" s="18"/>
      <c r="AM8" s="18"/>
      <c r="AN8" s="2"/>
      <c r="AO8" s="2"/>
      <c r="AP8" s="18"/>
      <c r="AQ8" s="18"/>
      <c r="AR8" s="2"/>
      <c r="AS8" s="2"/>
      <c r="AT8" s="18"/>
      <c r="AU8" s="18"/>
      <c r="AV8" s="2"/>
      <c r="AW8" s="2"/>
      <c r="AX8" s="18"/>
      <c r="AY8" s="18"/>
      <c r="AZ8" s="2"/>
      <c r="BA8" s="2"/>
      <c r="BB8" s="18"/>
      <c r="BC8" s="18"/>
      <c r="BD8" s="2"/>
      <c r="BE8" s="2"/>
      <c r="BF8" s="18"/>
      <c r="BG8" s="18"/>
      <c r="BH8" s="2"/>
      <c r="BI8" s="2"/>
      <c r="BJ8" s="18"/>
      <c r="BK8" s="18"/>
      <c r="BL8" s="2"/>
      <c r="BM8" s="2"/>
      <c r="BN8" s="18"/>
      <c r="BO8" s="18"/>
    </row>
    <row r="9" spans="5:67" ht="10.5" customHeight="1">
      <c r="E9" s="29"/>
      <c r="F9" s="27"/>
      <c r="G9" s="28"/>
      <c r="H9" s="2"/>
      <c r="I9" s="16"/>
      <c r="J9" s="2"/>
      <c r="K9" s="2"/>
      <c r="L9" s="2"/>
      <c r="M9" s="2"/>
      <c r="N9" s="2"/>
      <c r="O9" s="2"/>
      <c r="P9" s="2"/>
      <c r="Q9" s="16"/>
      <c r="S9" s="2"/>
      <c r="T9" s="2"/>
      <c r="U9" s="2"/>
      <c r="V9" s="2"/>
      <c r="W9" s="18"/>
      <c r="X9" s="18"/>
      <c r="Y9" s="18"/>
      <c r="Z9" s="18"/>
      <c r="AA9" s="2"/>
      <c r="AB9" s="2"/>
      <c r="AC9" s="2"/>
      <c r="AD9" s="2"/>
      <c r="AF9" s="2"/>
      <c r="AG9" s="2"/>
      <c r="AH9" s="2"/>
      <c r="AI9" s="2"/>
      <c r="AJ9" s="2"/>
      <c r="AK9" s="2"/>
      <c r="AL9" s="18"/>
      <c r="AM9" s="18"/>
      <c r="AN9" s="2"/>
      <c r="AO9" s="2"/>
      <c r="AP9" s="18"/>
      <c r="AQ9" s="18"/>
      <c r="AR9" s="2"/>
      <c r="AS9" s="2"/>
      <c r="AT9" s="18"/>
      <c r="AU9" s="18"/>
      <c r="AV9" s="2"/>
      <c r="AW9" s="2"/>
      <c r="AX9" s="18"/>
      <c r="AY9" s="18"/>
      <c r="AZ9" s="2"/>
      <c r="BA9" s="2"/>
      <c r="BB9" s="18"/>
      <c r="BC9" s="18"/>
      <c r="BD9" s="2"/>
      <c r="BE9" s="2"/>
      <c r="BF9" s="18"/>
      <c r="BG9" s="18"/>
      <c r="BH9" s="2"/>
      <c r="BI9" s="2"/>
      <c r="BJ9" s="18"/>
      <c r="BK9" s="18"/>
      <c r="BL9" s="2"/>
      <c r="BM9" s="2"/>
      <c r="BN9" s="18"/>
      <c r="BO9" s="18"/>
    </row>
    <row r="10" spans="5:67" ht="14.25" customHeight="1">
      <c r="E10" s="31">
        <v>25</v>
      </c>
      <c r="F10" s="27"/>
      <c r="G10" s="28"/>
      <c r="H10" s="2">
        <v>1176</v>
      </c>
      <c r="I10" s="18" t="s">
        <v>19</v>
      </c>
      <c r="J10" s="2">
        <f>+K10+L10</f>
        <v>45999</v>
      </c>
      <c r="K10" s="2">
        <v>18073</v>
      </c>
      <c r="L10" s="2">
        <v>27926</v>
      </c>
      <c r="M10" s="2">
        <v>3797</v>
      </c>
      <c r="N10" s="2">
        <v>170296</v>
      </c>
      <c r="O10" s="2">
        <v>51291</v>
      </c>
      <c r="P10" s="2">
        <v>119002</v>
      </c>
      <c r="Q10" s="16">
        <v>2</v>
      </c>
      <c r="S10" s="2"/>
      <c r="T10" s="2"/>
      <c r="U10" s="2"/>
      <c r="V10" s="2"/>
      <c r="W10" s="18"/>
      <c r="X10" s="18"/>
      <c r="Y10" s="18"/>
      <c r="Z10" s="18"/>
      <c r="AA10" s="2"/>
      <c r="AB10" s="2"/>
      <c r="AC10" s="2"/>
      <c r="AD10" s="2"/>
      <c r="AF10" s="2"/>
      <c r="AG10" s="2"/>
      <c r="AH10" s="2"/>
      <c r="AI10" s="2"/>
      <c r="AJ10" s="2"/>
      <c r="AK10" s="2"/>
      <c r="AL10" s="18"/>
      <c r="AM10" s="18"/>
      <c r="AN10" s="2"/>
      <c r="AO10" s="2"/>
      <c r="AP10" s="18"/>
      <c r="AQ10" s="18"/>
      <c r="AR10" s="2"/>
      <c r="AS10" s="2"/>
      <c r="AT10" s="18"/>
      <c r="AU10" s="18"/>
      <c r="AV10" s="2"/>
      <c r="AW10" s="2"/>
      <c r="AX10" s="18"/>
      <c r="AY10" s="18"/>
      <c r="AZ10" s="2"/>
      <c r="BA10" s="2"/>
      <c r="BB10" s="18"/>
      <c r="BC10" s="18"/>
      <c r="BD10" s="2"/>
      <c r="BE10" s="2"/>
      <c r="BF10" s="18"/>
      <c r="BG10" s="18"/>
      <c r="BH10" s="2"/>
      <c r="BI10" s="2"/>
      <c r="BJ10" s="18"/>
      <c r="BK10" s="18"/>
      <c r="BL10" s="2"/>
      <c r="BM10" s="2"/>
      <c r="BN10" s="18"/>
      <c r="BO10" s="18"/>
    </row>
    <row r="11" spans="5:67" ht="11.25" customHeight="1">
      <c r="E11" s="31"/>
      <c r="F11" s="27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S11" s="2"/>
      <c r="T11" s="2"/>
      <c r="U11" s="2"/>
      <c r="V11" s="2"/>
      <c r="W11" s="18"/>
      <c r="X11" s="18"/>
      <c r="Y11" s="18"/>
      <c r="Z11" s="18"/>
      <c r="AA11" s="2"/>
      <c r="AB11" s="2"/>
      <c r="AC11" s="2"/>
      <c r="AD11" s="2"/>
      <c r="AF11" s="2"/>
      <c r="AG11" s="2"/>
      <c r="AH11" s="2"/>
      <c r="AI11" s="2"/>
      <c r="AJ11" s="2"/>
      <c r="AK11" s="2"/>
      <c r="AL11" s="18"/>
      <c r="AM11" s="18"/>
      <c r="AN11" s="2"/>
      <c r="AO11" s="2"/>
      <c r="AP11" s="18"/>
      <c r="AQ11" s="18"/>
      <c r="AR11" s="2"/>
      <c r="AS11" s="2"/>
      <c r="AT11" s="18"/>
      <c r="AU11" s="18"/>
      <c r="AV11" s="2"/>
      <c r="AW11" s="2"/>
      <c r="AX11" s="18"/>
      <c r="AY11" s="18"/>
      <c r="AZ11" s="2"/>
      <c r="BA11" s="2"/>
      <c r="BB11" s="18"/>
      <c r="BC11" s="18"/>
      <c r="BD11" s="2"/>
      <c r="BE11" s="2"/>
      <c r="BF11" s="18"/>
      <c r="BG11" s="18"/>
      <c r="BH11" s="2"/>
      <c r="BI11" s="2"/>
      <c r="BJ11" s="18"/>
      <c r="BK11" s="18"/>
      <c r="BL11" s="2"/>
      <c r="BM11" s="2"/>
      <c r="BN11" s="18"/>
      <c r="BO11" s="18"/>
    </row>
    <row r="12" spans="3:67" ht="14.25" customHeight="1">
      <c r="C12" s="1" t="s">
        <v>26</v>
      </c>
      <c r="E12" s="31"/>
      <c r="F12" s="27"/>
      <c r="G12" s="28"/>
      <c r="H12" s="2"/>
      <c r="I12" s="2"/>
      <c r="J12" s="2"/>
      <c r="K12" s="2"/>
      <c r="L12" s="2"/>
      <c r="M12" s="2"/>
      <c r="N12" s="2"/>
      <c r="O12" s="2"/>
      <c r="P12" s="2"/>
      <c r="Q12" s="2"/>
      <c r="S12" s="2"/>
      <c r="T12" s="2"/>
      <c r="U12" s="4"/>
      <c r="V12" s="2"/>
      <c r="W12" s="18"/>
      <c r="X12" s="18"/>
      <c r="Y12" s="18"/>
      <c r="Z12" s="18"/>
      <c r="AA12" s="2"/>
      <c r="AB12" s="2"/>
      <c r="AC12" s="2"/>
      <c r="AD12" s="2"/>
      <c r="AF12" s="2"/>
      <c r="AG12" s="2"/>
      <c r="AH12" s="4"/>
      <c r="AI12" s="2"/>
      <c r="AJ12" s="2"/>
      <c r="AK12" s="2"/>
      <c r="AL12" s="2"/>
      <c r="AM12" s="18"/>
      <c r="AN12" s="2"/>
      <c r="AO12" s="2"/>
      <c r="AP12" s="21"/>
      <c r="AQ12" s="18"/>
      <c r="AR12" s="2"/>
      <c r="AS12" s="2"/>
      <c r="AT12" s="21"/>
      <c r="AU12" s="18"/>
      <c r="AV12" s="2"/>
      <c r="AW12" s="2"/>
      <c r="AX12" s="18"/>
      <c r="AY12" s="18"/>
      <c r="AZ12" s="2"/>
      <c r="BA12" s="2"/>
      <c r="BB12" s="18"/>
      <c r="BC12" s="18"/>
      <c r="BD12" s="2"/>
      <c r="BE12" s="2"/>
      <c r="BF12" s="21"/>
      <c r="BG12" s="18"/>
      <c r="BH12" s="2"/>
      <c r="BI12" s="2"/>
      <c r="BJ12" s="18"/>
      <c r="BK12" s="18"/>
      <c r="BL12" s="2"/>
      <c r="BM12" s="2"/>
      <c r="BN12" s="21"/>
      <c r="BO12" s="18"/>
    </row>
    <row r="13" spans="3:67" ht="14.25" customHeight="1">
      <c r="C13" s="33" t="s">
        <v>6</v>
      </c>
      <c r="D13" s="33"/>
      <c r="E13" s="33"/>
      <c r="F13" s="33"/>
      <c r="G13" s="28"/>
      <c r="H13" s="2">
        <f>+H14+H15</f>
        <v>204</v>
      </c>
      <c r="I13" s="18" t="s">
        <v>27</v>
      </c>
      <c r="J13" s="2">
        <f>+K13+L13</f>
        <v>14507</v>
      </c>
      <c r="K13" s="2">
        <f>+K14+K15</f>
        <v>6527</v>
      </c>
      <c r="L13" s="2">
        <f>+L14+L15</f>
        <v>7980</v>
      </c>
      <c r="M13" s="2">
        <f>SUM(M14:M15)</f>
        <v>3242</v>
      </c>
      <c r="N13" s="2">
        <f>+O13+P13+Q13</f>
        <v>95310</v>
      </c>
      <c r="O13" s="2">
        <f>+O14+O15</f>
        <v>45464</v>
      </c>
      <c r="P13" s="2">
        <f>+P14+P15</f>
        <v>49806</v>
      </c>
      <c r="Q13" s="2">
        <f>SUM(Q14:Q15)</f>
        <v>40</v>
      </c>
      <c r="S13" s="2"/>
      <c r="T13" s="2"/>
      <c r="U13" s="2"/>
      <c r="V13" s="2"/>
      <c r="W13" s="18"/>
      <c r="X13" s="18"/>
      <c r="Y13" s="18"/>
      <c r="Z13" s="18"/>
      <c r="AA13" s="2"/>
      <c r="AB13" s="2"/>
      <c r="AC13" s="2"/>
      <c r="AD13" s="2"/>
      <c r="AF13" s="2"/>
      <c r="AG13" s="2"/>
      <c r="AH13" s="22"/>
      <c r="AI13" s="2"/>
      <c r="AJ13" s="2"/>
      <c r="AK13" s="2"/>
      <c r="AL13" s="2"/>
      <c r="AM13" s="18"/>
      <c r="AN13" s="2"/>
      <c r="AO13" s="2"/>
      <c r="AP13" s="21"/>
      <c r="AQ13" s="18"/>
      <c r="AR13" s="2"/>
      <c r="AS13" s="2"/>
      <c r="AT13" s="21"/>
      <c r="AU13" s="18"/>
      <c r="AV13" s="2"/>
      <c r="AW13" s="2"/>
      <c r="AX13" s="18"/>
      <c r="AY13" s="18"/>
      <c r="AZ13" s="2"/>
      <c r="BA13" s="2"/>
      <c r="BB13" s="18"/>
      <c r="BC13" s="18"/>
      <c r="BD13" s="2"/>
      <c r="BE13" s="2"/>
      <c r="BF13" s="21"/>
      <c r="BG13" s="18"/>
      <c r="BH13" s="2"/>
      <c r="BI13" s="2"/>
      <c r="BJ13" s="18"/>
      <c r="BK13" s="18"/>
      <c r="BL13" s="2"/>
      <c r="BM13" s="2"/>
      <c r="BN13" s="21"/>
      <c r="BO13" s="18"/>
    </row>
    <row r="14" spans="4:67" ht="14.25" customHeight="1">
      <c r="D14" s="33" t="s">
        <v>9</v>
      </c>
      <c r="E14" s="33"/>
      <c r="F14" s="33"/>
      <c r="G14" s="28"/>
      <c r="H14" s="2">
        <v>92</v>
      </c>
      <c r="I14" s="18" t="s">
        <v>15</v>
      </c>
      <c r="J14" s="2">
        <f>+K14+L14</f>
        <v>3092</v>
      </c>
      <c r="K14" s="2">
        <v>1304</v>
      </c>
      <c r="L14" s="2">
        <v>1788</v>
      </c>
      <c r="M14" s="2">
        <v>2651</v>
      </c>
      <c r="N14" s="2">
        <f>+O14+P14+Q14</f>
        <v>73432</v>
      </c>
      <c r="O14" s="2">
        <v>36705</v>
      </c>
      <c r="P14" s="2">
        <v>36687</v>
      </c>
      <c r="Q14" s="18">
        <v>40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F14" s="2"/>
      <c r="AG14" s="2"/>
      <c r="AH14" s="22"/>
      <c r="AI14" s="2"/>
      <c r="AJ14" s="2"/>
      <c r="AK14" s="2"/>
      <c r="AL14" s="2"/>
      <c r="AM14" s="18"/>
      <c r="AN14" s="2"/>
      <c r="AO14" s="2"/>
      <c r="AP14" s="21"/>
      <c r="AQ14" s="18"/>
      <c r="AR14" s="2"/>
      <c r="AS14" s="2"/>
      <c r="AT14" s="21"/>
      <c r="AU14" s="18"/>
      <c r="AV14" s="2"/>
      <c r="AW14" s="2"/>
      <c r="AX14" s="18"/>
      <c r="AY14" s="18"/>
      <c r="AZ14" s="2"/>
      <c r="BA14" s="2"/>
      <c r="BB14" s="18"/>
      <c r="BC14" s="18"/>
      <c r="BD14" s="2"/>
      <c r="BE14" s="2"/>
      <c r="BF14" s="21"/>
      <c r="BG14" s="18"/>
      <c r="BH14" s="2"/>
      <c r="BI14" s="2"/>
      <c r="BJ14" s="18"/>
      <c r="BK14" s="18"/>
      <c r="BL14" s="2"/>
      <c r="BM14" s="2"/>
      <c r="BN14" s="21"/>
      <c r="BO14" s="18"/>
    </row>
    <row r="15" spans="4:67" ht="14.25" customHeight="1">
      <c r="D15" s="33" t="s">
        <v>10</v>
      </c>
      <c r="E15" s="33"/>
      <c r="F15" s="33"/>
      <c r="G15" s="28"/>
      <c r="H15" s="2">
        <v>112</v>
      </c>
      <c r="I15" s="18" t="s">
        <v>30</v>
      </c>
      <c r="J15" s="2">
        <f>+K15+L15</f>
        <v>11415</v>
      </c>
      <c r="K15" s="2">
        <v>5223</v>
      </c>
      <c r="L15" s="2">
        <v>6192</v>
      </c>
      <c r="M15" s="2">
        <v>591</v>
      </c>
      <c r="N15" s="2">
        <f>+O15+P15</f>
        <v>21878</v>
      </c>
      <c r="O15" s="2">
        <v>8759</v>
      </c>
      <c r="P15" s="2">
        <v>13119</v>
      </c>
      <c r="Q15" s="18" t="s">
        <v>30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F15" s="2"/>
      <c r="AG15" s="2"/>
      <c r="AH15" s="22"/>
      <c r="AI15" s="2"/>
      <c r="AJ15" s="2"/>
      <c r="AK15" s="2"/>
      <c r="AL15" s="2"/>
      <c r="AM15" s="18"/>
      <c r="AN15" s="2"/>
      <c r="AO15" s="2"/>
      <c r="AP15" s="21"/>
      <c r="AQ15" s="18"/>
      <c r="AR15" s="2"/>
      <c r="AS15" s="2"/>
      <c r="AT15" s="21"/>
      <c r="AU15" s="18"/>
      <c r="AV15" s="2"/>
      <c r="AW15" s="2"/>
      <c r="AX15" s="18"/>
      <c r="AY15" s="18"/>
      <c r="AZ15" s="2"/>
      <c r="BA15" s="2"/>
      <c r="BB15" s="18"/>
      <c r="BC15" s="18"/>
      <c r="BD15" s="2"/>
      <c r="BE15" s="2"/>
      <c r="BF15" s="21"/>
      <c r="BG15" s="18"/>
      <c r="BH15" s="2"/>
      <c r="BI15" s="2"/>
      <c r="BJ15" s="18"/>
      <c r="BK15" s="18"/>
      <c r="BL15" s="2"/>
      <c r="BM15" s="2"/>
      <c r="BN15" s="21"/>
      <c r="BO15" s="18"/>
    </row>
    <row r="16" spans="4:67" ht="9.75" customHeight="1">
      <c r="D16" s="20"/>
      <c r="E16" s="20"/>
      <c r="F16" s="20"/>
      <c r="G16" s="28"/>
      <c r="H16" s="2"/>
      <c r="I16" s="18"/>
      <c r="J16" s="2"/>
      <c r="K16" s="2"/>
      <c r="L16" s="2"/>
      <c r="M16" s="2"/>
      <c r="N16" s="2"/>
      <c r="O16" s="2"/>
      <c r="P16" s="2"/>
      <c r="Q16" s="18"/>
      <c r="AF16" s="2"/>
      <c r="AG16" s="2"/>
      <c r="AH16" s="19"/>
      <c r="AI16" s="2"/>
      <c r="AJ16" s="2"/>
      <c r="AK16" s="2"/>
      <c r="AL16" s="18"/>
      <c r="AM16" s="18"/>
      <c r="AN16" s="2"/>
      <c r="AO16" s="2"/>
      <c r="AP16" s="18"/>
      <c r="AQ16" s="18"/>
      <c r="AR16" s="2"/>
      <c r="AS16" s="2"/>
      <c r="AT16" s="18"/>
      <c r="AU16" s="18"/>
      <c r="AV16" s="2"/>
      <c r="AW16" s="2"/>
      <c r="AX16" s="18"/>
      <c r="AY16" s="18"/>
      <c r="AZ16" s="2"/>
      <c r="BA16" s="2"/>
      <c r="BB16" s="18"/>
      <c r="BC16" s="18"/>
      <c r="BD16" s="2"/>
      <c r="BE16" s="2"/>
      <c r="BF16" s="18"/>
      <c r="BG16" s="18"/>
      <c r="BH16" s="2"/>
      <c r="BI16" s="2"/>
      <c r="BJ16" s="18"/>
      <c r="BK16" s="18"/>
      <c r="BL16" s="2"/>
      <c r="BM16" s="2"/>
      <c r="BN16" s="18"/>
      <c r="BO16" s="18"/>
    </row>
    <row r="17" spans="3:67" ht="14.25" customHeight="1">
      <c r="C17" s="1" t="s">
        <v>28</v>
      </c>
      <c r="D17" s="20"/>
      <c r="E17" s="20"/>
      <c r="F17" s="20"/>
      <c r="G17" s="28"/>
      <c r="H17" s="2"/>
      <c r="I17" s="18"/>
      <c r="J17" s="2"/>
      <c r="K17" s="2"/>
      <c r="L17" s="2"/>
      <c r="M17" s="2"/>
      <c r="N17" s="2"/>
      <c r="O17" s="2"/>
      <c r="P17" s="2"/>
      <c r="Q17" s="18"/>
      <c r="AF17" s="2"/>
      <c r="AG17" s="2"/>
      <c r="AH17" s="22"/>
      <c r="AI17" s="2"/>
      <c r="AJ17" s="2"/>
      <c r="AK17" s="2"/>
      <c r="AL17" s="2"/>
      <c r="AM17" s="18"/>
      <c r="AN17" s="2"/>
      <c r="AO17" s="2"/>
      <c r="AP17" s="23"/>
      <c r="AQ17" s="18"/>
      <c r="AR17" s="2"/>
      <c r="AS17" s="2"/>
      <c r="AT17" s="21"/>
      <c r="AU17" s="18"/>
      <c r="AV17" s="2"/>
      <c r="AW17" s="2"/>
      <c r="AX17" s="18"/>
      <c r="AY17" s="18"/>
      <c r="AZ17" s="2"/>
      <c r="BA17" s="2"/>
      <c r="BB17" s="18"/>
      <c r="BC17" s="18"/>
      <c r="BD17" s="2"/>
      <c r="BE17" s="2"/>
      <c r="BF17" s="21"/>
      <c r="BG17" s="18"/>
      <c r="BH17" s="2"/>
      <c r="BI17" s="2"/>
      <c r="BJ17" s="18"/>
      <c r="BK17" s="18"/>
      <c r="BL17" s="2"/>
      <c r="BM17" s="2"/>
      <c r="BN17" s="21"/>
      <c r="BO17" s="18"/>
    </row>
    <row r="18" spans="3:67" ht="14.25" customHeight="1">
      <c r="C18" s="33" t="s">
        <v>6</v>
      </c>
      <c r="D18" s="33"/>
      <c r="E18" s="33"/>
      <c r="F18" s="33"/>
      <c r="G18" s="28"/>
      <c r="H18" s="2">
        <f>+H19+H20</f>
        <v>190</v>
      </c>
      <c r="I18" s="18" t="s">
        <v>27</v>
      </c>
      <c r="J18" s="2">
        <v>10113</v>
      </c>
      <c r="K18" s="2">
        <v>4412</v>
      </c>
      <c r="L18" s="2">
        <v>5700</v>
      </c>
      <c r="M18" s="2">
        <v>3523</v>
      </c>
      <c r="N18" s="2">
        <v>164802</v>
      </c>
      <c r="O18" s="2">
        <f>+O19+O20</f>
        <v>49360</v>
      </c>
      <c r="P18" s="2">
        <f>+P19+P20</f>
        <v>115439</v>
      </c>
      <c r="Q18" s="2">
        <v>2</v>
      </c>
      <c r="AF18" s="2"/>
      <c r="AG18" s="2"/>
      <c r="AH18" s="2"/>
      <c r="AI18" s="2"/>
      <c r="AJ18" s="2"/>
      <c r="AK18" s="2"/>
      <c r="AL18" s="2"/>
      <c r="AM18" s="18"/>
      <c r="AN18" s="2"/>
      <c r="AO18" s="2"/>
      <c r="AP18" s="23"/>
      <c r="AQ18" s="18"/>
      <c r="AR18" s="2"/>
      <c r="AS18" s="2"/>
      <c r="AT18" s="21"/>
      <c r="AU18" s="18"/>
      <c r="AV18" s="2"/>
      <c r="AW18" s="2"/>
      <c r="AX18" s="18"/>
      <c r="AY18" s="18"/>
      <c r="AZ18" s="2"/>
      <c r="BA18" s="2"/>
      <c r="BB18" s="18"/>
      <c r="BC18" s="18"/>
      <c r="BD18" s="2"/>
      <c r="BE18" s="2"/>
      <c r="BF18" s="21"/>
      <c r="BG18" s="18"/>
      <c r="BH18" s="2"/>
      <c r="BI18" s="2"/>
      <c r="BJ18" s="18"/>
      <c r="BK18" s="18"/>
      <c r="BL18" s="2"/>
      <c r="BM18" s="2"/>
      <c r="BN18" s="21"/>
      <c r="BO18" s="18"/>
    </row>
    <row r="19" spans="4:67" ht="14.25" customHeight="1">
      <c r="D19" s="33" t="s">
        <v>9</v>
      </c>
      <c r="E19" s="33"/>
      <c r="F19" s="33"/>
      <c r="G19" s="28"/>
      <c r="H19" s="2">
        <v>90</v>
      </c>
      <c r="I19" s="18" t="s">
        <v>15</v>
      </c>
      <c r="J19" s="2">
        <v>4741</v>
      </c>
      <c r="K19" s="2">
        <v>2327</v>
      </c>
      <c r="L19" s="2">
        <v>2414</v>
      </c>
      <c r="M19" s="2">
        <v>2866</v>
      </c>
      <c r="N19" s="2">
        <f>+O19+P19+Q19</f>
        <v>144228</v>
      </c>
      <c r="O19" s="2">
        <v>41519</v>
      </c>
      <c r="P19" s="2">
        <v>102707</v>
      </c>
      <c r="Q19" s="18">
        <v>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4:67" ht="14.25" customHeight="1">
      <c r="D20" s="33" t="s">
        <v>10</v>
      </c>
      <c r="E20" s="33"/>
      <c r="F20" s="33"/>
      <c r="G20" s="28"/>
      <c r="H20" s="2">
        <v>100</v>
      </c>
      <c r="I20" s="18" t="s">
        <v>30</v>
      </c>
      <c r="J20" s="2">
        <f>+K20+L20</f>
        <v>5371</v>
      </c>
      <c r="K20" s="2">
        <v>2085</v>
      </c>
      <c r="L20" s="2">
        <v>3286</v>
      </c>
      <c r="M20" s="2">
        <v>657</v>
      </c>
      <c r="N20" s="2">
        <f>+O20+P20</f>
        <v>20573</v>
      </c>
      <c r="O20" s="2">
        <v>7841</v>
      </c>
      <c r="P20" s="2">
        <v>12732</v>
      </c>
      <c r="Q20" s="18" t="s">
        <v>30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ht="6.75" customHeight="1">
      <c r="B21" s="2"/>
      <c r="D21" s="20"/>
      <c r="E21" s="20"/>
      <c r="F21" s="20"/>
      <c r="G21" s="28"/>
      <c r="H21" s="2"/>
      <c r="I21" s="18"/>
      <c r="J21" s="2"/>
      <c r="K21" s="2"/>
      <c r="L21" s="2"/>
      <c r="M21" s="2"/>
      <c r="N21" s="2"/>
      <c r="O21" s="2"/>
      <c r="P21" s="2"/>
      <c r="Q21" s="1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2:67" ht="14.25" customHeight="1">
      <c r="B22" s="2"/>
      <c r="C22" s="2" t="s">
        <v>26</v>
      </c>
      <c r="D22" s="20"/>
      <c r="E22" s="20"/>
      <c r="F22" s="20"/>
      <c r="G22" s="28"/>
      <c r="H22" s="2"/>
      <c r="I22" s="18"/>
      <c r="J22" s="2"/>
      <c r="K22" s="2"/>
      <c r="L22" s="2"/>
      <c r="M22" s="2"/>
      <c r="N22" s="2"/>
      <c r="O22" s="2"/>
      <c r="P22" s="2"/>
      <c r="Q22" s="1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ht="14.25" customHeight="1">
      <c r="B23" s="2"/>
      <c r="C23" s="33" t="s">
        <v>7</v>
      </c>
      <c r="D23" s="33"/>
      <c r="E23" s="33"/>
      <c r="F23" s="33"/>
      <c r="G23" s="28"/>
      <c r="H23" s="2">
        <f>SUM(H24:H26)</f>
        <v>998</v>
      </c>
      <c r="I23" s="18" t="s">
        <v>27</v>
      </c>
      <c r="J23" s="2">
        <f>SUM(J24:J26)</f>
        <v>35208</v>
      </c>
      <c r="K23" s="2">
        <f>SUM(K24:K26)</f>
        <v>12942</v>
      </c>
      <c r="L23" s="2">
        <f>SUM(L24:L26)</f>
        <v>22266</v>
      </c>
      <c r="M23" s="2">
        <f>SUM(M24:M26)</f>
        <v>258</v>
      </c>
      <c r="N23" s="2">
        <f>+O23+P23</f>
        <v>6051</v>
      </c>
      <c r="O23" s="2">
        <f>SUM(O24:O26)</f>
        <v>2593</v>
      </c>
      <c r="P23" s="2">
        <f>SUM(P24:P26)</f>
        <v>3458</v>
      </c>
      <c r="Q23" s="18" t="s">
        <v>27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4:65" ht="14.25" customHeight="1">
      <c r="D24" s="33" t="s">
        <v>11</v>
      </c>
      <c r="E24" s="33"/>
      <c r="F24" s="33"/>
      <c r="H24" s="15">
        <v>996</v>
      </c>
      <c r="I24" s="16" t="s">
        <v>27</v>
      </c>
      <c r="J24" s="1">
        <f>+K24+L24</f>
        <v>35176</v>
      </c>
      <c r="K24" s="1">
        <v>12910</v>
      </c>
      <c r="L24" s="1">
        <v>22266</v>
      </c>
      <c r="M24" s="1">
        <v>217</v>
      </c>
      <c r="N24" s="2">
        <f>+O24+P24</f>
        <v>5168</v>
      </c>
      <c r="O24" s="1">
        <v>2266</v>
      </c>
      <c r="P24" s="1">
        <v>2902</v>
      </c>
      <c r="Q24" s="18" t="s">
        <v>27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4:17" ht="14.25" customHeight="1">
      <c r="D25" s="33" t="s">
        <v>9</v>
      </c>
      <c r="E25" s="33"/>
      <c r="F25" s="33"/>
      <c r="H25" s="24">
        <v>2</v>
      </c>
      <c r="I25" s="16" t="s">
        <v>15</v>
      </c>
      <c r="J25" s="1">
        <f>+K25+L25</f>
        <v>32</v>
      </c>
      <c r="K25" s="16">
        <v>32</v>
      </c>
      <c r="L25" s="16">
        <v>0</v>
      </c>
      <c r="M25" s="16">
        <v>37</v>
      </c>
      <c r="N25" s="2">
        <f>+O25+P25</f>
        <v>792</v>
      </c>
      <c r="O25" s="16">
        <v>258</v>
      </c>
      <c r="P25" s="16">
        <v>534</v>
      </c>
      <c r="Q25" s="18" t="s">
        <v>15</v>
      </c>
    </row>
    <row r="26" spans="4:17" ht="14.25" customHeight="1">
      <c r="D26" s="33" t="s">
        <v>10</v>
      </c>
      <c r="E26" s="33"/>
      <c r="F26" s="33"/>
      <c r="H26" s="24"/>
      <c r="I26" s="16"/>
      <c r="J26" s="16"/>
      <c r="K26" s="16"/>
      <c r="L26" s="16"/>
      <c r="M26" s="16">
        <v>4</v>
      </c>
      <c r="N26" s="16">
        <f>+O26+P26</f>
        <v>91</v>
      </c>
      <c r="O26" s="16">
        <v>69</v>
      </c>
      <c r="P26" s="16">
        <v>22</v>
      </c>
      <c r="Q26" s="18" t="s">
        <v>30</v>
      </c>
    </row>
    <row r="27" spans="4:17" ht="9" customHeight="1">
      <c r="D27" s="20"/>
      <c r="E27" s="20"/>
      <c r="F27" s="20"/>
      <c r="H27" s="24"/>
      <c r="I27" s="16"/>
      <c r="J27" s="16"/>
      <c r="K27" s="16"/>
      <c r="L27" s="16"/>
      <c r="M27" s="16"/>
      <c r="N27" s="16"/>
      <c r="O27" s="16"/>
      <c r="P27" s="16"/>
      <c r="Q27" s="18"/>
    </row>
    <row r="28" spans="3:17" ht="14.25">
      <c r="C28" s="1" t="s">
        <v>28</v>
      </c>
      <c r="D28" s="20"/>
      <c r="E28" s="20"/>
      <c r="F28" s="20"/>
      <c r="H28" s="24"/>
      <c r="I28" s="16"/>
      <c r="J28" s="16"/>
      <c r="K28" s="16"/>
      <c r="L28" s="16"/>
      <c r="M28" s="16"/>
      <c r="N28" s="16"/>
      <c r="O28" s="16"/>
      <c r="P28" s="16"/>
      <c r="Q28" s="18"/>
    </row>
    <row r="29" spans="3:17" ht="14.25" customHeight="1">
      <c r="C29" s="33" t="s">
        <v>7</v>
      </c>
      <c r="D29" s="33"/>
      <c r="E29" s="33"/>
      <c r="F29" s="33"/>
      <c r="G29" s="2"/>
      <c r="H29" s="15">
        <f>SUM(H30:H32)</f>
        <v>986</v>
      </c>
      <c r="I29" s="18" t="s">
        <v>27</v>
      </c>
      <c r="J29" s="2">
        <v>35886</v>
      </c>
      <c r="K29" s="2">
        <v>13660</v>
      </c>
      <c r="L29" s="2">
        <f>SUM(L30:L32)</f>
        <v>22225</v>
      </c>
      <c r="M29" s="2">
        <v>274</v>
      </c>
      <c r="N29" s="2">
        <v>5494</v>
      </c>
      <c r="O29" s="2">
        <v>1930</v>
      </c>
      <c r="P29" s="2">
        <f>SUM(P30:P32)</f>
        <v>3562</v>
      </c>
      <c r="Q29" s="18" t="s">
        <v>27</v>
      </c>
    </row>
    <row r="30" spans="4:17" ht="14.25" customHeight="1">
      <c r="D30" s="33" t="s">
        <v>11</v>
      </c>
      <c r="E30" s="33"/>
      <c r="F30" s="33"/>
      <c r="H30" s="15">
        <v>981</v>
      </c>
      <c r="I30" s="16" t="s">
        <v>27</v>
      </c>
      <c r="J30" s="2">
        <f>+K30+L30</f>
        <v>35782</v>
      </c>
      <c r="K30" s="1">
        <v>13557</v>
      </c>
      <c r="L30" s="1">
        <v>22225</v>
      </c>
      <c r="M30" s="1">
        <v>208</v>
      </c>
      <c r="N30" s="2">
        <v>4199</v>
      </c>
      <c r="O30" s="1">
        <v>1547</v>
      </c>
      <c r="P30" s="1">
        <v>2651</v>
      </c>
      <c r="Q30" s="18" t="s">
        <v>27</v>
      </c>
    </row>
    <row r="31" spans="4:17" ht="14.25" customHeight="1">
      <c r="D31" s="33" t="s">
        <v>9</v>
      </c>
      <c r="E31" s="33"/>
      <c r="F31" s="33"/>
      <c r="H31" s="24">
        <v>4</v>
      </c>
      <c r="I31" s="16" t="s">
        <v>15</v>
      </c>
      <c r="J31" s="2">
        <f>K31</f>
        <v>94</v>
      </c>
      <c r="K31" s="16">
        <v>94</v>
      </c>
      <c r="L31" s="16" t="s">
        <v>15</v>
      </c>
      <c r="M31" s="16">
        <v>18</v>
      </c>
      <c r="N31" s="2">
        <v>336</v>
      </c>
      <c r="O31" s="16">
        <v>105</v>
      </c>
      <c r="P31" s="16">
        <v>230</v>
      </c>
      <c r="Q31" s="18" t="s">
        <v>15</v>
      </c>
    </row>
    <row r="32" spans="4:17" ht="14.25" customHeight="1">
      <c r="D32" s="33" t="s">
        <v>10</v>
      </c>
      <c r="E32" s="33"/>
      <c r="F32" s="33"/>
      <c r="H32" s="24">
        <v>1</v>
      </c>
      <c r="I32" s="16" t="s">
        <v>30</v>
      </c>
      <c r="J32" s="2">
        <f>K32</f>
        <v>8</v>
      </c>
      <c r="K32" s="16">
        <v>8</v>
      </c>
      <c r="L32" s="16" t="s">
        <v>30</v>
      </c>
      <c r="M32" s="16">
        <v>48</v>
      </c>
      <c r="N32" s="2">
        <v>959</v>
      </c>
      <c r="O32" s="16">
        <v>277</v>
      </c>
      <c r="P32" s="16">
        <v>681</v>
      </c>
      <c r="Q32" s="18" t="s">
        <v>30</v>
      </c>
    </row>
    <row r="33" spans="4:17" ht="8.25" customHeight="1">
      <c r="D33" s="20"/>
      <c r="E33" s="20"/>
      <c r="F33" s="20"/>
      <c r="H33" s="24"/>
      <c r="I33" s="16"/>
      <c r="J33" s="16"/>
      <c r="K33" s="16"/>
      <c r="L33" s="16"/>
      <c r="M33" s="16"/>
      <c r="N33" s="16"/>
      <c r="O33" s="16"/>
      <c r="P33" s="16"/>
      <c r="Q33" s="16"/>
    </row>
    <row r="34" spans="3:17" ht="14.25">
      <c r="C34" s="1" t="s">
        <v>26</v>
      </c>
      <c r="D34" s="20"/>
      <c r="E34" s="20"/>
      <c r="F34" s="20"/>
      <c r="H34" s="24"/>
      <c r="I34" s="16"/>
      <c r="J34" s="16"/>
      <c r="K34" s="16"/>
      <c r="L34" s="16"/>
      <c r="M34" s="16"/>
      <c r="N34" s="16"/>
      <c r="O34" s="16"/>
      <c r="P34" s="16"/>
      <c r="Q34" s="16"/>
    </row>
    <row r="35" spans="3:17" ht="14.25" customHeight="1">
      <c r="C35" s="34" t="s">
        <v>29</v>
      </c>
      <c r="D35" s="34"/>
      <c r="E35" s="34"/>
      <c r="F35" s="34"/>
      <c r="G35" s="2"/>
      <c r="H35" s="24" t="s">
        <v>27</v>
      </c>
      <c r="I35" s="18" t="s">
        <v>27</v>
      </c>
      <c r="J35" s="18" t="s">
        <v>27</v>
      </c>
      <c r="K35" s="18" t="s">
        <v>27</v>
      </c>
      <c r="L35" s="18" t="s">
        <v>27</v>
      </c>
      <c r="M35" s="18" t="s">
        <v>27</v>
      </c>
      <c r="N35" s="18" t="s">
        <v>27</v>
      </c>
      <c r="O35" s="18" t="s">
        <v>27</v>
      </c>
      <c r="P35" s="18" t="s">
        <v>27</v>
      </c>
      <c r="Q35" s="18" t="s">
        <v>27</v>
      </c>
    </row>
    <row r="36" spans="4:17" ht="9.75" customHeight="1">
      <c r="D36" s="20"/>
      <c r="E36" s="20"/>
      <c r="F36" s="20"/>
      <c r="H36" s="24"/>
      <c r="I36" s="16"/>
      <c r="J36" s="16"/>
      <c r="K36" s="16"/>
      <c r="L36" s="16"/>
      <c r="M36" s="16"/>
      <c r="N36" s="16"/>
      <c r="O36" s="16"/>
      <c r="P36" s="16"/>
      <c r="Q36" s="16"/>
    </row>
    <row r="37" spans="3:17" ht="14.25">
      <c r="C37" s="1" t="s">
        <v>28</v>
      </c>
      <c r="D37" s="20"/>
      <c r="E37" s="20"/>
      <c r="F37" s="20"/>
      <c r="H37" s="24"/>
      <c r="I37" s="16"/>
      <c r="J37" s="16"/>
      <c r="K37" s="16"/>
      <c r="L37" s="16"/>
      <c r="M37" s="16"/>
      <c r="N37" s="16"/>
      <c r="O37" s="16"/>
      <c r="P37" s="16"/>
      <c r="Q37" s="16"/>
    </row>
    <row r="38" spans="3:17" ht="14.25" customHeight="1">
      <c r="C38" s="34" t="s">
        <v>29</v>
      </c>
      <c r="D38" s="34"/>
      <c r="E38" s="34"/>
      <c r="F38" s="34"/>
      <c r="G38" s="2"/>
      <c r="H38" s="24" t="s">
        <v>27</v>
      </c>
      <c r="I38" s="18" t="s">
        <v>27</v>
      </c>
      <c r="J38" s="18" t="s">
        <v>27</v>
      </c>
      <c r="K38" s="18" t="s">
        <v>27</v>
      </c>
      <c r="L38" s="18" t="s">
        <v>27</v>
      </c>
      <c r="M38" s="18" t="s">
        <v>27</v>
      </c>
      <c r="N38" s="18" t="s">
        <v>27</v>
      </c>
      <c r="O38" s="18" t="s">
        <v>27</v>
      </c>
      <c r="P38" s="18" t="s">
        <v>27</v>
      </c>
      <c r="Q38" s="18" t="s">
        <v>27</v>
      </c>
    </row>
    <row r="39" spans="3:17" ht="15" thickBot="1">
      <c r="C39" s="26"/>
      <c r="D39" s="26"/>
      <c r="E39" s="26"/>
      <c r="F39" s="26"/>
      <c r="G39" s="5"/>
      <c r="H39" s="25"/>
      <c r="I39" s="7"/>
      <c r="J39" s="7"/>
      <c r="K39" s="7"/>
      <c r="L39" s="7"/>
      <c r="M39" s="7"/>
      <c r="N39" s="7"/>
      <c r="O39" s="7"/>
      <c r="P39" s="7"/>
      <c r="Q39" s="7"/>
    </row>
    <row r="40" spans="3:17" ht="14.25">
      <c r="C40" s="35" t="s">
        <v>24</v>
      </c>
      <c r="D40" s="36"/>
      <c r="E40" s="36"/>
      <c r="F40" s="36"/>
      <c r="G40" s="36"/>
      <c r="H40" s="36"/>
      <c r="I40" s="18"/>
      <c r="J40" s="18"/>
      <c r="K40" s="18"/>
      <c r="L40" s="18"/>
      <c r="M40" s="18"/>
      <c r="N40" s="18"/>
      <c r="O40" s="18"/>
      <c r="P40" s="18"/>
      <c r="Q40" s="18"/>
    </row>
    <row r="41" spans="3:8" ht="14.25">
      <c r="C41" s="2" t="s">
        <v>18</v>
      </c>
      <c r="E41" s="2"/>
      <c r="F41" s="2"/>
      <c r="G41" s="2"/>
      <c r="H41" s="2"/>
    </row>
  </sheetData>
  <mergeCells count="32">
    <mergeCell ref="BH5:BK5"/>
    <mergeCell ref="BL5:BO5"/>
    <mergeCell ref="AJ5:AM5"/>
    <mergeCell ref="AN5:AQ5"/>
    <mergeCell ref="AV5:AY5"/>
    <mergeCell ref="M4:Q4"/>
    <mergeCell ref="C2:Q2"/>
    <mergeCell ref="P3:Q3"/>
    <mergeCell ref="N5:Q5"/>
    <mergeCell ref="H4:L4"/>
    <mergeCell ref="M5:M6"/>
    <mergeCell ref="C4:F6"/>
    <mergeCell ref="C7:D7"/>
    <mergeCell ref="D14:F14"/>
    <mergeCell ref="D19:F19"/>
    <mergeCell ref="J5:L5"/>
    <mergeCell ref="H5:I5"/>
    <mergeCell ref="C13:F13"/>
    <mergeCell ref="D15:F15"/>
    <mergeCell ref="C18:F18"/>
    <mergeCell ref="D20:F20"/>
    <mergeCell ref="C23:F23"/>
    <mergeCell ref="D24:F24"/>
    <mergeCell ref="D25:F25"/>
    <mergeCell ref="D26:F26"/>
    <mergeCell ref="C35:F35"/>
    <mergeCell ref="C38:F38"/>
    <mergeCell ref="C40:H40"/>
    <mergeCell ref="C29:F29"/>
    <mergeCell ref="D30:F30"/>
    <mergeCell ref="D31:F31"/>
    <mergeCell ref="D32:F3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59" r:id="rId1"/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2015-12-03T07:31:45Z</cp:lastPrinted>
  <dcterms:modified xsi:type="dcterms:W3CDTF">2015-12-03T07:32:01Z</dcterms:modified>
  <cp:category/>
  <cp:version/>
  <cp:contentType/>
  <cp:contentStatus/>
</cp:coreProperties>
</file>