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35-1" sheetId="1" r:id="rId1"/>
    <sheet name="35-2" sheetId="2" r:id="rId2"/>
    <sheet name="35-3" sheetId="3" r:id="rId3"/>
    <sheet name="35-4" sheetId="4" r:id="rId4"/>
  </sheets>
  <definedNames>
    <definedName name="_xlnm.Print_Area" localSheetId="0">'35-1'!$A$1:$J$53</definedName>
    <definedName name="_xlnm.Print_Area" localSheetId="1">'35-2'!$A$1:$H$53</definedName>
    <definedName name="_xlnm.Print_Area" localSheetId="2">'35-3'!$A$1:$J$51</definedName>
    <definedName name="_xlnm.Print_Area" localSheetId="3">'35-4'!$A$1:$H$51</definedName>
  </definedNames>
  <calcPr fullCalcOnLoad="1"/>
</workbook>
</file>

<file path=xl/sharedStrings.xml><?xml version="1.0" encoding="utf-8"?>
<sst xmlns="http://schemas.openxmlformats.org/spreadsheetml/2006/main" count="772" uniqueCount="84">
  <si>
    <t>(1) 公共職業安定所別  （12か月の延数である。）</t>
  </si>
  <si>
    <t>安定所</t>
  </si>
  <si>
    <t>紹介件数</t>
  </si>
  <si>
    <t>新規</t>
  </si>
  <si>
    <t>件</t>
  </si>
  <si>
    <t>人</t>
  </si>
  <si>
    <t xml:space="preserve">     《  総              数  》</t>
  </si>
  <si>
    <t>長崎</t>
  </si>
  <si>
    <t>対馬</t>
  </si>
  <si>
    <t>充足数</t>
  </si>
  <si>
    <t>就職件数</t>
  </si>
  <si>
    <t>五島</t>
  </si>
  <si>
    <t>佐世保</t>
  </si>
  <si>
    <t>諫早</t>
  </si>
  <si>
    <t>大村</t>
  </si>
  <si>
    <t>島原</t>
  </si>
  <si>
    <t>江迎</t>
  </si>
  <si>
    <t>壱岐</t>
  </si>
  <si>
    <t>西海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</si>
  <si>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</si>
  <si>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</si>
  <si>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</si>
  <si>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資料  長崎労働局職業安定課調</t>
  </si>
  <si>
    <t>2)　年度計は延べ数である。</t>
  </si>
  <si>
    <t>(</t>
  </si>
  <si>
    <t>)</t>
  </si>
  <si>
    <t>(</t>
  </si>
  <si>
    <t xml:space="preserve">1) 常用労働者、臨時労働者および季節労働者とを合わせたものをいう。   </t>
  </si>
  <si>
    <t>4 　平成16年11月より求職申込書における「性別」欄の記載が任意となったことに伴い、総数と男女の計が一致しない。</t>
  </si>
  <si>
    <t>2)月間有効</t>
  </si>
  <si>
    <t>(</t>
  </si>
  <si>
    <t xml:space="preserve">３５      職                 業           </t>
  </si>
  <si>
    <t>求            職</t>
  </si>
  <si>
    <t>求          人</t>
  </si>
  <si>
    <t>25</t>
  </si>
  <si>
    <t xml:space="preserve">             ＜    男    ＞</t>
  </si>
  <si>
    <t xml:space="preserve">             ＜    女    ＞</t>
  </si>
  <si>
    <t>平成24年度</t>
  </si>
  <si>
    <t>26</t>
  </si>
  <si>
    <t>)</t>
  </si>
  <si>
    <t>平成26年度</t>
  </si>
  <si>
    <t>…</t>
  </si>
  <si>
    <t>注）</t>
  </si>
  <si>
    <t>　　1)    一         般    （ 新  学  卒  ・  パ  ー  ト  タ  イ  ム  を  除  く ）</t>
  </si>
  <si>
    <r>
      <t xml:space="preserve">        紹                 介      </t>
    </r>
    <r>
      <rPr>
        <sz val="12"/>
        <color indexed="8"/>
        <rFont val="ＭＳ 明朝"/>
        <family val="1"/>
      </rPr>
      <t>（平成26年度）</t>
    </r>
  </si>
  <si>
    <t xml:space="preserve"> ＃
 他 県 へ の
 就 職 件 数</t>
  </si>
  <si>
    <t>次期繰越有効求職者数</t>
  </si>
  <si>
    <t>新規求職    申込件数</t>
  </si>
  <si>
    <t>有効求職者数</t>
  </si>
  <si>
    <t>期間求人延数    （暫就を除く）</t>
  </si>
  <si>
    <t>就労実人員</t>
  </si>
  <si>
    <t>就労延数</t>
  </si>
  <si>
    <t>不就労延数</t>
  </si>
  <si>
    <t>-</t>
  </si>
  <si>
    <t>-</t>
  </si>
  <si>
    <t>3)月々に改めて紹介されるもの及び１か月未満の雇用期間を定めて紹介されるものをいう。</t>
  </si>
  <si>
    <t>3)              日                                  雇</t>
  </si>
  <si>
    <t>…</t>
  </si>
  <si>
    <t>(2) 月      別</t>
  </si>
  <si>
    <t>年度、月</t>
  </si>
  <si>
    <t>　　1)   一                   般     （ 新  学  卒  ・  パ  ー  ト  タ  イ  ム  を  除  く ）</t>
  </si>
  <si>
    <t xml:space="preserve">   求              人</t>
  </si>
  <si>
    <t>平成26年度</t>
  </si>
  <si>
    <t xml:space="preserve">  26年 4 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</si>
  <si>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</si>
  <si>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</si>
  <si>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</si>
  <si>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</si>
  <si>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</si>
  <si>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</si>
  <si>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</si>
  <si>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</si>
  <si>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27年 1 月</t>
  </si>
  <si>
    <t xml:space="preserve">       2</t>
  </si>
  <si>
    <t xml:space="preserve">       3</t>
  </si>
  <si>
    <t xml:space="preserve">         ＜    男    ＞</t>
  </si>
  <si>
    <t xml:space="preserve">           ＜    女    ＞</t>
  </si>
  <si>
    <t xml:space="preserve">３５      職                 業            </t>
  </si>
  <si>
    <t>月間有効</t>
  </si>
  <si>
    <t xml:space="preserve">      紹                 介</t>
  </si>
  <si>
    <t>（平成26年度）</t>
  </si>
  <si>
    <t>（続）</t>
  </si>
  <si>
    <t>3)              日                                  雇</t>
  </si>
  <si>
    <t>新規求職       申込件数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</si>
</sst>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  <numFmt numFmtId="187" formatCode="#,##0;&quot;▲ &quot;#,##0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3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186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48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0" fontId="5" fillId="0" borderId="11" xfId="0" applyFont="1" applyFill="1" applyBorder="1" applyAlignment="1" quotePrefix="1">
      <alignment/>
    </xf>
    <xf numFmtId="3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25" xfId="0" applyFont="1" applyFill="1" applyBorder="1" applyAlignment="1">
      <alignment horizontal="distributed"/>
    </xf>
    <xf numFmtId="0" fontId="0" fillId="0" borderId="16" xfId="0" applyBorder="1" applyAlignment="1">
      <alignment horizontal="distributed"/>
    </xf>
    <xf numFmtId="0" fontId="5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10" fillId="0" borderId="0" xfId="0" applyFont="1" applyFill="1" applyAlignment="1">
      <alignment vertical="top" shrinkToFit="1"/>
    </xf>
    <xf numFmtId="0" fontId="0" fillId="0" borderId="0" xfId="0" applyFill="1" applyAlignment="1">
      <alignment shrinkToFit="1"/>
    </xf>
    <xf numFmtId="0" fontId="5" fillId="0" borderId="2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2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="75" zoomScaleNormal="75" zoomScaleSheetLayoutView="75" zoomScalePageLayoutView="0" workbookViewId="0" topLeftCell="A1">
      <pane xSplit="3" topLeftCell="D1" activePane="topRight" state="frozen"/>
      <selection pane="topLeft" activeCell="A1" sqref="A1:IV16384"/>
      <selection pane="topRight" activeCell="A1" sqref="A1:J1"/>
    </sheetView>
  </sheetViews>
  <sheetFormatPr defaultColWidth="8.625" defaultRowHeight="12.75"/>
  <cols>
    <col min="1" max="1" width="3.875" style="2" customWidth="1"/>
    <col min="2" max="2" width="17.75390625" style="2" customWidth="1"/>
    <col min="3" max="3" width="2.25390625" style="2" customWidth="1"/>
    <col min="4" max="4" width="17.00390625" style="2" customWidth="1"/>
    <col min="5" max="10" width="16.00390625" style="2" customWidth="1"/>
    <col min="11" max="11" width="4.00390625" style="2" customWidth="1"/>
    <col min="12" max="16384" width="8.625" style="2" customWidth="1"/>
  </cols>
  <sheetData>
    <row r="1" spans="1:10" ht="24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0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2:10" ht="15" customHeight="1">
      <c r="B3" s="49" t="s">
        <v>1</v>
      </c>
      <c r="D3" s="58" t="s">
        <v>43</v>
      </c>
      <c r="E3" s="59"/>
      <c r="F3" s="59"/>
      <c r="G3" s="59"/>
      <c r="H3" s="59"/>
      <c r="I3" s="59"/>
      <c r="J3" s="27"/>
    </row>
    <row r="4" spans="2:11" ht="15" customHeight="1">
      <c r="B4" s="50"/>
      <c r="D4" s="56" t="s">
        <v>32</v>
      </c>
      <c r="E4" s="57"/>
      <c r="F4" s="52" t="s">
        <v>2</v>
      </c>
      <c r="G4" s="56" t="s">
        <v>33</v>
      </c>
      <c r="H4" s="57"/>
      <c r="I4" s="52" t="s">
        <v>9</v>
      </c>
      <c r="J4" s="54" t="s">
        <v>10</v>
      </c>
      <c r="K4" s="16"/>
    </row>
    <row r="5" spans="1:11" ht="30" customHeight="1">
      <c r="A5" s="4"/>
      <c r="B5" s="51"/>
      <c r="C5" s="4"/>
      <c r="D5" s="1" t="s">
        <v>3</v>
      </c>
      <c r="E5" s="1" t="s">
        <v>29</v>
      </c>
      <c r="F5" s="53"/>
      <c r="G5" s="1" t="s">
        <v>3</v>
      </c>
      <c r="H5" s="1" t="s">
        <v>29</v>
      </c>
      <c r="I5" s="53"/>
      <c r="J5" s="55"/>
      <c r="K5" s="16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6" t="s">
        <v>4</v>
      </c>
    </row>
    <row r="7" ht="21.75" customHeight="1">
      <c r="D7" s="7" t="s">
        <v>6</v>
      </c>
    </row>
    <row r="8" spans="2:10" ht="9.75" customHeight="1">
      <c r="B8" s="11"/>
      <c r="D8" s="9"/>
      <c r="E8" s="12"/>
      <c r="F8" s="12"/>
      <c r="G8" s="12"/>
      <c r="H8" s="12"/>
      <c r="I8" s="12"/>
      <c r="J8" s="12"/>
    </row>
    <row r="9" spans="2:10" ht="15" customHeight="1">
      <c r="B9" s="8" t="s">
        <v>37</v>
      </c>
      <c r="D9" s="9">
        <v>65334</v>
      </c>
      <c r="E9" s="12">
        <v>271537</v>
      </c>
      <c r="F9" s="12">
        <v>117174</v>
      </c>
      <c r="G9" s="12">
        <v>58815</v>
      </c>
      <c r="H9" s="12">
        <v>146975</v>
      </c>
      <c r="I9" s="12">
        <v>20651</v>
      </c>
      <c r="J9" s="12">
        <v>21396</v>
      </c>
    </row>
    <row r="10" spans="2:10" ht="15" customHeight="1">
      <c r="B10" s="11" t="s">
        <v>34</v>
      </c>
      <c r="D10" s="9">
        <v>62726</v>
      </c>
      <c r="E10" s="12">
        <v>251240</v>
      </c>
      <c r="F10" s="12">
        <v>101666</v>
      </c>
      <c r="G10" s="12">
        <v>63090</v>
      </c>
      <c r="H10" s="12">
        <v>162361</v>
      </c>
      <c r="I10" s="12">
        <v>20048</v>
      </c>
      <c r="J10" s="12">
        <v>20766</v>
      </c>
    </row>
    <row r="11" spans="2:10" ht="30" customHeight="1">
      <c r="B11" s="11" t="s">
        <v>38</v>
      </c>
      <c r="D11" s="9">
        <v>57477</v>
      </c>
      <c r="E11" s="12">
        <v>221048</v>
      </c>
      <c r="F11" s="12">
        <v>84282</v>
      </c>
      <c r="G11" s="12">
        <v>65608</v>
      </c>
      <c r="H11" s="12">
        <v>170911</v>
      </c>
      <c r="I11" s="12">
        <v>18563</v>
      </c>
      <c r="J11" s="12">
        <v>19270</v>
      </c>
    </row>
    <row r="12" spans="2:10" ht="30" customHeight="1">
      <c r="B12" s="11"/>
      <c r="D12" s="9"/>
      <c r="E12" s="12"/>
      <c r="F12" s="12"/>
      <c r="G12" s="12"/>
      <c r="H12" s="12"/>
      <c r="I12" s="12"/>
      <c r="J12" s="12"/>
    </row>
    <row r="13" spans="2:10" ht="16.5" customHeight="1">
      <c r="B13" s="8" t="s">
        <v>7</v>
      </c>
      <c r="D13" s="9">
        <f>12978+6018+2924</f>
        <v>21920</v>
      </c>
      <c r="E13" s="12">
        <f>60538+18749+9232</f>
        <v>88519</v>
      </c>
      <c r="F13" s="12">
        <f>17572+10533+4444</f>
        <v>32549</v>
      </c>
      <c r="G13" s="12">
        <f>22328+4358</f>
        <v>26686</v>
      </c>
      <c r="H13" s="12">
        <f>59060+11179</f>
        <v>70239</v>
      </c>
      <c r="I13" s="12">
        <f>5063+1437</f>
        <v>6500</v>
      </c>
      <c r="J13" s="20">
        <f>3656+1766+703</f>
        <v>6125</v>
      </c>
    </row>
    <row r="14" spans="1:10" ht="16.5" customHeight="1">
      <c r="A14" s="2" t="s">
        <v>30</v>
      </c>
      <c r="B14" s="8" t="s">
        <v>18</v>
      </c>
      <c r="C14" s="2" t="s">
        <v>39</v>
      </c>
      <c r="D14" s="9">
        <v>806</v>
      </c>
      <c r="E14" s="12">
        <v>3279</v>
      </c>
      <c r="F14" s="12">
        <v>971</v>
      </c>
      <c r="G14" s="12">
        <v>1031</v>
      </c>
      <c r="H14" s="12">
        <v>2783</v>
      </c>
      <c r="I14" s="12">
        <v>227</v>
      </c>
      <c r="J14" s="20">
        <v>312</v>
      </c>
    </row>
    <row r="15" spans="2:10" ht="16.5" customHeight="1">
      <c r="B15" s="8" t="s">
        <v>12</v>
      </c>
      <c r="D15" s="9">
        <v>11988</v>
      </c>
      <c r="E15" s="12">
        <v>45112</v>
      </c>
      <c r="F15" s="12">
        <v>19585</v>
      </c>
      <c r="G15" s="12">
        <v>13994</v>
      </c>
      <c r="H15" s="12">
        <v>35564</v>
      </c>
      <c r="I15" s="12">
        <v>4196</v>
      </c>
      <c r="J15" s="20">
        <v>4158</v>
      </c>
    </row>
    <row r="16" spans="2:10" ht="16.5" customHeight="1">
      <c r="B16" s="8" t="s">
        <v>13</v>
      </c>
      <c r="D16" s="9">
        <v>7467</v>
      </c>
      <c r="E16" s="12">
        <v>29041</v>
      </c>
      <c r="F16" s="12">
        <v>11882</v>
      </c>
      <c r="G16" s="12">
        <v>9749</v>
      </c>
      <c r="H16" s="12">
        <v>25276</v>
      </c>
      <c r="I16" s="12">
        <v>2782</v>
      </c>
      <c r="J16" s="20">
        <v>2890</v>
      </c>
    </row>
    <row r="17" spans="2:10" ht="16.5" customHeight="1">
      <c r="B17" s="8" t="s">
        <v>14</v>
      </c>
      <c r="D17" s="9">
        <v>5272</v>
      </c>
      <c r="E17" s="12">
        <v>19425</v>
      </c>
      <c r="F17" s="12">
        <v>8576</v>
      </c>
      <c r="G17" s="12">
        <v>4811</v>
      </c>
      <c r="H17" s="12">
        <v>12223</v>
      </c>
      <c r="I17" s="12">
        <v>1695</v>
      </c>
      <c r="J17" s="20">
        <v>1989</v>
      </c>
    </row>
    <row r="18" spans="2:10" ht="30" customHeight="1">
      <c r="B18" s="8" t="s">
        <v>15</v>
      </c>
      <c r="D18" s="9">
        <v>3211</v>
      </c>
      <c r="E18" s="12">
        <v>11507</v>
      </c>
      <c r="F18" s="12">
        <v>3998</v>
      </c>
      <c r="G18" s="12">
        <v>3223</v>
      </c>
      <c r="H18" s="12">
        <v>8676</v>
      </c>
      <c r="I18" s="12">
        <v>1182</v>
      </c>
      <c r="J18" s="20">
        <v>1370</v>
      </c>
    </row>
    <row r="19" spans="2:10" ht="16.5" customHeight="1">
      <c r="B19" s="8" t="s">
        <v>16</v>
      </c>
      <c r="D19" s="9">
        <v>2955</v>
      </c>
      <c r="E19" s="12">
        <v>9754</v>
      </c>
      <c r="F19" s="12">
        <v>3452</v>
      </c>
      <c r="G19" s="12">
        <v>2365</v>
      </c>
      <c r="H19" s="12">
        <v>6439</v>
      </c>
      <c r="I19" s="12">
        <v>755</v>
      </c>
      <c r="J19" s="20">
        <v>1131</v>
      </c>
    </row>
    <row r="20" spans="2:10" ht="16.5" customHeight="1">
      <c r="B20" s="8" t="s">
        <v>11</v>
      </c>
      <c r="D20" s="9">
        <v>1697</v>
      </c>
      <c r="E20" s="12">
        <v>6773</v>
      </c>
      <c r="F20" s="12">
        <v>1557</v>
      </c>
      <c r="G20" s="12">
        <v>1916</v>
      </c>
      <c r="H20" s="12">
        <v>4934</v>
      </c>
      <c r="I20" s="12">
        <v>582</v>
      </c>
      <c r="J20" s="20">
        <v>626</v>
      </c>
    </row>
    <row r="21" spans="2:10" ht="16.5" customHeight="1">
      <c r="B21" s="8" t="s">
        <v>8</v>
      </c>
      <c r="D21" s="9">
        <v>1190</v>
      </c>
      <c r="E21" s="12">
        <v>4095</v>
      </c>
      <c r="F21" s="12">
        <v>921</v>
      </c>
      <c r="G21" s="12">
        <v>1058</v>
      </c>
      <c r="H21" s="12">
        <v>2830</v>
      </c>
      <c r="I21" s="12">
        <v>351</v>
      </c>
      <c r="J21" s="20">
        <v>364</v>
      </c>
    </row>
    <row r="22" spans="1:10" ht="18" customHeight="1">
      <c r="A22" s="2" t="s">
        <v>24</v>
      </c>
      <c r="B22" s="8" t="s">
        <v>17</v>
      </c>
      <c r="C22" s="2" t="s">
        <v>25</v>
      </c>
      <c r="D22" s="9">
        <v>971</v>
      </c>
      <c r="E22" s="12">
        <v>3543</v>
      </c>
      <c r="F22" s="12">
        <v>791</v>
      </c>
      <c r="G22" s="12">
        <v>775</v>
      </c>
      <c r="H22" s="12">
        <v>1947</v>
      </c>
      <c r="I22" s="12">
        <v>293</v>
      </c>
      <c r="J22" s="20">
        <v>305</v>
      </c>
    </row>
    <row r="23" spans="4:10" ht="37.5" customHeight="1">
      <c r="D23" s="7" t="s">
        <v>35</v>
      </c>
      <c r="F23" s="19"/>
      <c r="J23" s="10"/>
    </row>
    <row r="24" spans="2:10" ht="30" customHeight="1">
      <c r="B24" s="8" t="s">
        <v>40</v>
      </c>
      <c r="D24" s="9">
        <v>29967</v>
      </c>
      <c r="E24" s="12">
        <v>119528</v>
      </c>
      <c r="F24" s="12">
        <v>45305</v>
      </c>
      <c r="G24" s="13" t="s">
        <v>41</v>
      </c>
      <c r="H24" s="13" t="s">
        <v>41</v>
      </c>
      <c r="I24" s="13" t="s">
        <v>41</v>
      </c>
      <c r="J24" s="12">
        <v>9718</v>
      </c>
    </row>
    <row r="25" spans="2:10" ht="30.75" customHeight="1">
      <c r="B25" s="8" t="s">
        <v>7</v>
      </c>
      <c r="D25" s="9">
        <f>6888+2298+1385</f>
        <v>10571</v>
      </c>
      <c r="E25" s="12">
        <f>32733+7281+4543</f>
        <v>44557</v>
      </c>
      <c r="F25" s="12">
        <f>10121+4355+2078</f>
        <v>16554</v>
      </c>
      <c r="G25" s="13" t="s">
        <v>41</v>
      </c>
      <c r="H25" s="13" t="s">
        <v>41</v>
      </c>
      <c r="I25" s="13" t="s">
        <v>41</v>
      </c>
      <c r="J25" s="20">
        <f>1966+691+319</f>
        <v>2976</v>
      </c>
    </row>
    <row r="26" spans="1:10" ht="16.5" customHeight="1">
      <c r="A26" s="2" t="s">
        <v>26</v>
      </c>
      <c r="B26" s="8" t="s">
        <v>18</v>
      </c>
      <c r="C26" s="2" t="s">
        <v>39</v>
      </c>
      <c r="D26" s="9">
        <v>480</v>
      </c>
      <c r="E26" s="12">
        <v>2123</v>
      </c>
      <c r="F26" s="12">
        <v>572</v>
      </c>
      <c r="G26" s="13" t="s">
        <v>41</v>
      </c>
      <c r="H26" s="13" t="s">
        <v>41</v>
      </c>
      <c r="I26" s="13" t="s">
        <v>41</v>
      </c>
      <c r="J26" s="20">
        <v>171</v>
      </c>
    </row>
    <row r="27" spans="2:10" ht="16.5" customHeight="1">
      <c r="B27" s="8" t="s">
        <v>12</v>
      </c>
      <c r="D27" s="9">
        <v>6365</v>
      </c>
      <c r="E27" s="12">
        <v>24739</v>
      </c>
      <c r="F27" s="12">
        <v>10849</v>
      </c>
      <c r="G27" s="13" t="s">
        <v>41</v>
      </c>
      <c r="H27" s="13" t="s">
        <v>41</v>
      </c>
      <c r="I27" s="13" t="s">
        <v>41</v>
      </c>
      <c r="J27" s="20">
        <v>2080</v>
      </c>
    </row>
    <row r="28" spans="2:10" ht="16.5" customHeight="1">
      <c r="B28" s="8" t="s">
        <v>13</v>
      </c>
      <c r="D28" s="9">
        <v>4129</v>
      </c>
      <c r="E28" s="12">
        <v>16466</v>
      </c>
      <c r="F28" s="12">
        <v>6795</v>
      </c>
      <c r="G28" s="13" t="s">
        <v>41</v>
      </c>
      <c r="H28" s="13" t="s">
        <v>41</v>
      </c>
      <c r="I28" s="13" t="s">
        <v>41</v>
      </c>
      <c r="J28" s="20">
        <v>1564</v>
      </c>
    </row>
    <row r="29" spans="2:10" ht="17.25" customHeight="1">
      <c r="B29" s="8" t="s">
        <v>14</v>
      </c>
      <c r="D29" s="9">
        <v>2934</v>
      </c>
      <c r="E29" s="12">
        <v>11071</v>
      </c>
      <c r="F29" s="12">
        <v>4696</v>
      </c>
      <c r="G29" s="13" t="s">
        <v>41</v>
      </c>
      <c r="H29" s="13" t="s">
        <v>41</v>
      </c>
      <c r="I29" s="13" t="s">
        <v>41</v>
      </c>
      <c r="J29" s="20">
        <v>995</v>
      </c>
    </row>
    <row r="30" spans="2:10" ht="27.75" customHeight="1">
      <c r="B30" s="8" t="s">
        <v>15</v>
      </c>
      <c r="D30" s="9">
        <v>1721</v>
      </c>
      <c r="E30" s="12">
        <v>6377</v>
      </c>
      <c r="F30" s="12">
        <v>2197</v>
      </c>
      <c r="G30" s="13" t="s">
        <v>41</v>
      </c>
      <c r="H30" s="13" t="s">
        <v>41</v>
      </c>
      <c r="I30" s="13" t="s">
        <v>41</v>
      </c>
      <c r="J30" s="20">
        <v>709</v>
      </c>
    </row>
    <row r="31" spans="2:10" ht="16.5" customHeight="1">
      <c r="B31" s="8" t="s">
        <v>16</v>
      </c>
      <c r="D31" s="9">
        <v>1672</v>
      </c>
      <c r="E31" s="12">
        <v>5596</v>
      </c>
      <c r="F31" s="12">
        <v>1928</v>
      </c>
      <c r="G31" s="13" t="s">
        <v>41</v>
      </c>
      <c r="H31" s="13" t="s">
        <v>41</v>
      </c>
      <c r="I31" s="13" t="s">
        <v>41</v>
      </c>
      <c r="J31" s="20">
        <v>579</v>
      </c>
    </row>
    <row r="32" spans="2:10" ht="16.5" customHeight="1">
      <c r="B32" s="8" t="s">
        <v>11</v>
      </c>
      <c r="D32" s="9">
        <v>1081</v>
      </c>
      <c r="E32" s="12">
        <v>4444</v>
      </c>
      <c r="F32" s="25">
        <v>823</v>
      </c>
      <c r="G32" s="13" t="s">
        <v>41</v>
      </c>
      <c r="H32" s="13" t="s">
        <v>41</v>
      </c>
      <c r="I32" s="13" t="s">
        <v>41</v>
      </c>
      <c r="J32" s="20">
        <v>331</v>
      </c>
    </row>
    <row r="33" spans="2:10" ht="17.25" customHeight="1">
      <c r="B33" s="8" t="s">
        <v>8</v>
      </c>
      <c r="D33" s="26">
        <v>525</v>
      </c>
      <c r="E33" s="12">
        <v>2183</v>
      </c>
      <c r="F33" s="16">
        <v>490</v>
      </c>
      <c r="G33" s="13" t="s">
        <v>41</v>
      </c>
      <c r="H33" s="13" t="s">
        <v>41</v>
      </c>
      <c r="I33" s="13" t="s">
        <v>41</v>
      </c>
      <c r="J33" s="20">
        <v>179</v>
      </c>
    </row>
    <row r="34" spans="1:10" ht="16.5" customHeight="1">
      <c r="A34" s="2" t="s">
        <v>24</v>
      </c>
      <c r="B34" s="8" t="s">
        <v>17</v>
      </c>
      <c r="C34" s="2" t="s">
        <v>25</v>
      </c>
      <c r="D34" s="26">
        <v>489</v>
      </c>
      <c r="E34" s="12">
        <v>1972</v>
      </c>
      <c r="F34" s="16">
        <v>401</v>
      </c>
      <c r="G34" s="13" t="s">
        <v>41</v>
      </c>
      <c r="H34" s="13" t="s">
        <v>41</v>
      </c>
      <c r="I34" s="13" t="s">
        <v>41</v>
      </c>
      <c r="J34" s="20">
        <v>134</v>
      </c>
    </row>
    <row r="35" spans="4:10" ht="39.75" customHeight="1">
      <c r="D35" s="7" t="s">
        <v>36</v>
      </c>
      <c r="F35" s="46"/>
      <c r="G35" s="47"/>
      <c r="J35" s="10"/>
    </row>
    <row r="36" spans="2:10" ht="30" customHeight="1">
      <c r="B36" s="8" t="s">
        <v>40</v>
      </c>
      <c r="D36" s="9">
        <v>27455</v>
      </c>
      <c r="E36" s="12">
        <v>101344</v>
      </c>
      <c r="F36" s="12">
        <v>38935</v>
      </c>
      <c r="G36" s="13" t="s">
        <v>41</v>
      </c>
      <c r="H36" s="13" t="s">
        <v>41</v>
      </c>
      <c r="I36" s="13" t="s">
        <v>41</v>
      </c>
      <c r="J36" s="12">
        <v>9536</v>
      </c>
    </row>
    <row r="37" spans="2:10" ht="30" customHeight="1">
      <c r="B37" s="8" t="s">
        <v>7</v>
      </c>
      <c r="D37" s="9">
        <v>11336</v>
      </c>
      <c r="E37" s="12">
        <v>43918</v>
      </c>
      <c r="F37" s="12">
        <f>7445+6178+2361</f>
        <v>15984</v>
      </c>
      <c r="G37" s="13" t="s">
        <v>41</v>
      </c>
      <c r="H37" s="13" t="s">
        <v>41</v>
      </c>
      <c r="I37" s="13" t="s">
        <v>41</v>
      </c>
      <c r="J37" s="20">
        <f>1687+1075+383</f>
        <v>3145</v>
      </c>
    </row>
    <row r="38" spans="1:10" ht="16.5" customHeight="1">
      <c r="A38" s="2" t="s">
        <v>26</v>
      </c>
      <c r="B38" s="8" t="s">
        <v>18</v>
      </c>
      <c r="C38" s="2" t="s">
        <v>39</v>
      </c>
      <c r="D38" s="9">
        <v>319</v>
      </c>
      <c r="E38" s="12">
        <v>1134</v>
      </c>
      <c r="F38" s="12">
        <v>395</v>
      </c>
      <c r="G38" s="13" t="s">
        <v>41</v>
      </c>
      <c r="H38" s="13" t="s">
        <v>41</v>
      </c>
      <c r="I38" s="13" t="s">
        <v>41</v>
      </c>
      <c r="J38" s="20">
        <v>139</v>
      </c>
    </row>
    <row r="39" spans="2:10" ht="16.5" customHeight="1">
      <c r="B39" s="8" t="s">
        <v>12</v>
      </c>
      <c r="D39" s="9">
        <v>5609</v>
      </c>
      <c r="E39" s="12">
        <v>20346</v>
      </c>
      <c r="F39" s="12">
        <v>8728</v>
      </c>
      <c r="G39" s="13" t="s">
        <v>41</v>
      </c>
      <c r="H39" s="13" t="s">
        <v>41</v>
      </c>
      <c r="I39" s="13" t="s">
        <v>41</v>
      </c>
      <c r="J39" s="20">
        <v>2074</v>
      </c>
    </row>
    <row r="40" spans="2:10" ht="16.5" customHeight="1">
      <c r="B40" s="8" t="s">
        <v>13</v>
      </c>
      <c r="D40" s="9">
        <v>3334</v>
      </c>
      <c r="E40" s="12">
        <v>12566</v>
      </c>
      <c r="F40" s="12">
        <v>5084</v>
      </c>
      <c r="G40" s="13" t="s">
        <v>41</v>
      </c>
      <c r="H40" s="13" t="s">
        <v>41</v>
      </c>
      <c r="I40" s="13" t="s">
        <v>41</v>
      </c>
      <c r="J40" s="20">
        <v>1325</v>
      </c>
    </row>
    <row r="41" spans="2:10" ht="17.25" customHeight="1">
      <c r="B41" s="8" t="s">
        <v>14</v>
      </c>
      <c r="D41" s="9">
        <v>2331</v>
      </c>
      <c r="E41" s="12">
        <v>8314</v>
      </c>
      <c r="F41" s="12">
        <v>3873</v>
      </c>
      <c r="G41" s="13" t="s">
        <v>41</v>
      </c>
      <c r="H41" s="13" t="s">
        <v>41</v>
      </c>
      <c r="I41" s="13" t="s">
        <v>41</v>
      </c>
      <c r="J41" s="20">
        <v>993</v>
      </c>
    </row>
    <row r="42" spans="2:10" ht="29.25" customHeight="1">
      <c r="B42" s="8" t="s">
        <v>15</v>
      </c>
      <c r="D42" s="9">
        <v>1485</v>
      </c>
      <c r="E42" s="12">
        <v>5108</v>
      </c>
      <c r="F42" s="12">
        <v>1799</v>
      </c>
      <c r="G42" s="13" t="s">
        <v>41</v>
      </c>
      <c r="H42" s="13" t="s">
        <v>41</v>
      </c>
      <c r="I42" s="13" t="s">
        <v>41</v>
      </c>
      <c r="J42" s="20">
        <v>660</v>
      </c>
    </row>
    <row r="43" spans="2:10" ht="16.5" customHeight="1">
      <c r="B43" s="8" t="s">
        <v>16</v>
      </c>
      <c r="D43" s="9">
        <v>1281</v>
      </c>
      <c r="E43" s="12">
        <v>4152</v>
      </c>
      <c r="F43" s="12">
        <v>1521</v>
      </c>
      <c r="G43" s="13" t="s">
        <v>41</v>
      </c>
      <c r="H43" s="13" t="s">
        <v>41</v>
      </c>
      <c r="I43" s="13" t="s">
        <v>41</v>
      </c>
      <c r="J43" s="20">
        <v>551</v>
      </c>
    </row>
    <row r="44" spans="2:10" ht="16.5" customHeight="1">
      <c r="B44" s="8" t="s">
        <v>11</v>
      </c>
      <c r="D44" s="9">
        <v>615</v>
      </c>
      <c r="E44" s="12">
        <v>2328</v>
      </c>
      <c r="F44" s="12">
        <v>733</v>
      </c>
      <c r="G44" s="13" t="s">
        <v>41</v>
      </c>
      <c r="H44" s="13" t="s">
        <v>41</v>
      </c>
      <c r="I44" s="13" t="s">
        <v>41</v>
      </c>
      <c r="J44" s="20">
        <v>294</v>
      </c>
    </row>
    <row r="45" spans="2:10" ht="17.25" customHeight="1">
      <c r="B45" s="8" t="s">
        <v>8</v>
      </c>
      <c r="D45" s="9">
        <v>664</v>
      </c>
      <c r="E45" s="12">
        <v>1910</v>
      </c>
      <c r="F45" s="16">
        <v>429</v>
      </c>
      <c r="G45" s="13" t="s">
        <v>41</v>
      </c>
      <c r="H45" s="13" t="s">
        <v>41</v>
      </c>
      <c r="I45" s="13" t="s">
        <v>41</v>
      </c>
      <c r="J45" s="20">
        <v>184</v>
      </c>
    </row>
    <row r="46" spans="1:10" ht="16.5" customHeight="1">
      <c r="A46" s="2" t="s">
        <v>24</v>
      </c>
      <c r="B46" s="8" t="s">
        <v>17</v>
      </c>
      <c r="C46" s="2" t="s">
        <v>25</v>
      </c>
      <c r="D46" s="9">
        <v>481</v>
      </c>
      <c r="E46" s="12">
        <v>1568</v>
      </c>
      <c r="F46" s="16">
        <v>389</v>
      </c>
      <c r="G46" s="13" t="s">
        <v>41</v>
      </c>
      <c r="H46" s="13" t="s">
        <v>41</v>
      </c>
      <c r="I46" s="13" t="s">
        <v>41</v>
      </c>
      <c r="J46" s="20">
        <v>171</v>
      </c>
    </row>
    <row r="47" spans="1:10" ht="8.25" customHeight="1" thickBot="1">
      <c r="A47" s="17"/>
      <c r="B47" s="14"/>
      <c r="C47" s="18"/>
      <c r="D47" s="21"/>
      <c r="E47" s="22"/>
      <c r="F47" s="3"/>
      <c r="G47" s="15"/>
      <c r="H47" s="15"/>
      <c r="I47" s="15"/>
      <c r="J47" s="23"/>
    </row>
    <row r="48" spans="1:10" ht="15" customHeight="1">
      <c r="A48" s="28"/>
      <c r="B48" s="2" t="s">
        <v>27</v>
      </c>
      <c r="C48" s="16"/>
      <c r="D48" s="16"/>
      <c r="E48" s="12"/>
      <c r="F48" s="16"/>
      <c r="G48" s="13"/>
      <c r="H48" s="2" t="s">
        <v>23</v>
      </c>
      <c r="I48" s="13"/>
      <c r="J48" s="20"/>
    </row>
    <row r="49" spans="1:10" ht="15" customHeight="1">
      <c r="A49" s="2" t="s">
        <v>42</v>
      </c>
      <c r="B49" s="24" t="s">
        <v>19</v>
      </c>
      <c r="J49" s="10"/>
    </row>
    <row r="50" ht="15" customHeight="1">
      <c r="B50" s="2" t="s">
        <v>20</v>
      </c>
    </row>
    <row r="51" spans="2:10" ht="14.25">
      <c r="B51" s="2" t="s">
        <v>21</v>
      </c>
      <c r="J51" s="10"/>
    </row>
    <row r="52" spans="2:10" ht="14.25">
      <c r="B52" s="2" t="s">
        <v>28</v>
      </c>
      <c r="J52" s="10"/>
    </row>
    <row r="53" ht="14.25">
      <c r="A53" s="2" t="s">
        <v>22</v>
      </c>
    </row>
  </sheetData>
  <sheetProtection/>
  <mergeCells count="9">
    <mergeCell ref="F35:G35"/>
    <mergeCell ref="A1:J1"/>
    <mergeCell ref="B3:B5"/>
    <mergeCell ref="F4:F5"/>
    <mergeCell ref="I4:I5"/>
    <mergeCell ref="J4:J5"/>
    <mergeCell ref="G4:H4"/>
    <mergeCell ref="D4:E4"/>
    <mergeCell ref="D3:I3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2" r:id="rId1"/>
  <headerFooter alignWithMargins="0">
    <oddHeader>&amp;R&amp;9
</oddHeader>
  </headerFooter>
  <ignoredErrors>
    <ignoredError sqref="B10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4" width="16.875" style="2" customWidth="1"/>
    <col min="5" max="5" width="17.625" style="2" customWidth="1"/>
    <col min="6" max="6" width="16.875" style="2" customWidth="1"/>
    <col min="7" max="8" width="16.125" style="2" customWidth="1"/>
    <col min="9" max="9" width="4.00390625" style="2" customWidth="1"/>
    <col min="10" max="16384" width="8.625" style="2" customWidth="1"/>
  </cols>
  <sheetData>
    <row r="1" spans="1:8" ht="24">
      <c r="A1" s="29" t="s">
        <v>44</v>
      </c>
      <c r="B1" s="30"/>
      <c r="C1" s="30"/>
      <c r="D1" s="30"/>
      <c r="E1" s="30"/>
      <c r="F1" s="30"/>
      <c r="G1" s="30"/>
      <c r="H1" s="30"/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1"/>
      <c r="B3" s="64" t="s">
        <v>56</v>
      </c>
      <c r="C3" s="65"/>
      <c r="D3" s="65"/>
      <c r="E3" s="65"/>
      <c r="F3" s="65"/>
      <c r="G3" s="65"/>
      <c r="H3" s="65"/>
    </row>
    <row r="4" spans="1:8" ht="15" customHeight="1">
      <c r="A4" s="60" t="s">
        <v>45</v>
      </c>
      <c r="B4" s="52" t="s">
        <v>46</v>
      </c>
      <c r="C4" s="52" t="s">
        <v>47</v>
      </c>
      <c r="D4" s="52" t="s">
        <v>48</v>
      </c>
      <c r="E4" s="66" t="s">
        <v>49</v>
      </c>
      <c r="F4" s="52" t="s">
        <v>50</v>
      </c>
      <c r="G4" s="52" t="s">
        <v>51</v>
      </c>
      <c r="H4" s="68" t="s">
        <v>52</v>
      </c>
    </row>
    <row r="5" spans="1:8" ht="30" customHeight="1">
      <c r="A5" s="61"/>
      <c r="B5" s="53"/>
      <c r="C5" s="53"/>
      <c r="D5" s="53"/>
      <c r="E5" s="67"/>
      <c r="F5" s="67"/>
      <c r="G5" s="67"/>
      <c r="H5" s="69"/>
    </row>
    <row r="6" spans="1:8" ht="15" customHeight="1">
      <c r="A6" s="6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21.75" customHeight="1"/>
    <row r="8" spans="1:8" ht="7.5" customHeight="1">
      <c r="A8" s="12"/>
      <c r="B8" s="12"/>
      <c r="C8" s="12"/>
      <c r="D8" s="12"/>
      <c r="E8" s="12"/>
      <c r="F8" s="12"/>
      <c r="G8" s="12"/>
      <c r="H8" s="12"/>
    </row>
    <row r="9" spans="1:8" ht="15" customHeight="1">
      <c r="A9" s="12">
        <v>1985</v>
      </c>
      <c r="B9" s="13">
        <v>3</v>
      </c>
      <c r="C9" s="12">
        <v>6</v>
      </c>
      <c r="D9" s="12">
        <v>6</v>
      </c>
      <c r="E9" s="13" t="s">
        <v>53</v>
      </c>
      <c r="F9" s="13" t="s">
        <v>53</v>
      </c>
      <c r="G9" s="13" t="s">
        <v>53</v>
      </c>
      <c r="H9" s="12">
        <v>2</v>
      </c>
    </row>
    <row r="10" spans="1:8" ht="15" customHeight="1">
      <c r="A10" s="12">
        <v>1957</v>
      </c>
      <c r="B10" s="13" t="s">
        <v>53</v>
      </c>
      <c r="C10" s="12">
        <v>5</v>
      </c>
      <c r="D10" s="12">
        <v>5</v>
      </c>
      <c r="E10" s="13" t="s">
        <v>53</v>
      </c>
      <c r="F10" s="13" t="s">
        <v>53</v>
      </c>
      <c r="G10" s="13" t="s">
        <v>53</v>
      </c>
      <c r="H10" s="12">
        <v>9</v>
      </c>
    </row>
    <row r="11" spans="1:8" ht="28.5" customHeight="1">
      <c r="A11" s="12">
        <v>1905</v>
      </c>
      <c r="B11" s="12">
        <v>1</v>
      </c>
      <c r="C11" s="12">
        <v>5</v>
      </c>
      <c r="D11" s="12">
        <v>6</v>
      </c>
      <c r="E11" s="13" t="s">
        <v>54</v>
      </c>
      <c r="F11" s="13" t="s">
        <v>54</v>
      </c>
      <c r="G11" s="13" t="s">
        <v>54</v>
      </c>
      <c r="H11" s="12">
        <v>17</v>
      </c>
    </row>
    <row r="12" spans="1:8" ht="28.5" customHeight="1">
      <c r="A12" s="12"/>
      <c r="B12" s="12"/>
      <c r="C12" s="12"/>
      <c r="D12" s="12"/>
      <c r="E12" s="12"/>
      <c r="F12" s="12"/>
      <c r="G12" s="12"/>
      <c r="H12" s="12"/>
    </row>
    <row r="13" spans="1:8" ht="16.5" customHeight="1">
      <c r="A13" s="20">
        <f>362+178+94</f>
        <v>634</v>
      </c>
      <c r="B13" s="32" t="s">
        <v>54</v>
      </c>
      <c r="C13" s="32">
        <v>2</v>
      </c>
      <c r="D13" s="32">
        <v>2</v>
      </c>
      <c r="E13" s="33" t="s">
        <v>54</v>
      </c>
      <c r="F13" s="32" t="s">
        <v>54</v>
      </c>
      <c r="G13" s="33" t="s">
        <v>54</v>
      </c>
      <c r="H13" s="32">
        <v>8</v>
      </c>
    </row>
    <row r="14" spans="1:8" ht="16.5" customHeight="1">
      <c r="A14" s="20">
        <v>26</v>
      </c>
      <c r="B14" s="32" t="s">
        <v>54</v>
      </c>
      <c r="C14" s="32" t="s">
        <v>54</v>
      </c>
      <c r="D14" s="32" t="s">
        <v>54</v>
      </c>
      <c r="E14" s="33" t="s">
        <v>54</v>
      </c>
      <c r="F14" s="32" t="s">
        <v>54</v>
      </c>
      <c r="G14" s="33" t="s">
        <v>54</v>
      </c>
      <c r="H14" s="32" t="s">
        <v>54</v>
      </c>
    </row>
    <row r="15" spans="1:8" ht="16.5" customHeight="1">
      <c r="A15" s="20">
        <v>482</v>
      </c>
      <c r="B15" s="32">
        <v>1</v>
      </c>
      <c r="C15" s="32">
        <v>1</v>
      </c>
      <c r="D15" s="32">
        <v>2</v>
      </c>
      <c r="E15" s="33" t="s">
        <v>54</v>
      </c>
      <c r="F15" s="32" t="s">
        <v>54</v>
      </c>
      <c r="G15" s="33" t="s">
        <v>54</v>
      </c>
      <c r="H15" s="32">
        <v>6</v>
      </c>
    </row>
    <row r="16" spans="1:8" ht="16.5" customHeight="1">
      <c r="A16" s="20">
        <v>248</v>
      </c>
      <c r="B16" s="32" t="s">
        <v>54</v>
      </c>
      <c r="C16" s="32">
        <v>1</v>
      </c>
      <c r="D16" s="32">
        <v>1</v>
      </c>
      <c r="E16" s="33" t="s">
        <v>54</v>
      </c>
      <c r="F16" s="32" t="s">
        <v>54</v>
      </c>
      <c r="G16" s="33" t="s">
        <v>54</v>
      </c>
      <c r="H16" s="32">
        <v>1</v>
      </c>
    </row>
    <row r="17" spans="1:8" ht="16.5" customHeight="1">
      <c r="A17" s="20">
        <v>238</v>
      </c>
      <c r="B17" s="32" t="s">
        <v>54</v>
      </c>
      <c r="C17" s="32" t="s">
        <v>54</v>
      </c>
      <c r="D17" s="32" t="s">
        <v>54</v>
      </c>
      <c r="E17" s="33" t="s">
        <v>54</v>
      </c>
      <c r="F17" s="33" t="s">
        <v>54</v>
      </c>
      <c r="G17" s="33" t="s">
        <v>54</v>
      </c>
      <c r="H17" s="32" t="s">
        <v>54</v>
      </c>
    </row>
    <row r="18" spans="1:8" ht="24.75" customHeight="1">
      <c r="A18" s="20">
        <v>85</v>
      </c>
      <c r="B18" s="32" t="s">
        <v>54</v>
      </c>
      <c r="C18" s="32" t="s">
        <v>54</v>
      </c>
      <c r="D18" s="32" t="s">
        <v>54</v>
      </c>
      <c r="E18" s="33" t="s">
        <v>54</v>
      </c>
      <c r="F18" s="32" t="s">
        <v>54</v>
      </c>
      <c r="G18" s="32" t="s">
        <v>54</v>
      </c>
      <c r="H18" s="32" t="s">
        <v>54</v>
      </c>
    </row>
    <row r="19" spans="1:8" ht="16.5" customHeight="1">
      <c r="A19" s="20">
        <v>137</v>
      </c>
      <c r="B19" s="32" t="s">
        <v>54</v>
      </c>
      <c r="C19" s="32" t="s">
        <v>54</v>
      </c>
      <c r="D19" s="32" t="s">
        <v>54</v>
      </c>
      <c r="E19" s="33" t="s">
        <v>54</v>
      </c>
      <c r="F19" s="32" t="s">
        <v>54</v>
      </c>
      <c r="G19" s="32" t="s">
        <v>54</v>
      </c>
      <c r="H19" s="32" t="s">
        <v>54</v>
      </c>
    </row>
    <row r="20" spans="1:8" ht="16.5" customHeight="1">
      <c r="A20" s="20">
        <v>30</v>
      </c>
      <c r="B20" s="32" t="s">
        <v>54</v>
      </c>
      <c r="C20" s="32">
        <v>1</v>
      </c>
      <c r="D20" s="32">
        <v>1</v>
      </c>
      <c r="E20" s="32" t="s">
        <v>54</v>
      </c>
      <c r="F20" s="32" t="s">
        <v>54</v>
      </c>
      <c r="G20" s="32" t="s">
        <v>54</v>
      </c>
      <c r="H20" s="32">
        <v>2</v>
      </c>
    </row>
    <row r="21" spans="1:8" ht="16.5" customHeight="1">
      <c r="A21" s="20">
        <v>19</v>
      </c>
      <c r="B21" s="32" t="s">
        <v>54</v>
      </c>
      <c r="C21" s="32" t="s">
        <v>54</v>
      </c>
      <c r="D21" s="32" t="s">
        <v>54</v>
      </c>
      <c r="E21" s="33" t="s">
        <v>54</v>
      </c>
      <c r="F21" s="32" t="s">
        <v>54</v>
      </c>
      <c r="G21" s="32" t="s">
        <v>54</v>
      </c>
      <c r="H21" s="32" t="s">
        <v>54</v>
      </c>
    </row>
    <row r="22" spans="1:8" ht="18" customHeight="1">
      <c r="A22" s="20">
        <v>6</v>
      </c>
      <c r="B22" s="32" t="s">
        <v>54</v>
      </c>
      <c r="C22" s="32" t="s">
        <v>54</v>
      </c>
      <c r="D22" s="32" t="s">
        <v>54</v>
      </c>
      <c r="E22" s="33" t="s">
        <v>54</v>
      </c>
      <c r="F22" s="32" t="s">
        <v>54</v>
      </c>
      <c r="G22" s="32" t="s">
        <v>54</v>
      </c>
      <c r="H22" s="32" t="s">
        <v>54</v>
      </c>
    </row>
    <row r="23" ht="33" customHeight="1">
      <c r="A23" s="19"/>
    </row>
    <row r="24" spans="1:8" ht="30" customHeight="1">
      <c r="A24" s="12">
        <v>1145</v>
      </c>
      <c r="B24" s="12">
        <v>1</v>
      </c>
      <c r="C24" s="12">
        <v>5</v>
      </c>
      <c r="D24" s="12">
        <v>6</v>
      </c>
      <c r="E24" s="13" t="s">
        <v>57</v>
      </c>
      <c r="F24" s="13" t="s">
        <v>54</v>
      </c>
      <c r="G24" s="13" t="s">
        <v>54</v>
      </c>
      <c r="H24" s="12">
        <v>17</v>
      </c>
    </row>
    <row r="25" spans="1:8" ht="28.5" customHeight="1">
      <c r="A25" s="16">
        <f>248+83+50</f>
        <v>381</v>
      </c>
      <c r="B25" s="32" t="s">
        <v>54</v>
      </c>
      <c r="C25" s="32">
        <v>2</v>
      </c>
      <c r="D25" s="32">
        <v>2</v>
      </c>
      <c r="E25" s="13" t="s">
        <v>41</v>
      </c>
      <c r="F25" s="13" t="s">
        <v>54</v>
      </c>
      <c r="G25" s="13" t="s">
        <v>54</v>
      </c>
      <c r="H25" s="13">
        <v>8</v>
      </c>
    </row>
    <row r="26" spans="1:8" ht="16.5" customHeight="1">
      <c r="A26" s="16">
        <v>19</v>
      </c>
      <c r="B26" s="32" t="s">
        <v>54</v>
      </c>
      <c r="C26" s="32" t="s">
        <v>54</v>
      </c>
      <c r="D26" s="32" t="s">
        <v>54</v>
      </c>
      <c r="E26" s="32" t="s">
        <v>41</v>
      </c>
      <c r="F26" s="13" t="s">
        <v>54</v>
      </c>
      <c r="G26" s="13" t="s">
        <v>54</v>
      </c>
      <c r="H26" s="13" t="s">
        <v>54</v>
      </c>
    </row>
    <row r="27" spans="1:8" ht="16.5" customHeight="1">
      <c r="A27" s="16">
        <v>287</v>
      </c>
      <c r="B27" s="16">
        <v>1</v>
      </c>
      <c r="C27" s="32">
        <v>1</v>
      </c>
      <c r="D27" s="32">
        <v>2</v>
      </c>
      <c r="E27" s="32" t="s">
        <v>41</v>
      </c>
      <c r="F27" s="13" t="s">
        <v>54</v>
      </c>
      <c r="G27" s="13" t="s">
        <v>54</v>
      </c>
      <c r="H27" s="13">
        <v>6</v>
      </c>
    </row>
    <row r="28" spans="1:8" ht="16.5" customHeight="1">
      <c r="A28" s="16">
        <v>167</v>
      </c>
      <c r="B28" s="32" t="s">
        <v>54</v>
      </c>
      <c r="C28" s="32">
        <v>1</v>
      </c>
      <c r="D28" s="32">
        <v>1</v>
      </c>
      <c r="E28" s="32" t="s">
        <v>41</v>
      </c>
      <c r="F28" s="13" t="s">
        <v>54</v>
      </c>
      <c r="G28" s="13" t="s">
        <v>54</v>
      </c>
      <c r="H28" s="13">
        <v>1</v>
      </c>
    </row>
    <row r="29" spans="1:8" ht="17.25" customHeight="1">
      <c r="A29" s="16">
        <v>124</v>
      </c>
      <c r="B29" s="32" t="s">
        <v>54</v>
      </c>
      <c r="C29" s="32" t="s">
        <v>54</v>
      </c>
      <c r="D29" s="32" t="s">
        <v>54</v>
      </c>
      <c r="E29" s="13" t="s">
        <v>41</v>
      </c>
      <c r="F29" s="13" t="s">
        <v>54</v>
      </c>
      <c r="G29" s="13" t="s">
        <v>54</v>
      </c>
      <c r="H29" s="13" t="s">
        <v>54</v>
      </c>
    </row>
    <row r="30" spans="1:8" ht="27.75" customHeight="1">
      <c r="A30" s="16">
        <v>59</v>
      </c>
      <c r="B30" s="32" t="s">
        <v>54</v>
      </c>
      <c r="C30" s="32" t="s">
        <v>54</v>
      </c>
      <c r="D30" s="32" t="s">
        <v>54</v>
      </c>
      <c r="E30" s="13" t="s">
        <v>41</v>
      </c>
      <c r="F30" s="13" t="s">
        <v>54</v>
      </c>
      <c r="G30" s="13" t="s">
        <v>54</v>
      </c>
      <c r="H30" s="13" t="s">
        <v>54</v>
      </c>
    </row>
    <row r="31" spans="1:8" ht="16.5" customHeight="1">
      <c r="A31" s="16">
        <v>84</v>
      </c>
      <c r="B31" s="32" t="s">
        <v>54</v>
      </c>
      <c r="C31" s="32" t="s">
        <v>54</v>
      </c>
      <c r="D31" s="32" t="s">
        <v>54</v>
      </c>
      <c r="E31" s="13" t="s">
        <v>41</v>
      </c>
      <c r="F31" s="13" t="s">
        <v>54</v>
      </c>
      <c r="G31" s="13" t="s">
        <v>54</v>
      </c>
      <c r="H31" s="13" t="s">
        <v>54</v>
      </c>
    </row>
    <row r="32" spans="1:8" ht="16.5" customHeight="1">
      <c r="A32" s="16">
        <v>12</v>
      </c>
      <c r="B32" s="32" t="s">
        <v>54</v>
      </c>
      <c r="C32" s="32">
        <v>1</v>
      </c>
      <c r="D32" s="32">
        <v>1</v>
      </c>
      <c r="E32" s="13" t="s">
        <v>41</v>
      </c>
      <c r="F32" s="13" t="s">
        <v>54</v>
      </c>
      <c r="G32" s="13" t="s">
        <v>54</v>
      </c>
      <c r="H32" s="13">
        <v>2</v>
      </c>
    </row>
    <row r="33" spans="1:8" ht="17.25" customHeight="1">
      <c r="A33" s="16">
        <v>9</v>
      </c>
      <c r="B33" s="13" t="s">
        <v>54</v>
      </c>
      <c r="C33" s="13" t="s">
        <v>54</v>
      </c>
      <c r="D33" s="13" t="s">
        <v>54</v>
      </c>
      <c r="E33" s="32" t="s">
        <v>41</v>
      </c>
      <c r="F33" s="13" t="s">
        <v>54</v>
      </c>
      <c r="G33" s="13" t="s">
        <v>54</v>
      </c>
      <c r="H33" s="13" t="s">
        <v>54</v>
      </c>
    </row>
    <row r="34" spans="1:8" ht="16.5" customHeight="1">
      <c r="A34" s="16">
        <v>3</v>
      </c>
      <c r="B34" s="32" t="s">
        <v>54</v>
      </c>
      <c r="C34" s="32" t="s">
        <v>54</v>
      </c>
      <c r="D34" s="32" t="s">
        <v>54</v>
      </c>
      <c r="E34" s="13" t="s">
        <v>41</v>
      </c>
      <c r="F34" s="13" t="s">
        <v>54</v>
      </c>
      <c r="G34" s="13" t="s">
        <v>54</v>
      </c>
      <c r="H34" s="13" t="s">
        <v>54</v>
      </c>
    </row>
    <row r="35" ht="36.75" customHeight="1">
      <c r="A35" s="19"/>
    </row>
    <row r="36" spans="1:8" ht="27.75" customHeight="1">
      <c r="A36" s="12">
        <v>759</v>
      </c>
      <c r="B36" s="13" t="s">
        <v>54</v>
      </c>
      <c r="C36" s="13" t="s">
        <v>54</v>
      </c>
      <c r="D36" s="13" t="s">
        <v>54</v>
      </c>
      <c r="E36" s="13" t="s">
        <v>41</v>
      </c>
      <c r="F36" s="13" t="s">
        <v>54</v>
      </c>
      <c r="G36" s="13" t="s">
        <v>54</v>
      </c>
      <c r="H36" s="13" t="s">
        <v>54</v>
      </c>
    </row>
    <row r="37" spans="1:8" ht="30" customHeight="1">
      <c r="A37" s="16">
        <f>114+95+44</f>
        <v>253</v>
      </c>
      <c r="B37" s="13" t="s">
        <v>54</v>
      </c>
      <c r="C37" s="13" t="s">
        <v>54</v>
      </c>
      <c r="D37" s="13" t="s">
        <v>54</v>
      </c>
      <c r="E37" s="13" t="s">
        <v>41</v>
      </c>
      <c r="F37" s="13" t="s">
        <v>54</v>
      </c>
      <c r="G37" s="13" t="s">
        <v>54</v>
      </c>
      <c r="H37" s="13" t="s">
        <v>54</v>
      </c>
    </row>
    <row r="38" spans="1:8" ht="16.5" customHeight="1">
      <c r="A38" s="16">
        <v>7</v>
      </c>
      <c r="B38" s="13" t="s">
        <v>54</v>
      </c>
      <c r="C38" s="13" t="s">
        <v>54</v>
      </c>
      <c r="D38" s="13" t="s">
        <v>54</v>
      </c>
      <c r="E38" s="13" t="s">
        <v>41</v>
      </c>
      <c r="F38" s="13" t="s">
        <v>54</v>
      </c>
      <c r="G38" s="13" t="s">
        <v>54</v>
      </c>
      <c r="H38" s="13" t="s">
        <v>54</v>
      </c>
    </row>
    <row r="39" spans="1:8" ht="16.5" customHeight="1">
      <c r="A39" s="16">
        <v>194</v>
      </c>
      <c r="B39" s="13" t="s">
        <v>54</v>
      </c>
      <c r="C39" s="13" t="s">
        <v>54</v>
      </c>
      <c r="D39" s="13" t="s">
        <v>54</v>
      </c>
      <c r="E39" s="13" t="s">
        <v>41</v>
      </c>
      <c r="F39" s="13" t="s">
        <v>54</v>
      </c>
      <c r="G39" s="13" t="s">
        <v>54</v>
      </c>
      <c r="H39" s="13" t="s">
        <v>54</v>
      </c>
    </row>
    <row r="40" spans="1:8" ht="16.5" customHeight="1">
      <c r="A40" s="16">
        <v>81</v>
      </c>
      <c r="B40" s="13" t="s">
        <v>54</v>
      </c>
      <c r="C40" s="13" t="s">
        <v>54</v>
      </c>
      <c r="D40" s="13" t="s">
        <v>54</v>
      </c>
      <c r="E40" s="13" t="s">
        <v>41</v>
      </c>
      <c r="F40" s="13" t="s">
        <v>54</v>
      </c>
      <c r="G40" s="13" t="s">
        <v>54</v>
      </c>
      <c r="H40" s="13" t="s">
        <v>54</v>
      </c>
    </row>
    <row r="41" spans="1:8" ht="17.25" customHeight="1">
      <c r="A41" s="16">
        <v>114</v>
      </c>
      <c r="B41" s="13" t="s">
        <v>54</v>
      </c>
      <c r="C41" s="13" t="s">
        <v>54</v>
      </c>
      <c r="D41" s="13" t="s">
        <v>54</v>
      </c>
      <c r="E41" s="13" t="s">
        <v>41</v>
      </c>
      <c r="F41" s="13" t="s">
        <v>54</v>
      </c>
      <c r="G41" s="13" t="s">
        <v>54</v>
      </c>
      <c r="H41" s="13" t="s">
        <v>54</v>
      </c>
    </row>
    <row r="42" spans="1:8" ht="27.75" customHeight="1">
      <c r="A42" s="16">
        <v>26</v>
      </c>
      <c r="B42" s="13" t="s">
        <v>54</v>
      </c>
      <c r="C42" s="13" t="s">
        <v>54</v>
      </c>
      <c r="D42" s="13" t="s">
        <v>54</v>
      </c>
      <c r="E42" s="13" t="s">
        <v>41</v>
      </c>
      <c r="F42" s="13" t="s">
        <v>54</v>
      </c>
      <c r="G42" s="13" t="s">
        <v>54</v>
      </c>
      <c r="H42" s="13" t="s">
        <v>54</v>
      </c>
    </row>
    <row r="43" spans="1:8" ht="16.5" customHeight="1">
      <c r="A43" s="16">
        <v>53</v>
      </c>
      <c r="B43" s="13" t="s">
        <v>54</v>
      </c>
      <c r="C43" s="13" t="s">
        <v>54</v>
      </c>
      <c r="D43" s="13" t="s">
        <v>54</v>
      </c>
      <c r="E43" s="13" t="s">
        <v>41</v>
      </c>
      <c r="F43" s="13" t="s">
        <v>54</v>
      </c>
      <c r="G43" s="13" t="s">
        <v>54</v>
      </c>
      <c r="H43" s="13" t="s">
        <v>54</v>
      </c>
    </row>
    <row r="44" spans="1:8" ht="16.5" customHeight="1">
      <c r="A44" s="16">
        <v>18</v>
      </c>
      <c r="B44" s="13" t="s">
        <v>54</v>
      </c>
      <c r="C44" s="13" t="s">
        <v>54</v>
      </c>
      <c r="D44" s="13" t="s">
        <v>54</v>
      </c>
      <c r="E44" s="13" t="s">
        <v>41</v>
      </c>
      <c r="F44" s="13" t="s">
        <v>54</v>
      </c>
      <c r="G44" s="13" t="s">
        <v>54</v>
      </c>
      <c r="H44" s="13" t="s">
        <v>54</v>
      </c>
    </row>
    <row r="45" spans="1:8" ht="17.25" customHeight="1">
      <c r="A45" s="16">
        <v>10</v>
      </c>
      <c r="B45" s="13" t="s">
        <v>54</v>
      </c>
      <c r="C45" s="13" t="s">
        <v>54</v>
      </c>
      <c r="D45" s="13" t="s">
        <v>54</v>
      </c>
      <c r="E45" s="13" t="s">
        <v>41</v>
      </c>
      <c r="F45" s="13" t="s">
        <v>54</v>
      </c>
      <c r="G45" s="13" t="s">
        <v>54</v>
      </c>
      <c r="H45" s="13" t="s">
        <v>54</v>
      </c>
    </row>
    <row r="46" spans="1:8" ht="16.5" customHeight="1">
      <c r="A46" s="16">
        <v>3</v>
      </c>
      <c r="B46" s="13" t="s">
        <v>54</v>
      </c>
      <c r="C46" s="13" t="s">
        <v>54</v>
      </c>
      <c r="D46" s="13" t="s">
        <v>54</v>
      </c>
      <c r="E46" s="13" t="s">
        <v>41</v>
      </c>
      <c r="F46" s="13" t="s">
        <v>54</v>
      </c>
      <c r="G46" s="13" t="s">
        <v>54</v>
      </c>
      <c r="H46" s="13" t="s">
        <v>54</v>
      </c>
    </row>
    <row r="47" spans="1:8" ht="8.25" customHeight="1" thickBot="1">
      <c r="A47" s="3"/>
      <c r="B47" s="15"/>
      <c r="C47" s="15"/>
      <c r="D47" s="15"/>
      <c r="E47" s="34"/>
      <c r="F47" s="15"/>
      <c r="G47" s="15"/>
      <c r="H47" s="15"/>
    </row>
    <row r="48" ht="15" customHeight="1">
      <c r="A48" s="10" t="s">
        <v>55</v>
      </c>
    </row>
    <row r="49" spans="1:3" ht="15" customHeight="1">
      <c r="A49" s="62"/>
      <c r="B49" s="63"/>
      <c r="C49" s="63"/>
    </row>
    <row r="50" spans="1:3" ht="15" customHeight="1">
      <c r="A50" s="63"/>
      <c r="B50" s="63"/>
      <c r="C50" s="63"/>
    </row>
  </sheetData>
  <sheetProtection/>
  <mergeCells count="10">
    <mergeCell ref="A4:A5"/>
    <mergeCell ref="D4:D5"/>
    <mergeCell ref="A49:C50"/>
    <mergeCell ref="B3:H3"/>
    <mergeCell ref="E4:E5"/>
    <mergeCell ref="F4:F5"/>
    <mergeCell ref="G4:G5"/>
    <mergeCell ref="H4:H5"/>
    <mergeCell ref="B4:B5"/>
    <mergeCell ref="C4:C5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5" r:id="rId1"/>
  <headerFooter alignWithMargins="0">
    <oddHeader>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85" zoomScaleNormal="85" zoomScaleSheetLayoutView="100" workbookViewId="0" topLeftCell="A1">
      <pane xSplit="3" ySplit="5" topLeftCell="D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J1"/>
    </sheetView>
  </sheetViews>
  <sheetFormatPr defaultColWidth="8.625" defaultRowHeight="12.75"/>
  <cols>
    <col min="1" max="1" width="2.25390625" style="2" customWidth="1"/>
    <col min="2" max="2" width="17.625" style="2" customWidth="1"/>
    <col min="3" max="3" width="2.00390625" style="2" customWidth="1"/>
    <col min="4" max="10" width="17.375" style="2" customWidth="1"/>
    <col min="11" max="11" width="8.625" style="16" customWidth="1"/>
    <col min="12" max="16384" width="8.625" style="2" customWidth="1"/>
  </cols>
  <sheetData>
    <row r="1" spans="1:10" ht="24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0" customHeight="1" thickBot="1">
      <c r="A2" s="3" t="s">
        <v>58</v>
      </c>
      <c r="B2" s="3"/>
      <c r="C2" s="3"/>
      <c r="D2" s="3"/>
      <c r="E2" s="3"/>
      <c r="F2" s="3"/>
      <c r="G2" s="3"/>
      <c r="H2" s="3"/>
      <c r="I2" s="3"/>
      <c r="J2" s="10"/>
    </row>
    <row r="3" spans="2:10" ht="15" customHeight="1">
      <c r="B3" s="49" t="s">
        <v>59</v>
      </c>
      <c r="D3" s="58" t="s">
        <v>60</v>
      </c>
      <c r="E3" s="59"/>
      <c r="F3" s="59"/>
      <c r="G3" s="59"/>
      <c r="H3" s="59"/>
      <c r="I3" s="59"/>
      <c r="J3" s="59"/>
    </row>
    <row r="4" spans="2:10" ht="15" customHeight="1">
      <c r="B4" s="50"/>
      <c r="C4" s="16"/>
      <c r="D4" s="35" t="s">
        <v>32</v>
      </c>
      <c r="E4" s="36"/>
      <c r="F4" s="52" t="s">
        <v>2</v>
      </c>
      <c r="G4" s="35" t="s">
        <v>61</v>
      </c>
      <c r="H4" s="36"/>
      <c r="I4" s="68" t="s">
        <v>9</v>
      </c>
      <c r="J4" s="68" t="s">
        <v>10</v>
      </c>
    </row>
    <row r="5" spans="1:10" ht="30" customHeight="1">
      <c r="A5" s="4"/>
      <c r="B5" s="51"/>
      <c r="C5" s="4"/>
      <c r="D5" s="1" t="s">
        <v>3</v>
      </c>
      <c r="E5" s="1" t="s">
        <v>78</v>
      </c>
      <c r="F5" s="71"/>
      <c r="G5" s="1" t="s">
        <v>3</v>
      </c>
      <c r="H5" s="37" t="s">
        <v>78</v>
      </c>
      <c r="I5" s="72"/>
      <c r="J5" s="72"/>
    </row>
    <row r="6" spans="4:10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38" t="s">
        <v>4</v>
      </c>
    </row>
    <row r="7" spans="4:10" ht="30" customHeight="1">
      <c r="D7" s="7" t="s">
        <v>6</v>
      </c>
      <c r="J7" s="10"/>
    </row>
    <row r="8" spans="2:10" ht="30" customHeight="1">
      <c r="B8" s="8" t="s">
        <v>62</v>
      </c>
      <c r="D8" s="9">
        <v>57477</v>
      </c>
      <c r="E8" s="12">
        <v>221048</v>
      </c>
      <c r="F8" s="12">
        <v>84282</v>
      </c>
      <c r="G8" s="12">
        <v>65608</v>
      </c>
      <c r="H8" s="12">
        <v>170911</v>
      </c>
      <c r="I8" s="12">
        <v>18563</v>
      </c>
      <c r="J8" s="12">
        <v>19270</v>
      </c>
    </row>
    <row r="9" spans="2:10" ht="30" customHeight="1">
      <c r="B9" s="39" t="s">
        <v>63</v>
      </c>
      <c r="D9" s="9">
        <v>6504</v>
      </c>
      <c r="E9" s="12">
        <v>21431</v>
      </c>
      <c r="F9" s="12">
        <v>8955</v>
      </c>
      <c r="G9" s="12">
        <v>6059</v>
      </c>
      <c r="H9" s="12">
        <v>13989</v>
      </c>
      <c r="I9" s="12">
        <v>1901</v>
      </c>
      <c r="J9" s="12">
        <v>1968</v>
      </c>
    </row>
    <row r="10" spans="2:10" ht="15" customHeight="1">
      <c r="B10" s="40" t="s">
        <v>64</v>
      </c>
      <c r="D10" s="9">
        <v>4862</v>
      </c>
      <c r="E10" s="12">
        <v>20533</v>
      </c>
      <c r="F10" s="12">
        <v>7642</v>
      </c>
      <c r="G10" s="12">
        <v>4930</v>
      </c>
      <c r="H10" s="12">
        <v>13631</v>
      </c>
      <c r="I10" s="12">
        <v>1687</v>
      </c>
      <c r="J10" s="12">
        <v>1739</v>
      </c>
    </row>
    <row r="11" spans="2:10" ht="15" customHeight="1">
      <c r="B11" s="40" t="s">
        <v>65</v>
      </c>
      <c r="D11" s="9">
        <v>4732</v>
      </c>
      <c r="E11" s="12">
        <v>19590</v>
      </c>
      <c r="F11" s="12">
        <v>7488</v>
      </c>
      <c r="G11" s="12">
        <v>5092</v>
      </c>
      <c r="H11" s="12">
        <v>13998</v>
      </c>
      <c r="I11" s="12">
        <v>1693</v>
      </c>
      <c r="J11" s="12">
        <v>1745</v>
      </c>
    </row>
    <row r="12" spans="2:10" ht="30" customHeight="1">
      <c r="B12" s="40" t="s">
        <v>66</v>
      </c>
      <c r="D12" s="9">
        <v>4636</v>
      </c>
      <c r="E12" s="12">
        <v>18770</v>
      </c>
      <c r="F12" s="12">
        <v>6922</v>
      </c>
      <c r="G12" s="12">
        <v>6051</v>
      </c>
      <c r="H12" s="12">
        <v>13946</v>
      </c>
      <c r="I12" s="12">
        <v>1614</v>
      </c>
      <c r="J12" s="12">
        <v>1680</v>
      </c>
    </row>
    <row r="13" spans="2:10" ht="15" customHeight="1">
      <c r="B13" s="40" t="s">
        <v>67</v>
      </c>
      <c r="D13" s="9">
        <v>4150</v>
      </c>
      <c r="E13" s="12">
        <v>17850</v>
      </c>
      <c r="F13" s="12">
        <v>6211</v>
      </c>
      <c r="G13" s="12">
        <v>5029</v>
      </c>
      <c r="H13" s="12">
        <v>14132</v>
      </c>
      <c r="I13" s="12">
        <v>1324</v>
      </c>
      <c r="J13" s="12">
        <v>1400</v>
      </c>
    </row>
    <row r="14" spans="2:10" ht="15" customHeight="1">
      <c r="B14" s="40" t="s">
        <v>68</v>
      </c>
      <c r="D14" s="9">
        <v>4864</v>
      </c>
      <c r="E14" s="12">
        <v>18117</v>
      </c>
      <c r="F14" s="12">
        <v>7294</v>
      </c>
      <c r="G14" s="12">
        <v>5185</v>
      </c>
      <c r="H14" s="12">
        <v>14408</v>
      </c>
      <c r="I14" s="12">
        <v>1653</v>
      </c>
      <c r="J14" s="12">
        <v>1729</v>
      </c>
    </row>
    <row r="15" spans="2:10" ht="30" customHeight="1">
      <c r="B15" s="40" t="s">
        <v>69</v>
      </c>
      <c r="D15" s="9">
        <v>4624</v>
      </c>
      <c r="E15" s="12">
        <v>18126</v>
      </c>
      <c r="F15" s="12">
        <v>7000</v>
      </c>
      <c r="G15" s="12">
        <v>6007</v>
      </c>
      <c r="H15" s="12">
        <v>14220</v>
      </c>
      <c r="I15" s="12">
        <v>1627</v>
      </c>
      <c r="J15" s="12">
        <v>1713</v>
      </c>
    </row>
    <row r="16" spans="2:10" ht="15" customHeight="1">
      <c r="B16" s="40" t="s">
        <v>70</v>
      </c>
      <c r="D16" s="9">
        <v>3676</v>
      </c>
      <c r="E16" s="12">
        <v>16904</v>
      </c>
      <c r="F16" s="12">
        <v>5536</v>
      </c>
      <c r="G16" s="12">
        <v>4812</v>
      </c>
      <c r="H16" s="12">
        <v>13925</v>
      </c>
      <c r="I16" s="12">
        <v>1343</v>
      </c>
      <c r="J16" s="12">
        <v>1427</v>
      </c>
    </row>
    <row r="17" spans="2:10" ht="15" customHeight="1">
      <c r="B17" s="40" t="s">
        <v>71</v>
      </c>
      <c r="D17" s="9">
        <v>3764</v>
      </c>
      <c r="E17" s="12">
        <v>15901</v>
      </c>
      <c r="F17" s="12">
        <v>5188</v>
      </c>
      <c r="G17" s="12">
        <v>4552</v>
      </c>
      <c r="H17" s="12">
        <v>13373</v>
      </c>
      <c r="I17" s="12">
        <v>1240</v>
      </c>
      <c r="J17" s="12">
        <v>1303</v>
      </c>
    </row>
    <row r="18" spans="2:10" ht="30" customHeight="1">
      <c r="B18" s="40" t="s">
        <v>72</v>
      </c>
      <c r="D18" s="9">
        <v>5564</v>
      </c>
      <c r="E18" s="12">
        <v>17066</v>
      </c>
      <c r="F18" s="12">
        <v>6939</v>
      </c>
      <c r="G18" s="12">
        <v>6414</v>
      </c>
      <c r="H18" s="12">
        <v>14498</v>
      </c>
      <c r="I18" s="12">
        <v>1254</v>
      </c>
      <c r="J18" s="12">
        <v>1269</v>
      </c>
    </row>
    <row r="19" spans="2:10" ht="15" customHeight="1">
      <c r="B19" s="40" t="s">
        <v>73</v>
      </c>
      <c r="D19" s="9">
        <v>5019</v>
      </c>
      <c r="E19" s="12">
        <v>18013</v>
      </c>
      <c r="F19" s="12">
        <v>7207</v>
      </c>
      <c r="G19" s="12">
        <v>5674</v>
      </c>
      <c r="H19" s="12">
        <v>15014</v>
      </c>
      <c r="I19" s="12">
        <v>1505</v>
      </c>
      <c r="J19" s="12">
        <v>1555</v>
      </c>
    </row>
    <row r="20" spans="2:10" ht="15" customHeight="1">
      <c r="B20" s="40" t="s">
        <v>74</v>
      </c>
      <c r="D20" s="9">
        <v>5082</v>
      </c>
      <c r="E20" s="12">
        <v>18747</v>
      </c>
      <c r="F20" s="12">
        <v>7900</v>
      </c>
      <c r="G20" s="12">
        <v>5803</v>
      </c>
      <c r="H20" s="12">
        <v>15777</v>
      </c>
      <c r="I20" s="12">
        <v>1722</v>
      </c>
      <c r="J20" s="12">
        <v>1742</v>
      </c>
    </row>
    <row r="21" spans="2:10" ht="56.25" customHeight="1">
      <c r="B21" s="39"/>
      <c r="D21" s="7" t="s">
        <v>75</v>
      </c>
      <c r="J21" s="10"/>
    </row>
    <row r="22" spans="2:10" ht="30" customHeight="1">
      <c r="B22" s="8" t="s">
        <v>62</v>
      </c>
      <c r="D22" s="9">
        <v>29967</v>
      </c>
      <c r="E22" s="12">
        <v>119528</v>
      </c>
      <c r="F22" s="12">
        <v>45305</v>
      </c>
      <c r="G22" s="13" t="s">
        <v>41</v>
      </c>
      <c r="H22" s="13" t="s">
        <v>41</v>
      </c>
      <c r="I22" s="13" t="s">
        <v>41</v>
      </c>
      <c r="J22" s="12">
        <v>9718</v>
      </c>
    </row>
    <row r="23" spans="2:10" ht="30" customHeight="1">
      <c r="B23" s="39" t="s">
        <v>63</v>
      </c>
      <c r="D23" s="9">
        <v>3314</v>
      </c>
      <c r="E23" s="12">
        <v>11410</v>
      </c>
      <c r="F23" s="12">
        <v>4710</v>
      </c>
      <c r="G23" s="13" t="s">
        <v>41</v>
      </c>
      <c r="H23" s="13" t="s">
        <v>41</v>
      </c>
      <c r="I23" s="13" t="s">
        <v>41</v>
      </c>
      <c r="J23" s="20">
        <v>968</v>
      </c>
    </row>
    <row r="24" spans="2:10" ht="15" customHeight="1">
      <c r="B24" s="40" t="s">
        <v>64</v>
      </c>
      <c r="D24" s="9">
        <v>2608</v>
      </c>
      <c r="E24" s="12">
        <v>11060</v>
      </c>
      <c r="F24" s="12">
        <v>4108</v>
      </c>
      <c r="G24" s="13" t="s">
        <v>41</v>
      </c>
      <c r="H24" s="13" t="s">
        <v>41</v>
      </c>
      <c r="I24" s="13" t="s">
        <v>41</v>
      </c>
      <c r="J24" s="20">
        <v>857</v>
      </c>
    </row>
    <row r="25" spans="2:10" ht="15" customHeight="1">
      <c r="B25" s="40" t="s">
        <v>65</v>
      </c>
      <c r="D25" s="9">
        <v>2540</v>
      </c>
      <c r="E25" s="12">
        <v>10679</v>
      </c>
      <c r="F25" s="12">
        <v>4094</v>
      </c>
      <c r="G25" s="13" t="s">
        <v>41</v>
      </c>
      <c r="H25" s="13" t="s">
        <v>41</v>
      </c>
      <c r="I25" s="13" t="s">
        <v>41</v>
      </c>
      <c r="J25" s="20">
        <v>879</v>
      </c>
    </row>
    <row r="26" spans="2:10" ht="30" customHeight="1">
      <c r="B26" s="40" t="s">
        <v>66</v>
      </c>
      <c r="D26" s="9">
        <v>2509</v>
      </c>
      <c r="E26" s="12">
        <v>10261</v>
      </c>
      <c r="F26" s="12">
        <v>3801</v>
      </c>
      <c r="G26" s="13" t="s">
        <v>41</v>
      </c>
      <c r="H26" s="13" t="s">
        <v>41</v>
      </c>
      <c r="I26" s="13" t="s">
        <v>41</v>
      </c>
      <c r="J26" s="20">
        <v>877</v>
      </c>
    </row>
    <row r="27" spans="2:10" ht="15" customHeight="1">
      <c r="B27" s="40" t="s">
        <v>67</v>
      </c>
      <c r="D27" s="9">
        <v>2169</v>
      </c>
      <c r="E27" s="12">
        <v>9684</v>
      </c>
      <c r="F27" s="12">
        <v>3429</v>
      </c>
      <c r="G27" s="13" t="s">
        <v>41</v>
      </c>
      <c r="H27" s="13" t="s">
        <v>41</v>
      </c>
      <c r="I27" s="13" t="s">
        <v>41</v>
      </c>
      <c r="J27" s="20">
        <v>703</v>
      </c>
    </row>
    <row r="28" spans="2:10" ht="15" customHeight="1">
      <c r="B28" s="40" t="s">
        <v>68</v>
      </c>
      <c r="D28" s="9">
        <v>2448</v>
      </c>
      <c r="E28" s="12">
        <v>9692</v>
      </c>
      <c r="F28" s="12">
        <v>3800</v>
      </c>
      <c r="G28" s="13" t="s">
        <v>41</v>
      </c>
      <c r="H28" s="13" t="s">
        <v>41</v>
      </c>
      <c r="I28" s="13" t="s">
        <v>41</v>
      </c>
      <c r="J28" s="20">
        <v>838</v>
      </c>
    </row>
    <row r="29" spans="2:10" ht="30" customHeight="1">
      <c r="B29" s="40" t="s">
        <v>69</v>
      </c>
      <c r="D29" s="9">
        <v>2547</v>
      </c>
      <c r="E29" s="12">
        <v>9852</v>
      </c>
      <c r="F29" s="12">
        <v>3804</v>
      </c>
      <c r="G29" s="13" t="s">
        <v>41</v>
      </c>
      <c r="H29" s="13" t="s">
        <v>41</v>
      </c>
      <c r="I29" s="13" t="s">
        <v>41</v>
      </c>
      <c r="J29" s="20">
        <v>855</v>
      </c>
    </row>
    <row r="30" spans="2:10" ht="15" customHeight="1">
      <c r="B30" s="40" t="s">
        <v>70</v>
      </c>
      <c r="D30" s="9">
        <v>1985</v>
      </c>
      <c r="E30" s="12">
        <v>9296</v>
      </c>
      <c r="F30" s="12">
        <v>3115</v>
      </c>
      <c r="G30" s="13" t="s">
        <v>41</v>
      </c>
      <c r="H30" s="13" t="s">
        <v>41</v>
      </c>
      <c r="I30" s="13" t="s">
        <v>41</v>
      </c>
      <c r="J30" s="20">
        <v>784</v>
      </c>
    </row>
    <row r="31" spans="2:10" ht="15" customHeight="1">
      <c r="B31" s="40" t="s">
        <v>71</v>
      </c>
      <c r="D31" s="9">
        <v>1996</v>
      </c>
      <c r="E31" s="12">
        <v>8801</v>
      </c>
      <c r="F31" s="12">
        <v>2973</v>
      </c>
      <c r="G31" s="13" t="s">
        <v>41</v>
      </c>
      <c r="H31" s="13" t="s">
        <v>41</v>
      </c>
      <c r="I31" s="13" t="s">
        <v>41</v>
      </c>
      <c r="J31" s="20">
        <v>681</v>
      </c>
    </row>
    <row r="32" spans="2:10" ht="30" customHeight="1">
      <c r="B32" s="40" t="s">
        <v>72</v>
      </c>
      <c r="D32" s="9">
        <v>2737</v>
      </c>
      <c r="E32" s="12">
        <v>9182</v>
      </c>
      <c r="F32" s="12">
        <v>3677</v>
      </c>
      <c r="G32" s="13" t="s">
        <v>41</v>
      </c>
      <c r="H32" s="13" t="s">
        <v>41</v>
      </c>
      <c r="I32" s="13" t="s">
        <v>41</v>
      </c>
      <c r="J32" s="20">
        <v>668</v>
      </c>
    </row>
    <row r="33" spans="2:10" ht="15" customHeight="1">
      <c r="B33" s="40" t="s">
        <v>73</v>
      </c>
      <c r="D33" s="9">
        <v>2515</v>
      </c>
      <c r="E33" s="12">
        <v>9639</v>
      </c>
      <c r="F33" s="12">
        <v>3634</v>
      </c>
      <c r="G33" s="13" t="s">
        <v>41</v>
      </c>
      <c r="H33" s="13" t="s">
        <v>41</v>
      </c>
      <c r="I33" s="13" t="s">
        <v>41</v>
      </c>
      <c r="J33" s="20">
        <v>775</v>
      </c>
    </row>
    <row r="34" spans="2:10" ht="15" customHeight="1">
      <c r="B34" s="40" t="s">
        <v>74</v>
      </c>
      <c r="D34" s="9">
        <v>2599</v>
      </c>
      <c r="E34" s="12">
        <v>9972</v>
      </c>
      <c r="F34" s="12">
        <v>4160</v>
      </c>
      <c r="G34" s="13" t="s">
        <v>41</v>
      </c>
      <c r="H34" s="13" t="s">
        <v>41</v>
      </c>
      <c r="I34" s="13" t="s">
        <v>41</v>
      </c>
      <c r="J34" s="20">
        <v>833</v>
      </c>
    </row>
    <row r="35" spans="4:10" ht="56.25" customHeight="1">
      <c r="D35" s="7" t="s">
        <v>76</v>
      </c>
      <c r="J35" s="10"/>
    </row>
    <row r="36" spans="2:10" ht="30" customHeight="1">
      <c r="B36" s="8" t="s">
        <v>62</v>
      </c>
      <c r="D36" s="9">
        <v>27455</v>
      </c>
      <c r="E36" s="12">
        <v>101344</v>
      </c>
      <c r="F36" s="12">
        <v>38935</v>
      </c>
      <c r="G36" s="13" t="s">
        <v>41</v>
      </c>
      <c r="H36" s="13" t="s">
        <v>41</v>
      </c>
      <c r="I36" s="13" t="s">
        <v>41</v>
      </c>
      <c r="J36" s="12">
        <v>9536</v>
      </c>
    </row>
    <row r="37" spans="2:10" ht="30" customHeight="1">
      <c r="B37" s="39" t="s">
        <v>63</v>
      </c>
      <c r="D37" s="9">
        <v>3183</v>
      </c>
      <c r="E37" s="12">
        <v>10005</v>
      </c>
      <c r="F37" s="12">
        <v>4242</v>
      </c>
      <c r="G37" s="13" t="s">
        <v>41</v>
      </c>
      <c r="H37" s="13" t="s">
        <v>41</v>
      </c>
      <c r="I37" s="13" t="s">
        <v>41</v>
      </c>
      <c r="J37" s="20">
        <v>999</v>
      </c>
    </row>
    <row r="38" spans="2:10" ht="15" customHeight="1">
      <c r="B38" s="40" t="s">
        <v>64</v>
      </c>
      <c r="D38" s="9">
        <v>2250</v>
      </c>
      <c r="E38" s="12">
        <v>9456</v>
      </c>
      <c r="F38" s="12">
        <v>3531</v>
      </c>
      <c r="G38" s="13" t="s">
        <v>41</v>
      </c>
      <c r="H38" s="13" t="s">
        <v>41</v>
      </c>
      <c r="I38" s="13" t="s">
        <v>41</v>
      </c>
      <c r="J38" s="20">
        <v>880</v>
      </c>
    </row>
    <row r="39" spans="2:10" ht="15" customHeight="1">
      <c r="B39" s="40" t="s">
        <v>65</v>
      </c>
      <c r="D39" s="9">
        <v>2184</v>
      </c>
      <c r="E39" s="12">
        <v>8892</v>
      </c>
      <c r="F39" s="12">
        <v>3391</v>
      </c>
      <c r="G39" s="13" t="s">
        <v>41</v>
      </c>
      <c r="H39" s="13" t="s">
        <v>41</v>
      </c>
      <c r="I39" s="13" t="s">
        <v>41</v>
      </c>
      <c r="J39" s="20">
        <v>865</v>
      </c>
    </row>
    <row r="40" spans="2:10" ht="30" customHeight="1">
      <c r="B40" s="40" t="s">
        <v>66</v>
      </c>
      <c r="D40" s="9">
        <v>2122</v>
      </c>
      <c r="E40" s="12">
        <v>8489</v>
      </c>
      <c r="F40" s="12">
        <v>3118</v>
      </c>
      <c r="G40" s="13" t="s">
        <v>41</v>
      </c>
      <c r="H40" s="13" t="s">
        <v>41</v>
      </c>
      <c r="I40" s="13" t="s">
        <v>41</v>
      </c>
      <c r="J40" s="20">
        <v>799</v>
      </c>
    </row>
    <row r="41" spans="2:10" ht="15" customHeight="1">
      <c r="B41" s="40" t="s">
        <v>67</v>
      </c>
      <c r="D41" s="9">
        <v>1980</v>
      </c>
      <c r="E41" s="12">
        <v>8153</v>
      </c>
      <c r="F41" s="12">
        <v>2780</v>
      </c>
      <c r="G41" s="13" t="s">
        <v>41</v>
      </c>
      <c r="H41" s="13" t="s">
        <v>41</v>
      </c>
      <c r="I41" s="13" t="s">
        <v>41</v>
      </c>
      <c r="J41" s="20">
        <v>696</v>
      </c>
    </row>
    <row r="42" spans="2:10" ht="15" customHeight="1">
      <c r="B42" s="40" t="s">
        <v>68</v>
      </c>
      <c r="D42" s="9">
        <v>2409</v>
      </c>
      <c r="E42" s="12">
        <v>8411</v>
      </c>
      <c r="F42" s="12">
        <v>3490</v>
      </c>
      <c r="G42" s="13" t="s">
        <v>41</v>
      </c>
      <c r="H42" s="13" t="s">
        <v>41</v>
      </c>
      <c r="I42" s="13" t="s">
        <v>41</v>
      </c>
      <c r="J42" s="20">
        <v>891</v>
      </c>
    </row>
    <row r="43" spans="2:10" ht="30" customHeight="1">
      <c r="B43" s="40" t="s">
        <v>69</v>
      </c>
      <c r="D43" s="9">
        <v>2072</v>
      </c>
      <c r="E43" s="12">
        <v>8257</v>
      </c>
      <c r="F43" s="12">
        <v>3193</v>
      </c>
      <c r="G43" s="13" t="s">
        <v>41</v>
      </c>
      <c r="H43" s="13" t="s">
        <v>41</v>
      </c>
      <c r="I43" s="13" t="s">
        <v>41</v>
      </c>
      <c r="J43" s="20">
        <v>857</v>
      </c>
    </row>
    <row r="44" spans="2:10" ht="15" customHeight="1">
      <c r="B44" s="40" t="s">
        <v>70</v>
      </c>
      <c r="D44" s="9">
        <v>1687</v>
      </c>
      <c r="E44" s="12">
        <v>7594</v>
      </c>
      <c r="F44" s="12">
        <v>2419</v>
      </c>
      <c r="G44" s="13" t="s">
        <v>41</v>
      </c>
      <c r="H44" s="13" t="s">
        <v>41</v>
      </c>
      <c r="I44" s="13" t="s">
        <v>41</v>
      </c>
      <c r="J44" s="20">
        <v>642</v>
      </c>
    </row>
    <row r="45" spans="2:10" ht="15" customHeight="1">
      <c r="B45" s="40" t="s">
        <v>71</v>
      </c>
      <c r="D45" s="9">
        <v>1764</v>
      </c>
      <c r="E45" s="12">
        <v>7089</v>
      </c>
      <c r="F45" s="12">
        <v>2210</v>
      </c>
      <c r="G45" s="13" t="s">
        <v>41</v>
      </c>
      <c r="H45" s="13" t="s">
        <v>41</v>
      </c>
      <c r="I45" s="13" t="s">
        <v>41</v>
      </c>
      <c r="J45" s="20">
        <v>622</v>
      </c>
    </row>
    <row r="46" spans="2:10" ht="30" customHeight="1">
      <c r="B46" s="40" t="s">
        <v>72</v>
      </c>
      <c r="D46" s="9">
        <v>2825</v>
      </c>
      <c r="E46" s="12">
        <v>7873</v>
      </c>
      <c r="F46" s="12">
        <v>3257</v>
      </c>
      <c r="G46" s="13" t="s">
        <v>41</v>
      </c>
      <c r="H46" s="13" t="s">
        <v>41</v>
      </c>
      <c r="I46" s="13" t="s">
        <v>41</v>
      </c>
      <c r="J46" s="20">
        <v>601</v>
      </c>
    </row>
    <row r="47" spans="2:10" ht="15" customHeight="1">
      <c r="B47" s="40" t="s">
        <v>73</v>
      </c>
      <c r="D47" s="9">
        <v>2500</v>
      </c>
      <c r="E47" s="12">
        <v>8361</v>
      </c>
      <c r="F47" s="12">
        <v>3570</v>
      </c>
      <c r="G47" s="13" t="s">
        <v>41</v>
      </c>
      <c r="H47" s="13" t="s">
        <v>41</v>
      </c>
      <c r="I47" s="13" t="s">
        <v>41</v>
      </c>
      <c r="J47" s="20">
        <v>778</v>
      </c>
    </row>
    <row r="48" spans="1:11" s="44" customFormat="1" ht="15" customHeight="1" thickBot="1">
      <c r="A48" s="3"/>
      <c r="B48" s="41" t="s">
        <v>74</v>
      </c>
      <c r="C48" s="3"/>
      <c r="D48" s="42">
        <v>2479</v>
      </c>
      <c r="E48" s="22">
        <v>8764</v>
      </c>
      <c r="F48" s="22">
        <v>3734</v>
      </c>
      <c r="G48" s="15" t="s">
        <v>41</v>
      </c>
      <c r="H48" s="15" t="s">
        <v>41</v>
      </c>
      <c r="I48" s="15" t="s">
        <v>41</v>
      </c>
      <c r="J48" s="23">
        <v>906</v>
      </c>
      <c r="K48" s="43"/>
    </row>
    <row r="49" ht="8.25" customHeight="1"/>
    <row r="50" ht="15" customHeight="1"/>
  </sheetData>
  <sheetProtection/>
  <mergeCells count="6">
    <mergeCell ref="A1:J1"/>
    <mergeCell ref="F4:F5"/>
    <mergeCell ref="I4:I5"/>
    <mergeCell ref="J4:J5"/>
    <mergeCell ref="B3:B5"/>
    <mergeCell ref="D3:J3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9" r:id="rId1"/>
  <ignoredErrors>
    <ignoredError sqref="B10:B31 B33:B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="85" zoomScaleNormal="85" workbookViewId="0" topLeftCell="A1">
      <selection activeCell="A1" sqref="A1"/>
    </sheetView>
  </sheetViews>
  <sheetFormatPr defaultColWidth="8.625" defaultRowHeight="12.75"/>
  <cols>
    <col min="1" max="8" width="18.00390625" style="2" customWidth="1"/>
    <col min="9" max="9" width="4.00390625" style="2" customWidth="1"/>
    <col min="10" max="16384" width="8.625" style="2" customWidth="1"/>
  </cols>
  <sheetData>
    <row r="1" spans="1:6" ht="24">
      <c r="A1" s="45" t="s">
        <v>79</v>
      </c>
      <c r="D1" s="6"/>
      <c r="E1" s="6" t="s">
        <v>80</v>
      </c>
      <c r="F1" s="2" t="s">
        <v>81</v>
      </c>
    </row>
    <row r="2" spans="1:8" ht="30" customHeight="1" thickBo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31"/>
      <c r="B3" s="64" t="s">
        <v>82</v>
      </c>
      <c r="C3" s="65"/>
      <c r="D3" s="65"/>
      <c r="E3" s="65"/>
      <c r="F3" s="65"/>
      <c r="G3" s="65"/>
      <c r="H3" s="65"/>
    </row>
    <row r="4" spans="1:8" ht="15" customHeight="1">
      <c r="A4" s="73" t="s">
        <v>45</v>
      </c>
      <c r="B4" s="52" t="s">
        <v>46</v>
      </c>
      <c r="C4" s="52" t="s">
        <v>83</v>
      </c>
      <c r="D4" s="52" t="s">
        <v>48</v>
      </c>
      <c r="E4" s="66" t="s">
        <v>49</v>
      </c>
      <c r="F4" s="52" t="s">
        <v>50</v>
      </c>
      <c r="G4" s="52" t="s">
        <v>51</v>
      </c>
      <c r="H4" s="68" t="s">
        <v>52</v>
      </c>
    </row>
    <row r="5" spans="1:8" ht="30" customHeight="1">
      <c r="A5" s="74"/>
      <c r="B5" s="53"/>
      <c r="C5" s="53"/>
      <c r="D5" s="53"/>
      <c r="E5" s="67"/>
      <c r="F5" s="53"/>
      <c r="G5" s="53"/>
      <c r="H5" s="72"/>
    </row>
    <row r="6" spans="1:8" ht="15" customHeight="1">
      <c r="A6" s="6" t="s">
        <v>4</v>
      </c>
      <c r="B6" s="6" t="s">
        <v>5</v>
      </c>
      <c r="C6" s="6" t="s">
        <v>4</v>
      </c>
      <c r="D6" s="6" t="s">
        <v>5</v>
      </c>
      <c r="E6" s="6" t="s">
        <v>5</v>
      </c>
      <c r="F6" s="6" t="s">
        <v>5</v>
      </c>
      <c r="G6" s="6" t="s">
        <v>5</v>
      </c>
      <c r="H6" s="6" t="s">
        <v>5</v>
      </c>
    </row>
    <row r="7" ht="30" customHeight="1"/>
    <row r="8" spans="1:8" ht="30" customHeight="1">
      <c r="A8" s="12">
        <v>1905</v>
      </c>
      <c r="B8" s="12">
        <v>1</v>
      </c>
      <c r="C8" s="12">
        <v>5</v>
      </c>
      <c r="D8" s="12">
        <v>5</v>
      </c>
      <c r="E8" s="13" t="s">
        <v>54</v>
      </c>
      <c r="F8" s="13" t="s">
        <v>54</v>
      </c>
      <c r="G8" s="13" t="s">
        <v>54</v>
      </c>
      <c r="H8" s="12">
        <v>17</v>
      </c>
    </row>
    <row r="9" spans="1:8" ht="30" customHeight="1">
      <c r="A9" s="12">
        <v>174</v>
      </c>
      <c r="B9" s="32" t="s">
        <v>54</v>
      </c>
      <c r="C9" s="32" t="s">
        <v>54</v>
      </c>
      <c r="D9" s="32" t="s">
        <v>54</v>
      </c>
      <c r="E9" s="32" t="s">
        <v>54</v>
      </c>
      <c r="F9" s="32" t="s">
        <v>54</v>
      </c>
      <c r="G9" s="32" t="s">
        <v>54</v>
      </c>
      <c r="H9" s="32" t="s">
        <v>54</v>
      </c>
    </row>
    <row r="10" spans="1:8" ht="15" customHeight="1">
      <c r="A10" s="12">
        <v>151</v>
      </c>
      <c r="B10" s="32" t="s">
        <v>54</v>
      </c>
      <c r="C10" s="32" t="s">
        <v>54</v>
      </c>
      <c r="D10" s="32" t="s">
        <v>54</v>
      </c>
      <c r="E10" s="32" t="s">
        <v>54</v>
      </c>
      <c r="F10" s="32" t="s">
        <v>54</v>
      </c>
      <c r="G10" s="32" t="s">
        <v>54</v>
      </c>
      <c r="H10" s="32" t="s">
        <v>54</v>
      </c>
    </row>
    <row r="11" spans="1:8" ht="15" customHeight="1">
      <c r="A11" s="12">
        <v>148</v>
      </c>
      <c r="B11" s="32" t="s">
        <v>54</v>
      </c>
      <c r="C11" s="32" t="s">
        <v>54</v>
      </c>
      <c r="D11" s="32" t="s">
        <v>54</v>
      </c>
      <c r="E11" s="32" t="s">
        <v>54</v>
      </c>
      <c r="F11" s="32" t="s">
        <v>54</v>
      </c>
      <c r="G11" s="32" t="s">
        <v>54</v>
      </c>
      <c r="H11" s="32" t="s">
        <v>54</v>
      </c>
    </row>
    <row r="12" spans="1:8" ht="30" customHeight="1">
      <c r="A12" s="12">
        <v>164</v>
      </c>
      <c r="B12" s="32" t="s">
        <v>54</v>
      </c>
      <c r="C12" s="32" t="s">
        <v>54</v>
      </c>
      <c r="D12" s="32" t="s">
        <v>54</v>
      </c>
      <c r="E12" s="32" t="s">
        <v>54</v>
      </c>
      <c r="F12" s="32" t="s">
        <v>54</v>
      </c>
      <c r="G12" s="32" t="s">
        <v>54</v>
      </c>
      <c r="H12" s="32" t="s">
        <v>54</v>
      </c>
    </row>
    <row r="13" spans="1:8" ht="15" customHeight="1">
      <c r="A13" s="12">
        <v>138</v>
      </c>
      <c r="B13" s="32" t="s">
        <v>54</v>
      </c>
      <c r="C13" s="32" t="s">
        <v>54</v>
      </c>
      <c r="D13" s="32" t="s">
        <v>54</v>
      </c>
      <c r="E13" s="32" t="s">
        <v>54</v>
      </c>
      <c r="F13" s="32" t="s">
        <v>54</v>
      </c>
      <c r="G13" s="32" t="s">
        <v>54</v>
      </c>
      <c r="H13" s="32" t="s">
        <v>54</v>
      </c>
    </row>
    <row r="14" spans="1:8" ht="15" customHeight="1">
      <c r="A14" s="12">
        <v>163</v>
      </c>
      <c r="B14" s="32" t="s">
        <v>54</v>
      </c>
      <c r="C14" s="32">
        <v>1</v>
      </c>
      <c r="D14" s="16">
        <v>1</v>
      </c>
      <c r="E14" s="32" t="s">
        <v>54</v>
      </c>
      <c r="F14" s="32" t="s">
        <v>54</v>
      </c>
      <c r="G14" s="32" t="s">
        <v>54</v>
      </c>
      <c r="H14" s="16">
        <v>1</v>
      </c>
    </row>
    <row r="15" spans="1:8" ht="30" customHeight="1">
      <c r="A15" s="12">
        <v>159</v>
      </c>
      <c r="B15" s="32" t="s">
        <v>54</v>
      </c>
      <c r="C15" s="32" t="s">
        <v>54</v>
      </c>
      <c r="D15" s="32" t="s">
        <v>54</v>
      </c>
      <c r="E15" s="32" t="s">
        <v>54</v>
      </c>
      <c r="F15" s="32" t="s">
        <v>54</v>
      </c>
      <c r="G15" s="32" t="s">
        <v>54</v>
      </c>
      <c r="H15" s="32" t="s">
        <v>54</v>
      </c>
    </row>
    <row r="16" spans="1:8" ht="15" customHeight="1">
      <c r="A16" s="12">
        <v>159</v>
      </c>
      <c r="B16" s="32" t="s">
        <v>54</v>
      </c>
      <c r="C16" s="32" t="s">
        <v>54</v>
      </c>
      <c r="D16" s="32" t="s">
        <v>54</v>
      </c>
      <c r="E16" s="32" t="s">
        <v>54</v>
      </c>
      <c r="F16" s="32" t="s">
        <v>54</v>
      </c>
      <c r="G16" s="32" t="s">
        <v>54</v>
      </c>
      <c r="H16" s="32" t="s">
        <v>54</v>
      </c>
    </row>
    <row r="17" spans="1:8" ht="15" customHeight="1">
      <c r="A17" s="12">
        <v>140</v>
      </c>
      <c r="B17" s="32" t="s">
        <v>54</v>
      </c>
      <c r="C17" s="32">
        <v>2</v>
      </c>
      <c r="D17" s="16">
        <v>2</v>
      </c>
      <c r="E17" s="32" t="s">
        <v>54</v>
      </c>
      <c r="F17" s="32" t="s">
        <v>54</v>
      </c>
      <c r="G17" s="32" t="s">
        <v>54</v>
      </c>
      <c r="H17" s="16">
        <v>8</v>
      </c>
    </row>
    <row r="18" spans="1:8" ht="30" customHeight="1">
      <c r="A18" s="12">
        <v>109</v>
      </c>
      <c r="B18" s="32" t="s">
        <v>54</v>
      </c>
      <c r="C18" s="32" t="s">
        <v>54</v>
      </c>
      <c r="D18" s="32" t="s">
        <v>54</v>
      </c>
      <c r="E18" s="32" t="s">
        <v>54</v>
      </c>
      <c r="F18" s="32" t="s">
        <v>54</v>
      </c>
      <c r="G18" s="32" t="s">
        <v>54</v>
      </c>
      <c r="H18" s="32" t="s">
        <v>54</v>
      </c>
    </row>
    <row r="19" spans="1:8" ht="15" customHeight="1">
      <c r="A19" s="12">
        <v>210</v>
      </c>
      <c r="B19" s="32" t="s">
        <v>54</v>
      </c>
      <c r="C19" s="32" t="s">
        <v>54</v>
      </c>
      <c r="D19" s="32" t="s">
        <v>54</v>
      </c>
      <c r="E19" s="32" t="s">
        <v>54</v>
      </c>
      <c r="F19" s="32" t="s">
        <v>54</v>
      </c>
      <c r="G19" s="32" t="s">
        <v>54</v>
      </c>
      <c r="H19" s="32" t="s">
        <v>54</v>
      </c>
    </row>
    <row r="20" spans="1:8" ht="15" customHeight="1">
      <c r="A20" s="12">
        <v>190</v>
      </c>
      <c r="B20" s="16">
        <v>1</v>
      </c>
      <c r="C20" s="32">
        <v>2</v>
      </c>
      <c r="D20" s="16">
        <v>3</v>
      </c>
      <c r="E20" s="32" t="s">
        <v>54</v>
      </c>
      <c r="F20" s="32" t="s">
        <v>54</v>
      </c>
      <c r="G20" s="32" t="s">
        <v>54</v>
      </c>
      <c r="H20" s="32">
        <v>8</v>
      </c>
    </row>
    <row r="21" ht="56.25" customHeight="1"/>
    <row r="22" spans="1:8" ht="30" customHeight="1">
      <c r="A22" s="12">
        <v>1145</v>
      </c>
      <c r="B22" s="12">
        <v>1</v>
      </c>
      <c r="C22" s="12">
        <v>5</v>
      </c>
      <c r="D22" s="12">
        <v>5</v>
      </c>
      <c r="E22" s="13" t="s">
        <v>41</v>
      </c>
      <c r="F22" s="13" t="s">
        <v>54</v>
      </c>
      <c r="G22" s="13" t="s">
        <v>54</v>
      </c>
      <c r="H22" s="12">
        <v>17</v>
      </c>
    </row>
    <row r="23" spans="1:8" ht="30" customHeight="1">
      <c r="A23" s="16">
        <v>100</v>
      </c>
      <c r="B23" s="32" t="s">
        <v>54</v>
      </c>
      <c r="C23" s="32" t="s">
        <v>54</v>
      </c>
      <c r="D23" s="32" t="s">
        <v>54</v>
      </c>
      <c r="E23" s="13" t="s">
        <v>41</v>
      </c>
      <c r="F23" s="32" t="s">
        <v>54</v>
      </c>
      <c r="G23" s="32" t="s">
        <v>54</v>
      </c>
      <c r="H23" s="32" t="s">
        <v>54</v>
      </c>
    </row>
    <row r="24" spans="1:8" ht="15" customHeight="1">
      <c r="A24" s="16">
        <v>94</v>
      </c>
      <c r="B24" s="32" t="s">
        <v>54</v>
      </c>
      <c r="C24" s="32" t="s">
        <v>54</v>
      </c>
      <c r="D24" s="32" t="s">
        <v>54</v>
      </c>
      <c r="E24" s="13" t="s">
        <v>41</v>
      </c>
      <c r="F24" s="32" t="s">
        <v>54</v>
      </c>
      <c r="G24" s="32" t="s">
        <v>54</v>
      </c>
      <c r="H24" s="32" t="s">
        <v>54</v>
      </c>
    </row>
    <row r="25" spans="1:8" ht="15" customHeight="1">
      <c r="A25" s="16">
        <v>87</v>
      </c>
      <c r="B25" s="32" t="s">
        <v>54</v>
      </c>
      <c r="C25" s="32" t="s">
        <v>54</v>
      </c>
      <c r="D25" s="32" t="s">
        <v>54</v>
      </c>
      <c r="E25" s="32" t="s">
        <v>41</v>
      </c>
      <c r="F25" s="32" t="s">
        <v>54</v>
      </c>
      <c r="G25" s="32" t="s">
        <v>54</v>
      </c>
      <c r="H25" s="32" t="s">
        <v>54</v>
      </c>
    </row>
    <row r="26" spans="1:8" ht="30" customHeight="1">
      <c r="A26" s="16">
        <v>100</v>
      </c>
      <c r="B26" s="32" t="s">
        <v>54</v>
      </c>
      <c r="C26" s="32" t="s">
        <v>54</v>
      </c>
      <c r="D26" s="32" t="s">
        <v>54</v>
      </c>
      <c r="E26" s="13" t="s">
        <v>41</v>
      </c>
      <c r="F26" s="32" t="s">
        <v>54</v>
      </c>
      <c r="G26" s="32" t="s">
        <v>54</v>
      </c>
      <c r="H26" s="32" t="s">
        <v>54</v>
      </c>
    </row>
    <row r="27" spans="1:8" ht="15" customHeight="1">
      <c r="A27" s="16">
        <v>87</v>
      </c>
      <c r="B27" s="32" t="s">
        <v>54</v>
      </c>
      <c r="C27" s="32" t="s">
        <v>54</v>
      </c>
      <c r="D27" s="32" t="s">
        <v>54</v>
      </c>
      <c r="E27" s="13" t="s">
        <v>41</v>
      </c>
      <c r="F27" s="32" t="s">
        <v>54</v>
      </c>
      <c r="G27" s="32" t="s">
        <v>54</v>
      </c>
      <c r="H27" s="32" t="s">
        <v>54</v>
      </c>
    </row>
    <row r="28" spans="1:8" ht="15" customHeight="1">
      <c r="A28" s="16">
        <v>91</v>
      </c>
      <c r="B28" s="32" t="s">
        <v>54</v>
      </c>
      <c r="C28" s="32">
        <v>1</v>
      </c>
      <c r="D28" s="16">
        <v>1</v>
      </c>
      <c r="E28" s="32" t="s">
        <v>41</v>
      </c>
      <c r="F28" s="32" t="s">
        <v>54</v>
      </c>
      <c r="G28" s="32" t="s">
        <v>54</v>
      </c>
      <c r="H28" s="16">
        <v>1</v>
      </c>
    </row>
    <row r="29" spans="1:8" ht="30" customHeight="1">
      <c r="A29" s="16">
        <v>90</v>
      </c>
      <c r="B29" s="32" t="s">
        <v>54</v>
      </c>
      <c r="C29" s="32" t="s">
        <v>54</v>
      </c>
      <c r="D29" s="32" t="s">
        <v>54</v>
      </c>
      <c r="E29" s="13" t="s">
        <v>41</v>
      </c>
      <c r="F29" s="32" t="s">
        <v>54</v>
      </c>
      <c r="G29" s="32" t="s">
        <v>54</v>
      </c>
      <c r="H29" s="32" t="s">
        <v>54</v>
      </c>
    </row>
    <row r="30" spans="1:8" ht="15" customHeight="1">
      <c r="A30" s="16">
        <v>104</v>
      </c>
      <c r="B30" s="32" t="s">
        <v>54</v>
      </c>
      <c r="C30" s="32" t="s">
        <v>54</v>
      </c>
      <c r="D30" s="32" t="s">
        <v>54</v>
      </c>
      <c r="E30" s="13" t="s">
        <v>41</v>
      </c>
      <c r="F30" s="32" t="s">
        <v>54</v>
      </c>
      <c r="G30" s="32" t="s">
        <v>54</v>
      </c>
      <c r="H30" s="32" t="s">
        <v>54</v>
      </c>
    </row>
    <row r="31" spans="1:8" ht="15" customHeight="1">
      <c r="A31" s="16">
        <v>99</v>
      </c>
      <c r="B31" s="32" t="s">
        <v>54</v>
      </c>
      <c r="C31" s="32">
        <v>2</v>
      </c>
      <c r="D31" s="16">
        <v>2</v>
      </c>
      <c r="E31" s="32" t="s">
        <v>41</v>
      </c>
      <c r="F31" s="32" t="s">
        <v>54</v>
      </c>
      <c r="G31" s="32" t="s">
        <v>54</v>
      </c>
      <c r="H31" s="16">
        <v>8</v>
      </c>
    </row>
    <row r="32" spans="1:8" ht="30" customHeight="1">
      <c r="A32" s="16">
        <v>67</v>
      </c>
      <c r="B32" s="32" t="s">
        <v>54</v>
      </c>
      <c r="C32" s="32" t="s">
        <v>54</v>
      </c>
      <c r="D32" s="32" t="s">
        <v>54</v>
      </c>
      <c r="E32" s="13" t="s">
        <v>41</v>
      </c>
      <c r="F32" s="32" t="s">
        <v>54</v>
      </c>
      <c r="G32" s="32" t="s">
        <v>54</v>
      </c>
      <c r="H32" s="32" t="s">
        <v>54</v>
      </c>
    </row>
    <row r="33" spans="1:8" ht="15" customHeight="1">
      <c r="A33" s="16">
        <v>122</v>
      </c>
      <c r="B33" s="32" t="s">
        <v>54</v>
      </c>
      <c r="C33" s="32" t="s">
        <v>54</v>
      </c>
      <c r="D33" s="32" t="s">
        <v>54</v>
      </c>
      <c r="E33" s="13" t="s">
        <v>41</v>
      </c>
      <c r="F33" s="32" t="s">
        <v>54</v>
      </c>
      <c r="G33" s="32" t="s">
        <v>54</v>
      </c>
      <c r="H33" s="32" t="s">
        <v>54</v>
      </c>
    </row>
    <row r="34" spans="1:8" ht="15" customHeight="1">
      <c r="A34" s="16">
        <v>104</v>
      </c>
      <c r="B34" s="16">
        <v>1</v>
      </c>
      <c r="C34" s="32">
        <v>2</v>
      </c>
      <c r="D34" s="16">
        <v>3</v>
      </c>
      <c r="E34" s="32" t="s">
        <v>41</v>
      </c>
      <c r="F34" s="32" t="s">
        <v>54</v>
      </c>
      <c r="G34" s="32" t="s">
        <v>54</v>
      </c>
      <c r="H34" s="32">
        <v>8</v>
      </c>
    </row>
    <row r="35" ht="56.25" customHeight="1"/>
    <row r="36" spans="1:8" ht="30" customHeight="1">
      <c r="A36" s="12">
        <v>759</v>
      </c>
      <c r="B36" s="13" t="s">
        <v>54</v>
      </c>
      <c r="C36" s="13" t="s">
        <v>54</v>
      </c>
      <c r="D36" s="13" t="s">
        <v>54</v>
      </c>
      <c r="E36" s="13" t="s">
        <v>41</v>
      </c>
      <c r="F36" s="13" t="s">
        <v>54</v>
      </c>
      <c r="G36" s="13" t="s">
        <v>54</v>
      </c>
      <c r="H36" s="13" t="s">
        <v>54</v>
      </c>
    </row>
    <row r="37" spans="1:8" ht="30" customHeight="1">
      <c r="A37" s="16">
        <v>74</v>
      </c>
      <c r="B37" s="32" t="s">
        <v>54</v>
      </c>
      <c r="C37" s="32" t="s">
        <v>54</v>
      </c>
      <c r="D37" s="32" t="s">
        <v>54</v>
      </c>
      <c r="E37" s="13" t="s">
        <v>41</v>
      </c>
      <c r="F37" s="32" t="s">
        <v>54</v>
      </c>
      <c r="G37" s="32" t="s">
        <v>54</v>
      </c>
      <c r="H37" s="32" t="s">
        <v>54</v>
      </c>
    </row>
    <row r="38" spans="1:8" ht="15" customHeight="1">
      <c r="A38" s="16">
        <v>57</v>
      </c>
      <c r="B38" s="32" t="s">
        <v>54</v>
      </c>
      <c r="C38" s="32" t="s">
        <v>54</v>
      </c>
      <c r="D38" s="32" t="s">
        <v>54</v>
      </c>
      <c r="E38" s="13" t="s">
        <v>41</v>
      </c>
      <c r="F38" s="32" t="s">
        <v>54</v>
      </c>
      <c r="G38" s="32" t="s">
        <v>54</v>
      </c>
      <c r="H38" s="32" t="s">
        <v>54</v>
      </c>
    </row>
    <row r="39" spans="1:8" ht="15" customHeight="1">
      <c r="A39" s="16">
        <v>61</v>
      </c>
      <c r="B39" s="13" t="s">
        <v>54</v>
      </c>
      <c r="C39" s="13" t="s">
        <v>54</v>
      </c>
      <c r="D39" s="13" t="s">
        <v>54</v>
      </c>
      <c r="E39" s="13" t="s">
        <v>41</v>
      </c>
      <c r="F39" s="13" t="s">
        <v>54</v>
      </c>
      <c r="G39" s="13" t="s">
        <v>54</v>
      </c>
      <c r="H39" s="13" t="s">
        <v>54</v>
      </c>
    </row>
    <row r="40" spans="1:8" ht="30" customHeight="1">
      <c r="A40" s="16">
        <v>64</v>
      </c>
      <c r="B40" s="32" t="s">
        <v>54</v>
      </c>
      <c r="C40" s="32" t="s">
        <v>54</v>
      </c>
      <c r="D40" s="32" t="s">
        <v>54</v>
      </c>
      <c r="E40" s="13" t="s">
        <v>41</v>
      </c>
      <c r="F40" s="32" t="s">
        <v>54</v>
      </c>
      <c r="G40" s="32" t="s">
        <v>54</v>
      </c>
      <c r="H40" s="32" t="s">
        <v>54</v>
      </c>
    </row>
    <row r="41" spans="1:8" ht="15" customHeight="1">
      <c r="A41" s="16">
        <v>51</v>
      </c>
      <c r="B41" s="32" t="s">
        <v>54</v>
      </c>
      <c r="C41" s="32" t="s">
        <v>54</v>
      </c>
      <c r="D41" s="32" t="s">
        <v>54</v>
      </c>
      <c r="E41" s="13" t="s">
        <v>41</v>
      </c>
      <c r="F41" s="32" t="s">
        <v>54</v>
      </c>
      <c r="G41" s="32" t="s">
        <v>54</v>
      </c>
      <c r="H41" s="32" t="s">
        <v>54</v>
      </c>
    </row>
    <row r="42" spans="1:8" ht="15" customHeight="1">
      <c r="A42" s="16">
        <v>72</v>
      </c>
      <c r="B42" s="13" t="s">
        <v>54</v>
      </c>
      <c r="C42" s="13" t="s">
        <v>54</v>
      </c>
      <c r="D42" s="13" t="s">
        <v>54</v>
      </c>
      <c r="E42" s="13" t="s">
        <v>41</v>
      </c>
      <c r="F42" s="13" t="s">
        <v>54</v>
      </c>
      <c r="G42" s="13" t="s">
        <v>54</v>
      </c>
      <c r="H42" s="13" t="s">
        <v>54</v>
      </c>
    </row>
    <row r="43" spans="1:8" ht="30" customHeight="1">
      <c r="A43" s="16">
        <v>69</v>
      </c>
      <c r="B43" s="32" t="s">
        <v>54</v>
      </c>
      <c r="C43" s="32" t="s">
        <v>54</v>
      </c>
      <c r="D43" s="32" t="s">
        <v>54</v>
      </c>
      <c r="E43" s="13" t="s">
        <v>41</v>
      </c>
      <c r="F43" s="32" t="s">
        <v>54</v>
      </c>
      <c r="G43" s="32" t="s">
        <v>54</v>
      </c>
      <c r="H43" s="32" t="s">
        <v>54</v>
      </c>
    </row>
    <row r="44" spans="1:8" ht="15" customHeight="1">
      <c r="A44" s="16">
        <v>55</v>
      </c>
      <c r="B44" s="32" t="s">
        <v>54</v>
      </c>
      <c r="C44" s="32" t="s">
        <v>54</v>
      </c>
      <c r="D44" s="32" t="s">
        <v>54</v>
      </c>
      <c r="E44" s="13" t="s">
        <v>41</v>
      </c>
      <c r="F44" s="32" t="s">
        <v>54</v>
      </c>
      <c r="G44" s="32" t="s">
        <v>54</v>
      </c>
      <c r="H44" s="32" t="s">
        <v>54</v>
      </c>
    </row>
    <row r="45" spans="1:8" ht="15" customHeight="1">
      <c r="A45" s="16">
        <v>41</v>
      </c>
      <c r="B45" s="13" t="s">
        <v>54</v>
      </c>
      <c r="C45" s="13" t="s">
        <v>54</v>
      </c>
      <c r="D45" s="13" t="s">
        <v>54</v>
      </c>
      <c r="E45" s="13" t="s">
        <v>41</v>
      </c>
      <c r="F45" s="13" t="s">
        <v>54</v>
      </c>
      <c r="G45" s="13" t="s">
        <v>54</v>
      </c>
      <c r="H45" s="13" t="s">
        <v>54</v>
      </c>
    </row>
    <row r="46" spans="1:8" ht="30" customHeight="1">
      <c r="A46" s="16">
        <v>42</v>
      </c>
      <c r="B46" s="32" t="s">
        <v>54</v>
      </c>
      <c r="C46" s="32" t="s">
        <v>54</v>
      </c>
      <c r="D46" s="32" t="s">
        <v>54</v>
      </c>
      <c r="E46" s="13" t="s">
        <v>41</v>
      </c>
      <c r="F46" s="32" t="s">
        <v>54</v>
      </c>
      <c r="G46" s="32" t="s">
        <v>54</v>
      </c>
      <c r="H46" s="32" t="s">
        <v>54</v>
      </c>
    </row>
    <row r="47" spans="1:8" ht="15" customHeight="1">
      <c r="A47" s="16">
        <v>87</v>
      </c>
      <c r="B47" s="32" t="s">
        <v>54</v>
      </c>
      <c r="C47" s="32" t="s">
        <v>54</v>
      </c>
      <c r="D47" s="32" t="s">
        <v>54</v>
      </c>
      <c r="E47" s="13" t="s">
        <v>41</v>
      </c>
      <c r="F47" s="32" t="s">
        <v>54</v>
      </c>
      <c r="G47" s="32" t="s">
        <v>54</v>
      </c>
      <c r="H47" s="32" t="s">
        <v>54</v>
      </c>
    </row>
    <row r="48" spans="1:8" s="44" customFormat="1" ht="15.75" customHeight="1">
      <c r="A48" s="16">
        <v>86</v>
      </c>
      <c r="B48" s="13" t="s">
        <v>54</v>
      </c>
      <c r="C48" s="13" t="s">
        <v>54</v>
      </c>
      <c r="D48" s="13" t="s">
        <v>54</v>
      </c>
      <c r="E48" s="13" t="s">
        <v>41</v>
      </c>
      <c r="F48" s="13" t="s">
        <v>54</v>
      </c>
      <c r="G48" s="13" t="s">
        <v>54</v>
      </c>
      <c r="H48" s="13" t="s">
        <v>54</v>
      </c>
    </row>
    <row r="49" spans="1:8" ht="10.5" customHeight="1" thickBot="1">
      <c r="A49" s="3"/>
      <c r="B49" s="3"/>
      <c r="C49" s="3"/>
      <c r="D49" s="3"/>
      <c r="E49" s="3"/>
      <c r="F49" s="3"/>
      <c r="G49" s="3"/>
      <c r="H49" s="3"/>
    </row>
  </sheetData>
  <sheetProtection/>
  <mergeCells count="9">
    <mergeCell ref="A4:A5"/>
    <mergeCell ref="G4:G5"/>
    <mergeCell ref="H4:H5"/>
    <mergeCell ref="B3:H3"/>
    <mergeCell ref="B4:B5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情報政策課</cp:lastModifiedBy>
  <cp:lastPrinted>2015-11-25T08:49:32Z</cp:lastPrinted>
  <dcterms:created xsi:type="dcterms:W3CDTF">2007-05-29T00:10:43Z</dcterms:created>
  <dcterms:modified xsi:type="dcterms:W3CDTF">2015-12-03T06:58:29Z</dcterms:modified>
  <cp:category/>
  <cp:version/>
  <cp:contentType/>
  <cp:contentStatus/>
</cp:coreProperties>
</file>