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530" activeTab="0"/>
  </bookViews>
  <sheets>
    <sheet name="43" sheetId="1" r:id="rId1"/>
  </sheets>
  <definedNames>
    <definedName name="_xlnm.Print_Area" localSheetId="0">'43'!$A$1:$AL$37</definedName>
  </definedNames>
  <calcPr fullCalcOnLoad="1"/>
</workbook>
</file>

<file path=xl/sharedStrings.xml><?xml version="1.0" encoding="utf-8"?>
<sst xmlns="http://schemas.openxmlformats.org/spreadsheetml/2006/main" count="129" uniqueCount="58">
  <si>
    <t>佐世保市</t>
  </si>
  <si>
    <t>南島原市</t>
  </si>
  <si>
    <t>東彼杵町</t>
  </si>
  <si>
    <t>波佐見町</t>
  </si>
  <si>
    <t>小値賀町</t>
  </si>
  <si>
    <t>新上五島町</t>
  </si>
  <si>
    <t>西彼杵郡</t>
  </si>
  <si>
    <t>東彼杵郡</t>
  </si>
  <si>
    <t>北松浦郡</t>
  </si>
  <si>
    <t>南松浦郡</t>
  </si>
  <si>
    <t>総      数</t>
  </si>
  <si>
    <t>市町</t>
  </si>
  <si>
    <t>数および従業者数</t>
  </si>
  <si>
    <t>農林漁業</t>
  </si>
  <si>
    <t>建設業</t>
  </si>
  <si>
    <t>情報通信業</t>
  </si>
  <si>
    <t>宿泊業，飲食
サービス業</t>
  </si>
  <si>
    <t>生活関連サービス業，娯楽業</t>
  </si>
  <si>
    <t>事業所</t>
  </si>
  <si>
    <t>従業者</t>
  </si>
  <si>
    <t>-</t>
  </si>
  <si>
    <t>-</t>
  </si>
  <si>
    <t>-</t>
  </si>
  <si>
    <t>-</t>
  </si>
  <si>
    <t>鉱業，採石業，
砂利採取業</t>
  </si>
  <si>
    <t>製造業</t>
  </si>
  <si>
    <t>運輸業，郵便業</t>
  </si>
  <si>
    <t>金融業，保険業</t>
  </si>
  <si>
    <t>不動産業，
物品賃貸業</t>
  </si>
  <si>
    <t>学術研究，専門・技術サービス業</t>
  </si>
  <si>
    <t>教育，学習支援業</t>
  </si>
  <si>
    <t>サービス業（他に分類されないもの）</t>
  </si>
  <si>
    <t>４３　　　産  業  （  大  分  類  ）  別  事  業  所</t>
  </si>
  <si>
    <t>電気・ガス・
熱供給・水道業</t>
  </si>
  <si>
    <t>複合サービス    事業</t>
  </si>
  <si>
    <t>（平成24年）</t>
  </si>
  <si>
    <t>資料　県統計課「経済センサス活動調査」</t>
  </si>
  <si>
    <t>単位：所、人</t>
  </si>
  <si>
    <t>郡　　　部</t>
  </si>
  <si>
    <t>長 崎 市</t>
  </si>
  <si>
    <t>市      部</t>
  </si>
  <si>
    <t>島  原  市</t>
  </si>
  <si>
    <t>諫  早  市</t>
  </si>
  <si>
    <t>大  村  市</t>
  </si>
  <si>
    <t>平  戸  市</t>
  </si>
  <si>
    <t>松  浦  市</t>
  </si>
  <si>
    <t>対  馬  市</t>
  </si>
  <si>
    <t>壱  岐  市</t>
  </si>
  <si>
    <t>五  島  市</t>
  </si>
  <si>
    <t>西  海  市</t>
  </si>
  <si>
    <t>雲  仙  市</t>
  </si>
  <si>
    <t>長  与  町</t>
  </si>
  <si>
    <t>時  津  町</t>
  </si>
  <si>
    <t>川  棚  町</t>
  </si>
  <si>
    <t>佐  々  町</t>
  </si>
  <si>
    <t>第４０表の注参照。（平成24年2月1日現在）</t>
  </si>
  <si>
    <t>医療，福祉</t>
  </si>
  <si>
    <t>卸売業，小売業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</si>
</sst>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 quotePrefix="1">
      <alignment horizontal="right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 wrapText="1"/>
    </xf>
    <xf numFmtId="177" fontId="4" fillId="0" borderId="8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2" max="2" width="15.625" style="0" customWidth="1"/>
    <col min="3" max="3" width="9.375" style="0" customWidth="1"/>
    <col min="4" max="4" width="10.875" style="0" customWidth="1"/>
    <col min="5" max="6" width="9.125" style="0" customWidth="1"/>
    <col min="7" max="8" width="10.125" style="0" customWidth="1"/>
    <col min="9" max="12" width="9.125" style="0" customWidth="1"/>
    <col min="13" max="14" width="10.125" style="0" customWidth="1"/>
    <col min="15" max="16" width="9.125" style="0" customWidth="1"/>
    <col min="17" max="18" width="10.125" style="0" customWidth="1"/>
    <col min="19" max="19" width="9.375" style="0" customWidth="1"/>
    <col min="20" max="20" width="10.875" style="0" customWidth="1"/>
    <col min="21" max="22" width="9.375" style="0" customWidth="1"/>
    <col min="23" max="26" width="10.125" style="0" customWidth="1"/>
    <col min="27" max="28" width="9.375" style="0" customWidth="1"/>
    <col min="29" max="30" width="10.125" style="0" customWidth="1"/>
    <col min="31" max="32" width="10.375" style="0" customWidth="1"/>
    <col min="33" max="34" width="9.50390625" style="0" customWidth="1"/>
    <col min="35" max="36" width="9.25390625" style="0" customWidth="1"/>
    <col min="37" max="38" width="10.625" style="0" customWidth="1"/>
  </cols>
  <sheetData>
    <row r="1" spans="1:38" ht="33.75" customHeight="1">
      <c r="A1" s="1"/>
      <c r="B1" s="1"/>
      <c r="C1" s="7"/>
      <c r="D1" s="8"/>
      <c r="E1" s="9"/>
      <c r="F1" s="8"/>
      <c r="G1" s="9"/>
      <c r="H1" s="9"/>
      <c r="I1" s="41" t="s">
        <v>32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8"/>
      <c r="U1" s="25"/>
      <c r="V1" s="41" t="s">
        <v>12</v>
      </c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1"/>
      <c r="AI1" s="6" t="s">
        <v>35</v>
      </c>
      <c r="AJ1" s="1"/>
      <c r="AK1" s="1"/>
      <c r="AL1" s="1"/>
    </row>
    <row r="2" spans="1:3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 thickBot="1">
      <c r="A3" s="2"/>
      <c r="B3" s="2" t="s">
        <v>55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37</v>
      </c>
      <c r="AL3" s="2"/>
    </row>
    <row r="4" spans="1:39" ht="45" customHeight="1">
      <c r="A4" s="34" t="s">
        <v>11</v>
      </c>
      <c r="B4" s="35"/>
      <c r="C4" s="32" t="s">
        <v>10</v>
      </c>
      <c r="D4" s="32"/>
      <c r="E4" s="33" t="s">
        <v>13</v>
      </c>
      <c r="F4" s="32"/>
      <c r="G4" s="32" t="s">
        <v>24</v>
      </c>
      <c r="H4" s="32"/>
      <c r="I4" s="32" t="s">
        <v>14</v>
      </c>
      <c r="J4" s="32"/>
      <c r="K4" s="32" t="s">
        <v>25</v>
      </c>
      <c r="L4" s="32"/>
      <c r="M4" s="32" t="s">
        <v>33</v>
      </c>
      <c r="N4" s="32"/>
      <c r="O4" s="32" t="s">
        <v>15</v>
      </c>
      <c r="P4" s="32"/>
      <c r="Q4" s="32" t="s">
        <v>26</v>
      </c>
      <c r="R4" s="32"/>
      <c r="S4" s="38" t="s">
        <v>57</v>
      </c>
      <c r="T4" s="39"/>
      <c r="U4" s="40" t="s">
        <v>27</v>
      </c>
      <c r="V4" s="40"/>
      <c r="W4" s="32" t="s">
        <v>28</v>
      </c>
      <c r="X4" s="32"/>
      <c r="Y4" s="38" t="s">
        <v>29</v>
      </c>
      <c r="Z4" s="38"/>
      <c r="AA4" s="38" t="s">
        <v>16</v>
      </c>
      <c r="AB4" s="38"/>
      <c r="AC4" s="32" t="s">
        <v>17</v>
      </c>
      <c r="AD4" s="32"/>
      <c r="AE4" s="38" t="s">
        <v>30</v>
      </c>
      <c r="AF4" s="38"/>
      <c r="AG4" s="38" t="s">
        <v>56</v>
      </c>
      <c r="AH4" s="38"/>
      <c r="AI4" s="38" t="s">
        <v>34</v>
      </c>
      <c r="AJ4" s="38"/>
      <c r="AK4" s="43" t="s">
        <v>31</v>
      </c>
      <c r="AL4" s="44"/>
      <c r="AM4" s="24"/>
    </row>
    <row r="5" spans="1:39" ht="45" customHeight="1">
      <c r="A5" s="36"/>
      <c r="B5" s="37"/>
      <c r="C5" s="15" t="s">
        <v>18</v>
      </c>
      <c r="D5" s="15" t="s">
        <v>19</v>
      </c>
      <c r="E5" s="17" t="s">
        <v>18</v>
      </c>
      <c r="F5" s="15" t="s">
        <v>19</v>
      </c>
      <c r="G5" s="15" t="s">
        <v>18</v>
      </c>
      <c r="H5" s="15" t="s">
        <v>19</v>
      </c>
      <c r="I5" s="15" t="s">
        <v>18</v>
      </c>
      <c r="J5" s="15" t="s">
        <v>19</v>
      </c>
      <c r="K5" s="15" t="s">
        <v>18</v>
      </c>
      <c r="L5" s="15" t="s">
        <v>19</v>
      </c>
      <c r="M5" s="15" t="s">
        <v>18</v>
      </c>
      <c r="N5" s="15" t="s">
        <v>19</v>
      </c>
      <c r="O5" s="15" t="s">
        <v>18</v>
      </c>
      <c r="P5" s="15" t="s">
        <v>19</v>
      </c>
      <c r="Q5" s="15" t="s">
        <v>18</v>
      </c>
      <c r="R5" s="15" t="s">
        <v>19</v>
      </c>
      <c r="S5" s="15" t="s">
        <v>18</v>
      </c>
      <c r="T5" s="18" t="s">
        <v>19</v>
      </c>
      <c r="U5" s="26" t="s">
        <v>18</v>
      </c>
      <c r="V5" s="19" t="s">
        <v>19</v>
      </c>
      <c r="W5" s="15" t="s">
        <v>18</v>
      </c>
      <c r="X5" s="15" t="s">
        <v>19</v>
      </c>
      <c r="Y5" s="15" t="s">
        <v>18</v>
      </c>
      <c r="Z5" s="15" t="s">
        <v>19</v>
      </c>
      <c r="AA5" s="15" t="s">
        <v>18</v>
      </c>
      <c r="AB5" s="15" t="s">
        <v>19</v>
      </c>
      <c r="AC5" s="15" t="s">
        <v>18</v>
      </c>
      <c r="AD5" s="15" t="s">
        <v>19</v>
      </c>
      <c r="AE5" s="15" t="s">
        <v>18</v>
      </c>
      <c r="AF5" s="15" t="s">
        <v>19</v>
      </c>
      <c r="AG5" s="15" t="s">
        <v>18</v>
      </c>
      <c r="AH5" s="15" t="s">
        <v>19</v>
      </c>
      <c r="AI5" s="15" t="s">
        <v>18</v>
      </c>
      <c r="AJ5" s="15" t="s">
        <v>19</v>
      </c>
      <c r="AK5" s="15" t="s">
        <v>18</v>
      </c>
      <c r="AL5" s="20" t="s">
        <v>19</v>
      </c>
      <c r="AM5" s="24"/>
    </row>
    <row r="6" spans="1:38" ht="45" customHeight="1">
      <c r="A6" s="31" t="s">
        <v>10</v>
      </c>
      <c r="B6" s="31"/>
      <c r="C6" s="21">
        <f>SUM(C8:C9)</f>
        <v>63275</v>
      </c>
      <c r="D6" s="14">
        <f aca="true" t="shared" si="0" ref="D6:AL6">SUM(D8:D9)</f>
        <v>551755</v>
      </c>
      <c r="E6" s="14">
        <f t="shared" si="0"/>
        <v>558</v>
      </c>
      <c r="F6" s="14">
        <f t="shared" si="0"/>
        <v>7671</v>
      </c>
      <c r="G6" s="14">
        <f t="shared" si="0"/>
        <v>31</v>
      </c>
      <c r="H6" s="14">
        <f t="shared" si="0"/>
        <v>346</v>
      </c>
      <c r="I6" s="14">
        <f t="shared" si="0"/>
        <v>5872</v>
      </c>
      <c r="J6" s="14">
        <f t="shared" si="0"/>
        <v>42848</v>
      </c>
      <c r="K6" s="14">
        <f t="shared" si="0"/>
        <v>4154</v>
      </c>
      <c r="L6" s="14">
        <f t="shared" si="0"/>
        <v>70305</v>
      </c>
      <c r="M6" s="14">
        <f t="shared" si="0"/>
        <v>65</v>
      </c>
      <c r="N6" s="14">
        <f t="shared" si="0"/>
        <v>1939</v>
      </c>
      <c r="O6" s="14">
        <f t="shared" si="0"/>
        <v>446</v>
      </c>
      <c r="P6" s="14">
        <f t="shared" si="0"/>
        <v>5771</v>
      </c>
      <c r="Q6" s="14">
        <f t="shared" si="0"/>
        <v>1608</v>
      </c>
      <c r="R6" s="14">
        <f t="shared" si="0"/>
        <v>27649</v>
      </c>
      <c r="S6" s="14">
        <f t="shared" si="0"/>
        <v>18444</v>
      </c>
      <c r="T6" s="14">
        <f t="shared" si="0"/>
        <v>116059</v>
      </c>
      <c r="U6" s="14">
        <f t="shared" si="0"/>
        <v>1012</v>
      </c>
      <c r="V6" s="14">
        <f t="shared" si="0"/>
        <v>15703</v>
      </c>
      <c r="W6" s="14">
        <f t="shared" si="0"/>
        <v>3466</v>
      </c>
      <c r="X6" s="14">
        <f t="shared" si="0"/>
        <v>10397</v>
      </c>
      <c r="Y6" s="14">
        <f t="shared" si="0"/>
        <v>1900</v>
      </c>
      <c r="Z6" s="14">
        <f t="shared" si="0"/>
        <v>13004</v>
      </c>
      <c r="AA6" s="14">
        <f t="shared" si="0"/>
        <v>7924</v>
      </c>
      <c r="AB6" s="14">
        <f t="shared" si="0"/>
        <v>58151</v>
      </c>
      <c r="AC6" s="14">
        <f t="shared" si="0"/>
        <v>6182</v>
      </c>
      <c r="AD6" s="14">
        <f t="shared" si="0"/>
        <v>27258</v>
      </c>
      <c r="AE6" s="14">
        <f t="shared" si="0"/>
        <v>1634</v>
      </c>
      <c r="AF6" s="14">
        <f t="shared" si="0"/>
        <v>18045</v>
      </c>
      <c r="AG6" s="14">
        <f t="shared" si="0"/>
        <v>4957</v>
      </c>
      <c r="AH6" s="14">
        <f t="shared" si="0"/>
        <v>94061</v>
      </c>
      <c r="AI6" s="14">
        <f t="shared" si="0"/>
        <v>692</v>
      </c>
      <c r="AJ6" s="14">
        <f t="shared" si="0"/>
        <v>7613</v>
      </c>
      <c r="AK6" s="14">
        <f t="shared" si="0"/>
        <v>4330</v>
      </c>
      <c r="AL6" s="14">
        <f t="shared" si="0"/>
        <v>34935</v>
      </c>
    </row>
    <row r="7" spans="1:38" ht="9.75" customHeight="1">
      <c r="A7" s="4"/>
      <c r="B7" s="4"/>
      <c r="C7" s="2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45" customHeight="1">
      <c r="A8" s="31" t="s">
        <v>40</v>
      </c>
      <c r="B8" s="31"/>
      <c r="C8" s="22">
        <f>SUM(C11:C23)</f>
        <v>56840</v>
      </c>
      <c r="D8" s="10">
        <f aca="true" t="shared" si="1" ref="D8:AL8">SUM(D11:D23)</f>
        <v>500902</v>
      </c>
      <c r="E8" s="10">
        <f t="shared" si="1"/>
        <v>517</v>
      </c>
      <c r="F8" s="10">
        <f t="shared" si="1"/>
        <v>7065</v>
      </c>
      <c r="G8" s="10">
        <f t="shared" si="1"/>
        <v>28</v>
      </c>
      <c r="H8" s="10">
        <f t="shared" si="1"/>
        <v>314</v>
      </c>
      <c r="I8" s="10">
        <f t="shared" si="1"/>
        <v>5156</v>
      </c>
      <c r="J8" s="10">
        <f t="shared" si="1"/>
        <v>38421</v>
      </c>
      <c r="K8" s="10">
        <f t="shared" si="1"/>
        <v>3369</v>
      </c>
      <c r="L8" s="10">
        <f t="shared" si="1"/>
        <v>60052</v>
      </c>
      <c r="M8" s="10">
        <f t="shared" si="1"/>
        <v>57</v>
      </c>
      <c r="N8" s="10">
        <f t="shared" si="1"/>
        <v>1854</v>
      </c>
      <c r="O8" s="10">
        <f t="shared" si="1"/>
        <v>425</v>
      </c>
      <c r="P8" s="10">
        <f t="shared" si="1"/>
        <v>5697</v>
      </c>
      <c r="Q8" s="10">
        <f t="shared" si="1"/>
        <v>1443</v>
      </c>
      <c r="R8" s="10">
        <f t="shared" si="1"/>
        <v>24817</v>
      </c>
      <c r="S8" s="10">
        <f t="shared" si="1"/>
        <v>16529</v>
      </c>
      <c r="T8" s="10">
        <f t="shared" si="1"/>
        <v>104333</v>
      </c>
      <c r="U8" s="10">
        <f t="shared" si="1"/>
        <v>956</v>
      </c>
      <c r="V8" s="10">
        <f t="shared" si="1"/>
        <v>15128</v>
      </c>
      <c r="W8" s="10">
        <f t="shared" si="1"/>
        <v>3217</v>
      </c>
      <c r="X8" s="10">
        <f t="shared" si="1"/>
        <v>9706</v>
      </c>
      <c r="Y8" s="10">
        <f t="shared" si="1"/>
        <v>1785</v>
      </c>
      <c r="Z8" s="10">
        <f t="shared" si="1"/>
        <v>12214</v>
      </c>
      <c r="AA8" s="10">
        <f t="shared" si="1"/>
        <v>7271</v>
      </c>
      <c r="AB8" s="10">
        <f t="shared" si="1"/>
        <v>54247</v>
      </c>
      <c r="AC8" s="10">
        <f t="shared" si="1"/>
        <v>5586</v>
      </c>
      <c r="AD8" s="10">
        <f t="shared" si="1"/>
        <v>24996</v>
      </c>
      <c r="AE8" s="10">
        <f t="shared" si="1"/>
        <v>1453</v>
      </c>
      <c r="AF8" s="10">
        <f t="shared" si="1"/>
        <v>16847</v>
      </c>
      <c r="AG8" s="10">
        <f t="shared" si="1"/>
        <v>4497</v>
      </c>
      <c r="AH8" s="10">
        <f t="shared" si="1"/>
        <v>85562</v>
      </c>
      <c r="AI8" s="10">
        <f t="shared" si="1"/>
        <v>618</v>
      </c>
      <c r="AJ8" s="10">
        <f t="shared" si="1"/>
        <v>6862</v>
      </c>
      <c r="AK8" s="10">
        <f t="shared" si="1"/>
        <v>3933</v>
      </c>
      <c r="AL8" s="10">
        <f t="shared" si="1"/>
        <v>32787</v>
      </c>
    </row>
    <row r="9" spans="1:38" ht="45" customHeight="1">
      <c r="A9" s="31" t="s">
        <v>38</v>
      </c>
      <c r="B9" s="31"/>
      <c r="C9" s="22">
        <f aca="true" t="shared" si="2" ref="C9:AL9">SUM(C25,C28,C32,C35)</f>
        <v>6435</v>
      </c>
      <c r="D9" s="10">
        <f t="shared" si="2"/>
        <v>50853</v>
      </c>
      <c r="E9" s="10">
        <f t="shared" si="2"/>
        <v>41</v>
      </c>
      <c r="F9" s="10">
        <f t="shared" si="2"/>
        <v>606</v>
      </c>
      <c r="G9" s="10">
        <f t="shared" si="2"/>
        <v>3</v>
      </c>
      <c r="H9" s="10">
        <f t="shared" si="2"/>
        <v>32</v>
      </c>
      <c r="I9" s="10">
        <f t="shared" si="2"/>
        <v>716</v>
      </c>
      <c r="J9" s="10">
        <f t="shared" si="2"/>
        <v>4427</v>
      </c>
      <c r="K9" s="10">
        <f t="shared" si="2"/>
        <v>785</v>
      </c>
      <c r="L9" s="10">
        <f t="shared" si="2"/>
        <v>10253</v>
      </c>
      <c r="M9" s="10">
        <f t="shared" si="2"/>
        <v>8</v>
      </c>
      <c r="N9" s="10">
        <f t="shared" si="2"/>
        <v>85</v>
      </c>
      <c r="O9" s="10">
        <f t="shared" si="2"/>
        <v>21</v>
      </c>
      <c r="P9" s="10">
        <f t="shared" si="2"/>
        <v>74</v>
      </c>
      <c r="Q9" s="10">
        <f t="shared" si="2"/>
        <v>165</v>
      </c>
      <c r="R9" s="10">
        <f t="shared" si="2"/>
        <v>2832</v>
      </c>
      <c r="S9" s="10">
        <f t="shared" si="2"/>
        <v>1915</v>
      </c>
      <c r="T9" s="10">
        <f t="shared" si="2"/>
        <v>11726</v>
      </c>
      <c r="U9" s="10">
        <f t="shared" si="2"/>
        <v>56</v>
      </c>
      <c r="V9" s="10">
        <f t="shared" si="2"/>
        <v>575</v>
      </c>
      <c r="W9" s="10">
        <f t="shared" si="2"/>
        <v>249</v>
      </c>
      <c r="X9" s="10">
        <f t="shared" si="2"/>
        <v>691</v>
      </c>
      <c r="Y9" s="10">
        <f t="shared" si="2"/>
        <v>115</v>
      </c>
      <c r="Z9" s="10">
        <f t="shared" si="2"/>
        <v>790</v>
      </c>
      <c r="AA9" s="10">
        <f t="shared" si="2"/>
        <v>653</v>
      </c>
      <c r="AB9" s="10">
        <f t="shared" si="2"/>
        <v>3904</v>
      </c>
      <c r="AC9" s="10">
        <f t="shared" si="2"/>
        <v>596</v>
      </c>
      <c r="AD9" s="10">
        <f t="shared" si="2"/>
        <v>2262</v>
      </c>
      <c r="AE9" s="10">
        <f t="shared" si="2"/>
        <v>181</v>
      </c>
      <c r="AF9" s="10">
        <f t="shared" si="2"/>
        <v>1198</v>
      </c>
      <c r="AG9" s="10">
        <f t="shared" si="2"/>
        <v>460</v>
      </c>
      <c r="AH9" s="10">
        <f t="shared" si="2"/>
        <v>8499</v>
      </c>
      <c r="AI9" s="10">
        <f t="shared" si="2"/>
        <v>74</v>
      </c>
      <c r="AJ9" s="10">
        <f t="shared" si="2"/>
        <v>751</v>
      </c>
      <c r="AK9" s="10">
        <f t="shared" si="2"/>
        <v>397</v>
      </c>
      <c r="AL9" s="10">
        <f t="shared" si="2"/>
        <v>2148</v>
      </c>
    </row>
    <row r="10" spans="1:38" ht="9.75" customHeight="1">
      <c r="A10" s="4"/>
      <c r="B10" s="4"/>
      <c r="C10" s="2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45" customHeight="1">
      <c r="A11" s="31" t="s">
        <v>39</v>
      </c>
      <c r="B11" s="31"/>
      <c r="C11" s="22">
        <v>19358</v>
      </c>
      <c r="D11" s="10">
        <v>201971</v>
      </c>
      <c r="E11" s="10">
        <v>62</v>
      </c>
      <c r="F11" s="10">
        <v>1036</v>
      </c>
      <c r="G11" s="10">
        <v>5</v>
      </c>
      <c r="H11" s="10">
        <v>57</v>
      </c>
      <c r="I11" s="10">
        <v>1468</v>
      </c>
      <c r="J11" s="10">
        <v>12098</v>
      </c>
      <c r="K11" s="10">
        <v>835</v>
      </c>
      <c r="L11" s="10">
        <v>18997</v>
      </c>
      <c r="M11" s="10">
        <v>18</v>
      </c>
      <c r="N11" s="10">
        <v>805</v>
      </c>
      <c r="O11" s="10">
        <v>209</v>
      </c>
      <c r="P11" s="10">
        <v>3850</v>
      </c>
      <c r="Q11" s="10">
        <v>458</v>
      </c>
      <c r="R11" s="10">
        <v>8971</v>
      </c>
      <c r="S11" s="10">
        <v>5582</v>
      </c>
      <c r="T11" s="10">
        <v>38934</v>
      </c>
      <c r="U11" s="10">
        <v>378</v>
      </c>
      <c r="V11" s="10">
        <v>8470</v>
      </c>
      <c r="W11" s="10">
        <v>1579</v>
      </c>
      <c r="X11" s="10">
        <v>5046</v>
      </c>
      <c r="Y11" s="10">
        <v>756</v>
      </c>
      <c r="Z11" s="10">
        <v>7158</v>
      </c>
      <c r="AA11" s="10">
        <v>2550</v>
      </c>
      <c r="AB11" s="10">
        <v>25872</v>
      </c>
      <c r="AC11" s="10">
        <v>1883</v>
      </c>
      <c r="AD11" s="10">
        <v>10038</v>
      </c>
      <c r="AE11" s="10">
        <v>525</v>
      </c>
      <c r="AF11" s="10">
        <v>11020</v>
      </c>
      <c r="AG11" s="10">
        <v>1676</v>
      </c>
      <c r="AH11" s="10">
        <v>33733</v>
      </c>
      <c r="AI11" s="10">
        <v>137</v>
      </c>
      <c r="AJ11" s="10">
        <v>1227</v>
      </c>
      <c r="AK11" s="10">
        <v>1237</v>
      </c>
      <c r="AL11" s="10">
        <v>14659</v>
      </c>
    </row>
    <row r="12" spans="1:38" ht="45" customHeight="1">
      <c r="A12" s="31" t="s">
        <v>0</v>
      </c>
      <c r="B12" s="31"/>
      <c r="C12" s="22">
        <v>11082</v>
      </c>
      <c r="D12" s="10">
        <v>97422</v>
      </c>
      <c r="E12" s="10">
        <v>63</v>
      </c>
      <c r="F12" s="10">
        <v>1003</v>
      </c>
      <c r="G12" s="11" t="s">
        <v>20</v>
      </c>
      <c r="H12" s="11" t="s">
        <v>20</v>
      </c>
      <c r="I12" s="10">
        <v>1008</v>
      </c>
      <c r="J12" s="10">
        <v>8146</v>
      </c>
      <c r="K12" s="10">
        <v>595</v>
      </c>
      <c r="L12" s="10">
        <v>9831</v>
      </c>
      <c r="M12" s="10">
        <v>13</v>
      </c>
      <c r="N12" s="10">
        <v>334</v>
      </c>
      <c r="O12" s="10">
        <v>80</v>
      </c>
      <c r="P12" s="10">
        <v>714</v>
      </c>
      <c r="Q12" s="10">
        <v>261</v>
      </c>
      <c r="R12" s="10">
        <v>5156</v>
      </c>
      <c r="S12" s="10">
        <v>3170</v>
      </c>
      <c r="T12" s="10">
        <v>22678</v>
      </c>
      <c r="U12" s="10">
        <v>213</v>
      </c>
      <c r="V12" s="10">
        <v>3110</v>
      </c>
      <c r="W12" s="10">
        <v>653</v>
      </c>
      <c r="X12" s="10">
        <v>1874</v>
      </c>
      <c r="Y12" s="10">
        <v>383</v>
      </c>
      <c r="Z12" s="10">
        <v>2044</v>
      </c>
      <c r="AA12" s="10">
        <v>1481</v>
      </c>
      <c r="AB12" s="10">
        <v>10276</v>
      </c>
      <c r="AC12" s="10">
        <v>1117</v>
      </c>
      <c r="AD12" s="10">
        <v>5897</v>
      </c>
      <c r="AE12" s="10">
        <v>300</v>
      </c>
      <c r="AF12" s="10">
        <v>2744</v>
      </c>
      <c r="AG12" s="10">
        <v>840</v>
      </c>
      <c r="AH12" s="10">
        <v>15706</v>
      </c>
      <c r="AI12" s="10">
        <v>100</v>
      </c>
      <c r="AJ12" s="10">
        <v>1404</v>
      </c>
      <c r="AK12" s="10">
        <v>805</v>
      </c>
      <c r="AL12" s="10">
        <v>6505</v>
      </c>
    </row>
    <row r="13" spans="1:38" ht="45" customHeight="1">
      <c r="A13" s="31" t="s">
        <v>41</v>
      </c>
      <c r="B13" s="31"/>
      <c r="C13" s="22">
        <v>2653</v>
      </c>
      <c r="D13" s="10">
        <v>19921</v>
      </c>
      <c r="E13" s="10">
        <v>28</v>
      </c>
      <c r="F13" s="10">
        <v>500</v>
      </c>
      <c r="G13" s="11" t="s">
        <v>20</v>
      </c>
      <c r="H13" s="11" t="s">
        <v>20</v>
      </c>
      <c r="I13" s="10">
        <v>252</v>
      </c>
      <c r="J13" s="10">
        <v>1684</v>
      </c>
      <c r="K13" s="10">
        <v>154</v>
      </c>
      <c r="L13" s="10">
        <v>2721</v>
      </c>
      <c r="M13" s="10">
        <v>3</v>
      </c>
      <c r="N13" s="10">
        <v>80</v>
      </c>
      <c r="O13" s="10">
        <v>14</v>
      </c>
      <c r="P13" s="10">
        <v>115</v>
      </c>
      <c r="Q13" s="10">
        <v>52</v>
      </c>
      <c r="R13" s="10">
        <v>854</v>
      </c>
      <c r="S13" s="10">
        <v>772</v>
      </c>
      <c r="T13" s="10">
        <v>4227</v>
      </c>
      <c r="U13" s="10">
        <v>47</v>
      </c>
      <c r="V13" s="10">
        <v>378</v>
      </c>
      <c r="W13" s="10">
        <v>118</v>
      </c>
      <c r="X13" s="10">
        <v>253</v>
      </c>
      <c r="Y13" s="10">
        <v>76</v>
      </c>
      <c r="Z13" s="10">
        <v>339</v>
      </c>
      <c r="AA13" s="10">
        <v>365</v>
      </c>
      <c r="AB13" s="10">
        <v>1693</v>
      </c>
      <c r="AC13" s="10">
        <v>284</v>
      </c>
      <c r="AD13" s="10">
        <v>969</v>
      </c>
      <c r="AE13" s="10">
        <v>71</v>
      </c>
      <c r="AF13" s="10">
        <v>338</v>
      </c>
      <c r="AG13" s="10">
        <v>201</v>
      </c>
      <c r="AH13" s="10">
        <v>3562</v>
      </c>
      <c r="AI13" s="10">
        <v>20</v>
      </c>
      <c r="AJ13" s="10">
        <v>1109</v>
      </c>
      <c r="AK13" s="10">
        <v>196</v>
      </c>
      <c r="AL13" s="10">
        <v>1099</v>
      </c>
    </row>
    <row r="14" spans="1:38" ht="45" customHeight="1">
      <c r="A14" s="31" t="s">
        <v>42</v>
      </c>
      <c r="B14" s="31"/>
      <c r="C14" s="22">
        <v>5927</v>
      </c>
      <c r="D14" s="10">
        <v>58456</v>
      </c>
      <c r="E14" s="10">
        <v>52</v>
      </c>
      <c r="F14" s="10">
        <v>741</v>
      </c>
      <c r="G14" s="10">
        <v>9</v>
      </c>
      <c r="H14" s="10">
        <v>150</v>
      </c>
      <c r="I14" s="10">
        <v>666</v>
      </c>
      <c r="J14" s="10">
        <v>4867</v>
      </c>
      <c r="K14" s="10">
        <v>331</v>
      </c>
      <c r="L14" s="10">
        <v>10335</v>
      </c>
      <c r="M14" s="10">
        <v>6</v>
      </c>
      <c r="N14" s="10">
        <v>102</v>
      </c>
      <c r="O14" s="10">
        <v>44</v>
      </c>
      <c r="P14" s="10">
        <v>383</v>
      </c>
      <c r="Q14" s="10">
        <v>147</v>
      </c>
      <c r="R14" s="10">
        <v>3173</v>
      </c>
      <c r="S14" s="10">
        <v>1668</v>
      </c>
      <c r="T14" s="10">
        <v>11582</v>
      </c>
      <c r="U14" s="10">
        <v>104</v>
      </c>
      <c r="V14" s="10">
        <v>1213</v>
      </c>
      <c r="W14" s="10">
        <v>256</v>
      </c>
      <c r="X14" s="10">
        <v>905</v>
      </c>
      <c r="Y14" s="10">
        <v>204</v>
      </c>
      <c r="Z14" s="10">
        <v>840</v>
      </c>
      <c r="AA14" s="10">
        <v>720</v>
      </c>
      <c r="AB14" s="10">
        <v>4842</v>
      </c>
      <c r="AC14" s="10">
        <v>556</v>
      </c>
      <c r="AD14" s="10">
        <v>2691</v>
      </c>
      <c r="AE14" s="10">
        <v>172</v>
      </c>
      <c r="AF14" s="10">
        <v>1336</v>
      </c>
      <c r="AG14" s="10">
        <v>509</v>
      </c>
      <c r="AH14" s="10">
        <v>10581</v>
      </c>
      <c r="AI14" s="10">
        <v>47</v>
      </c>
      <c r="AJ14" s="10">
        <v>569</v>
      </c>
      <c r="AK14" s="10">
        <v>436</v>
      </c>
      <c r="AL14" s="10">
        <v>4146</v>
      </c>
    </row>
    <row r="15" spans="1:38" ht="45" customHeight="1">
      <c r="A15" s="31" t="s">
        <v>43</v>
      </c>
      <c r="B15" s="31"/>
      <c r="C15" s="22">
        <v>3212</v>
      </c>
      <c r="D15" s="10">
        <v>30900</v>
      </c>
      <c r="E15" s="10">
        <v>19</v>
      </c>
      <c r="F15" s="10">
        <v>414</v>
      </c>
      <c r="G15" s="11" t="s">
        <v>20</v>
      </c>
      <c r="H15" s="11" t="s">
        <v>20</v>
      </c>
      <c r="I15" s="10">
        <v>245</v>
      </c>
      <c r="J15" s="10">
        <v>1814</v>
      </c>
      <c r="K15" s="10">
        <v>197</v>
      </c>
      <c r="L15" s="10">
        <v>5016</v>
      </c>
      <c r="M15" s="10">
        <v>3</v>
      </c>
      <c r="N15" s="10">
        <v>138</v>
      </c>
      <c r="O15" s="10">
        <v>19</v>
      </c>
      <c r="P15" s="10">
        <v>161</v>
      </c>
      <c r="Q15" s="10">
        <v>80</v>
      </c>
      <c r="R15" s="10">
        <v>1964</v>
      </c>
      <c r="S15" s="10">
        <v>885</v>
      </c>
      <c r="T15" s="10">
        <v>7091</v>
      </c>
      <c r="U15" s="10">
        <v>48</v>
      </c>
      <c r="V15" s="10">
        <v>428</v>
      </c>
      <c r="W15" s="10">
        <v>166</v>
      </c>
      <c r="X15" s="10">
        <v>499</v>
      </c>
      <c r="Y15" s="10">
        <v>93</v>
      </c>
      <c r="Z15" s="10">
        <v>452</v>
      </c>
      <c r="AA15" s="10">
        <v>508</v>
      </c>
      <c r="AB15" s="10">
        <v>3021</v>
      </c>
      <c r="AC15" s="10">
        <v>353</v>
      </c>
      <c r="AD15" s="10">
        <v>1577</v>
      </c>
      <c r="AE15" s="10">
        <v>103</v>
      </c>
      <c r="AF15" s="10">
        <v>539</v>
      </c>
      <c r="AG15" s="10">
        <v>276</v>
      </c>
      <c r="AH15" s="10">
        <v>5927</v>
      </c>
      <c r="AI15" s="10">
        <v>22</v>
      </c>
      <c r="AJ15" s="10">
        <v>152</v>
      </c>
      <c r="AK15" s="10">
        <v>195</v>
      </c>
      <c r="AL15" s="10">
        <v>1707</v>
      </c>
    </row>
    <row r="16" spans="1:38" ht="45" customHeight="1">
      <c r="A16" s="31" t="s">
        <v>44</v>
      </c>
      <c r="B16" s="31"/>
      <c r="C16" s="22">
        <v>1686</v>
      </c>
      <c r="D16" s="10">
        <v>10547</v>
      </c>
      <c r="E16" s="10">
        <v>27</v>
      </c>
      <c r="F16" s="10">
        <v>388</v>
      </c>
      <c r="G16" s="10">
        <v>2</v>
      </c>
      <c r="H16" s="10">
        <v>11</v>
      </c>
      <c r="I16" s="10">
        <v>184</v>
      </c>
      <c r="J16" s="10">
        <v>1212</v>
      </c>
      <c r="K16" s="10">
        <v>126</v>
      </c>
      <c r="L16" s="10">
        <v>1263</v>
      </c>
      <c r="M16" s="10">
        <v>1</v>
      </c>
      <c r="N16" s="10">
        <v>36</v>
      </c>
      <c r="O16" s="10">
        <v>8</v>
      </c>
      <c r="P16" s="10">
        <v>23</v>
      </c>
      <c r="Q16" s="10">
        <v>41</v>
      </c>
      <c r="R16" s="10">
        <v>498</v>
      </c>
      <c r="S16" s="10">
        <v>517</v>
      </c>
      <c r="T16" s="10">
        <v>2125</v>
      </c>
      <c r="U16" s="10">
        <v>23</v>
      </c>
      <c r="V16" s="10">
        <v>180</v>
      </c>
      <c r="W16" s="10">
        <v>44</v>
      </c>
      <c r="X16" s="10">
        <v>239</v>
      </c>
      <c r="Y16" s="10">
        <v>33</v>
      </c>
      <c r="Z16" s="10">
        <v>127</v>
      </c>
      <c r="AA16" s="10">
        <v>189</v>
      </c>
      <c r="AB16" s="10">
        <v>1113</v>
      </c>
      <c r="AC16" s="10">
        <v>178</v>
      </c>
      <c r="AD16" s="10">
        <v>460</v>
      </c>
      <c r="AE16" s="10">
        <v>41</v>
      </c>
      <c r="AF16" s="10">
        <v>151</v>
      </c>
      <c r="AG16" s="10">
        <v>97</v>
      </c>
      <c r="AH16" s="10">
        <v>1910</v>
      </c>
      <c r="AI16" s="10">
        <v>36</v>
      </c>
      <c r="AJ16" s="10">
        <v>308</v>
      </c>
      <c r="AK16" s="10">
        <v>139</v>
      </c>
      <c r="AL16" s="10">
        <v>503</v>
      </c>
    </row>
    <row r="17" spans="1:38" ht="45" customHeight="1">
      <c r="A17" s="31" t="s">
        <v>45</v>
      </c>
      <c r="B17" s="31"/>
      <c r="C17" s="22">
        <v>1097</v>
      </c>
      <c r="D17" s="10">
        <v>8879</v>
      </c>
      <c r="E17" s="10">
        <v>41</v>
      </c>
      <c r="F17" s="10">
        <v>332</v>
      </c>
      <c r="G17" s="10">
        <v>2</v>
      </c>
      <c r="H17" s="10">
        <v>13</v>
      </c>
      <c r="I17" s="10">
        <v>109</v>
      </c>
      <c r="J17" s="10">
        <v>908</v>
      </c>
      <c r="K17" s="10">
        <v>72</v>
      </c>
      <c r="L17" s="10">
        <v>1967</v>
      </c>
      <c r="M17" s="10">
        <v>2</v>
      </c>
      <c r="N17" s="10">
        <v>137</v>
      </c>
      <c r="O17" s="10">
        <v>3</v>
      </c>
      <c r="P17" s="10">
        <v>4</v>
      </c>
      <c r="Q17" s="10">
        <v>42</v>
      </c>
      <c r="R17" s="10">
        <v>789</v>
      </c>
      <c r="S17" s="10">
        <v>350</v>
      </c>
      <c r="T17" s="10">
        <v>1481</v>
      </c>
      <c r="U17" s="10">
        <v>20</v>
      </c>
      <c r="V17" s="10">
        <v>139</v>
      </c>
      <c r="W17" s="10">
        <v>16</v>
      </c>
      <c r="X17" s="10">
        <v>39</v>
      </c>
      <c r="Y17" s="10">
        <v>26</v>
      </c>
      <c r="Z17" s="10">
        <v>113</v>
      </c>
      <c r="AA17" s="10">
        <v>126</v>
      </c>
      <c r="AB17" s="10">
        <v>614</v>
      </c>
      <c r="AC17" s="10">
        <v>103</v>
      </c>
      <c r="AD17" s="10">
        <v>261</v>
      </c>
      <c r="AE17" s="10">
        <v>10</v>
      </c>
      <c r="AF17" s="10">
        <v>48</v>
      </c>
      <c r="AG17" s="10">
        <v>73</v>
      </c>
      <c r="AH17" s="10">
        <v>1335</v>
      </c>
      <c r="AI17" s="10">
        <v>26</v>
      </c>
      <c r="AJ17" s="10">
        <v>225</v>
      </c>
      <c r="AK17" s="10">
        <v>76</v>
      </c>
      <c r="AL17" s="10">
        <v>474</v>
      </c>
    </row>
    <row r="18" spans="1:38" ht="45" customHeight="1">
      <c r="A18" s="31" t="s">
        <v>46</v>
      </c>
      <c r="B18" s="31"/>
      <c r="C18" s="22">
        <v>2008</v>
      </c>
      <c r="D18" s="10">
        <v>9664</v>
      </c>
      <c r="E18" s="10">
        <v>45</v>
      </c>
      <c r="F18" s="10">
        <v>445</v>
      </c>
      <c r="G18" s="10">
        <v>3</v>
      </c>
      <c r="H18" s="10">
        <v>13</v>
      </c>
      <c r="I18" s="10">
        <v>183</v>
      </c>
      <c r="J18" s="10">
        <v>1326</v>
      </c>
      <c r="K18" s="10">
        <v>119</v>
      </c>
      <c r="L18" s="10">
        <v>600</v>
      </c>
      <c r="M18" s="10">
        <v>3</v>
      </c>
      <c r="N18" s="10">
        <v>48</v>
      </c>
      <c r="O18" s="10">
        <v>10</v>
      </c>
      <c r="P18" s="10">
        <v>57</v>
      </c>
      <c r="Q18" s="10">
        <v>74</v>
      </c>
      <c r="R18" s="10">
        <v>649</v>
      </c>
      <c r="S18" s="10">
        <v>582</v>
      </c>
      <c r="T18" s="10">
        <v>2365</v>
      </c>
      <c r="U18" s="10">
        <v>25</v>
      </c>
      <c r="V18" s="10">
        <v>234</v>
      </c>
      <c r="W18" s="10">
        <v>138</v>
      </c>
      <c r="X18" s="10">
        <v>239</v>
      </c>
      <c r="Y18" s="10">
        <v>41</v>
      </c>
      <c r="Z18" s="10">
        <v>132</v>
      </c>
      <c r="AA18" s="10">
        <v>250</v>
      </c>
      <c r="AB18" s="10">
        <v>999</v>
      </c>
      <c r="AC18" s="10">
        <v>184</v>
      </c>
      <c r="AD18" s="10">
        <v>540</v>
      </c>
      <c r="AE18" s="10">
        <v>24</v>
      </c>
      <c r="AF18" s="10">
        <v>50</v>
      </c>
      <c r="AG18" s="10">
        <v>87</v>
      </c>
      <c r="AH18" s="10">
        <v>1010</v>
      </c>
      <c r="AI18" s="10">
        <v>59</v>
      </c>
      <c r="AJ18" s="10">
        <v>403</v>
      </c>
      <c r="AK18" s="10">
        <v>181</v>
      </c>
      <c r="AL18" s="10">
        <v>554</v>
      </c>
    </row>
    <row r="19" spans="1:38" ht="45" customHeight="1">
      <c r="A19" s="31" t="s">
        <v>47</v>
      </c>
      <c r="B19" s="31"/>
      <c r="C19" s="22">
        <v>1596</v>
      </c>
      <c r="D19" s="10">
        <v>9667</v>
      </c>
      <c r="E19" s="10">
        <v>26</v>
      </c>
      <c r="F19" s="10">
        <v>254</v>
      </c>
      <c r="G19" s="10">
        <v>3</v>
      </c>
      <c r="H19" s="10">
        <v>34</v>
      </c>
      <c r="I19" s="10">
        <v>157</v>
      </c>
      <c r="J19" s="10">
        <v>1398</v>
      </c>
      <c r="K19" s="10">
        <v>117</v>
      </c>
      <c r="L19" s="10">
        <v>851</v>
      </c>
      <c r="M19" s="10">
        <v>3</v>
      </c>
      <c r="N19" s="10">
        <v>46</v>
      </c>
      <c r="O19" s="10">
        <v>8</v>
      </c>
      <c r="P19" s="10">
        <v>37</v>
      </c>
      <c r="Q19" s="10">
        <v>83</v>
      </c>
      <c r="R19" s="10">
        <v>696</v>
      </c>
      <c r="S19" s="10">
        <v>578</v>
      </c>
      <c r="T19" s="10">
        <v>2512</v>
      </c>
      <c r="U19" s="10">
        <v>12</v>
      </c>
      <c r="V19" s="10">
        <v>128</v>
      </c>
      <c r="W19" s="10">
        <v>28</v>
      </c>
      <c r="X19" s="10">
        <v>86</v>
      </c>
      <c r="Y19" s="10">
        <v>24</v>
      </c>
      <c r="Z19" s="10">
        <v>89</v>
      </c>
      <c r="AA19" s="10">
        <v>202</v>
      </c>
      <c r="AB19" s="10">
        <v>985</v>
      </c>
      <c r="AC19" s="10">
        <v>145</v>
      </c>
      <c r="AD19" s="10">
        <v>409</v>
      </c>
      <c r="AE19" s="10">
        <v>14</v>
      </c>
      <c r="AF19" s="10">
        <v>26</v>
      </c>
      <c r="AG19" s="10">
        <v>62</v>
      </c>
      <c r="AH19" s="10">
        <v>1344</v>
      </c>
      <c r="AI19" s="10">
        <v>22</v>
      </c>
      <c r="AJ19" s="10">
        <v>269</v>
      </c>
      <c r="AK19" s="10">
        <v>112</v>
      </c>
      <c r="AL19" s="10">
        <v>503</v>
      </c>
    </row>
    <row r="20" spans="1:38" ht="45" customHeight="1">
      <c r="A20" s="31" t="s">
        <v>48</v>
      </c>
      <c r="B20" s="31"/>
      <c r="C20" s="22">
        <v>2387</v>
      </c>
      <c r="D20" s="10">
        <v>12890</v>
      </c>
      <c r="E20" s="10">
        <v>38</v>
      </c>
      <c r="F20" s="10">
        <v>595</v>
      </c>
      <c r="G20" s="10">
        <v>2</v>
      </c>
      <c r="H20" s="10">
        <v>23</v>
      </c>
      <c r="I20" s="10">
        <v>224</v>
      </c>
      <c r="J20" s="10">
        <v>1344</v>
      </c>
      <c r="K20" s="10">
        <v>144</v>
      </c>
      <c r="L20" s="10">
        <v>986</v>
      </c>
      <c r="M20" s="10">
        <v>3</v>
      </c>
      <c r="N20" s="10">
        <v>56</v>
      </c>
      <c r="O20" s="10">
        <v>16</v>
      </c>
      <c r="P20" s="10">
        <v>181</v>
      </c>
      <c r="Q20" s="10">
        <v>65</v>
      </c>
      <c r="R20" s="10">
        <v>597</v>
      </c>
      <c r="S20" s="10">
        <v>760</v>
      </c>
      <c r="T20" s="10">
        <v>3036</v>
      </c>
      <c r="U20" s="10">
        <v>25</v>
      </c>
      <c r="V20" s="10">
        <v>227</v>
      </c>
      <c r="W20" s="10">
        <v>62</v>
      </c>
      <c r="X20" s="10">
        <v>152</v>
      </c>
      <c r="Y20" s="10">
        <v>52</v>
      </c>
      <c r="Z20" s="10">
        <v>193</v>
      </c>
      <c r="AA20" s="10">
        <v>310</v>
      </c>
      <c r="AB20" s="10">
        <v>1088</v>
      </c>
      <c r="AC20" s="10">
        <v>235</v>
      </c>
      <c r="AD20" s="10">
        <v>641</v>
      </c>
      <c r="AE20" s="10">
        <v>63</v>
      </c>
      <c r="AF20" s="10">
        <v>153</v>
      </c>
      <c r="AG20" s="10">
        <v>162</v>
      </c>
      <c r="AH20" s="10">
        <v>2430</v>
      </c>
      <c r="AI20" s="10">
        <v>54</v>
      </c>
      <c r="AJ20" s="10">
        <v>476</v>
      </c>
      <c r="AK20" s="10">
        <v>172</v>
      </c>
      <c r="AL20" s="10">
        <v>712</v>
      </c>
    </row>
    <row r="21" spans="1:38" ht="45" customHeight="1">
      <c r="A21" s="31" t="s">
        <v>49</v>
      </c>
      <c r="B21" s="31"/>
      <c r="C21" s="22">
        <v>1187</v>
      </c>
      <c r="D21" s="10">
        <v>10296</v>
      </c>
      <c r="E21" s="10">
        <v>33</v>
      </c>
      <c r="F21" s="10">
        <v>350</v>
      </c>
      <c r="G21" s="11" t="s">
        <v>20</v>
      </c>
      <c r="H21" s="11" t="s">
        <v>20</v>
      </c>
      <c r="I21" s="10">
        <v>143</v>
      </c>
      <c r="J21" s="10">
        <v>1026</v>
      </c>
      <c r="K21" s="10">
        <v>93</v>
      </c>
      <c r="L21" s="10">
        <v>2492</v>
      </c>
      <c r="M21" s="10">
        <v>1</v>
      </c>
      <c r="N21" s="10">
        <v>57</v>
      </c>
      <c r="O21" s="10">
        <v>4</v>
      </c>
      <c r="P21" s="10">
        <v>6</v>
      </c>
      <c r="Q21" s="10">
        <v>47</v>
      </c>
      <c r="R21" s="10">
        <v>524</v>
      </c>
      <c r="S21" s="10">
        <v>321</v>
      </c>
      <c r="T21" s="10">
        <v>1493</v>
      </c>
      <c r="U21" s="10">
        <v>9</v>
      </c>
      <c r="V21" s="10">
        <v>107</v>
      </c>
      <c r="W21" s="10">
        <v>16</v>
      </c>
      <c r="X21" s="10">
        <v>60</v>
      </c>
      <c r="Y21" s="10">
        <v>13</v>
      </c>
      <c r="Z21" s="10">
        <v>445</v>
      </c>
      <c r="AA21" s="10">
        <v>136</v>
      </c>
      <c r="AB21" s="10">
        <v>679</v>
      </c>
      <c r="AC21" s="10">
        <v>106</v>
      </c>
      <c r="AD21" s="10">
        <v>293</v>
      </c>
      <c r="AE21" s="10">
        <v>20</v>
      </c>
      <c r="AF21" s="10">
        <v>140</v>
      </c>
      <c r="AG21" s="10">
        <v>99</v>
      </c>
      <c r="AH21" s="10">
        <v>1603</v>
      </c>
      <c r="AI21" s="10">
        <v>35</v>
      </c>
      <c r="AJ21" s="10">
        <v>253</v>
      </c>
      <c r="AK21" s="10">
        <v>111</v>
      </c>
      <c r="AL21" s="10">
        <v>768</v>
      </c>
    </row>
    <row r="22" spans="1:38" ht="45" customHeight="1">
      <c r="A22" s="31" t="s">
        <v>50</v>
      </c>
      <c r="B22" s="31"/>
      <c r="C22" s="22">
        <v>2068</v>
      </c>
      <c r="D22" s="10">
        <v>15196</v>
      </c>
      <c r="E22" s="10">
        <v>41</v>
      </c>
      <c r="F22" s="10">
        <v>641</v>
      </c>
      <c r="G22" s="11" t="s">
        <v>20</v>
      </c>
      <c r="H22" s="11" t="s">
        <v>20</v>
      </c>
      <c r="I22" s="10">
        <v>228</v>
      </c>
      <c r="J22" s="10">
        <v>1280</v>
      </c>
      <c r="K22" s="10">
        <v>134</v>
      </c>
      <c r="L22" s="10">
        <v>2281</v>
      </c>
      <c r="M22" s="10">
        <v>1</v>
      </c>
      <c r="N22" s="10">
        <v>15</v>
      </c>
      <c r="O22" s="10">
        <v>6</v>
      </c>
      <c r="P22" s="10">
        <v>154</v>
      </c>
      <c r="Q22" s="10">
        <v>54</v>
      </c>
      <c r="R22" s="10">
        <v>538</v>
      </c>
      <c r="S22" s="10">
        <v>611</v>
      </c>
      <c r="T22" s="10">
        <v>3112</v>
      </c>
      <c r="U22" s="10">
        <v>24</v>
      </c>
      <c r="V22" s="10">
        <v>239</v>
      </c>
      <c r="W22" s="10">
        <v>77</v>
      </c>
      <c r="X22" s="10">
        <v>200</v>
      </c>
      <c r="Y22" s="10">
        <v>44</v>
      </c>
      <c r="Z22" s="10">
        <v>121</v>
      </c>
      <c r="AA22" s="10">
        <v>239</v>
      </c>
      <c r="AB22" s="10">
        <v>2094</v>
      </c>
      <c r="AC22" s="10">
        <v>214</v>
      </c>
      <c r="AD22" s="10">
        <v>574</v>
      </c>
      <c r="AE22" s="10">
        <v>59</v>
      </c>
      <c r="AF22" s="10">
        <v>162</v>
      </c>
      <c r="AG22" s="10">
        <v>198</v>
      </c>
      <c r="AH22" s="10">
        <v>3096</v>
      </c>
      <c r="AI22" s="10">
        <v>28</v>
      </c>
      <c r="AJ22" s="10">
        <v>209</v>
      </c>
      <c r="AK22" s="10">
        <v>110</v>
      </c>
      <c r="AL22" s="10">
        <v>480</v>
      </c>
    </row>
    <row r="23" spans="1:38" ht="45" customHeight="1">
      <c r="A23" s="31" t="s">
        <v>1</v>
      </c>
      <c r="B23" s="31"/>
      <c r="C23" s="22">
        <v>2579</v>
      </c>
      <c r="D23" s="10">
        <v>15093</v>
      </c>
      <c r="E23" s="10">
        <v>42</v>
      </c>
      <c r="F23" s="10">
        <v>366</v>
      </c>
      <c r="G23" s="10">
        <v>2</v>
      </c>
      <c r="H23" s="10">
        <v>13</v>
      </c>
      <c r="I23" s="10">
        <v>289</v>
      </c>
      <c r="J23" s="10">
        <v>1318</v>
      </c>
      <c r="K23" s="10">
        <v>452</v>
      </c>
      <c r="L23" s="10">
        <v>2712</v>
      </c>
      <c r="M23" s="11" t="s">
        <v>20</v>
      </c>
      <c r="N23" s="11" t="s">
        <v>20</v>
      </c>
      <c r="O23" s="10">
        <v>4</v>
      </c>
      <c r="P23" s="10">
        <v>12</v>
      </c>
      <c r="Q23" s="10">
        <v>39</v>
      </c>
      <c r="R23" s="10">
        <v>408</v>
      </c>
      <c r="S23" s="10">
        <v>733</v>
      </c>
      <c r="T23" s="10">
        <v>3697</v>
      </c>
      <c r="U23" s="10">
        <v>28</v>
      </c>
      <c r="V23" s="10">
        <v>275</v>
      </c>
      <c r="W23" s="10">
        <v>64</v>
      </c>
      <c r="X23" s="10">
        <v>114</v>
      </c>
      <c r="Y23" s="10">
        <v>40</v>
      </c>
      <c r="Z23" s="10">
        <v>161</v>
      </c>
      <c r="AA23" s="10">
        <v>195</v>
      </c>
      <c r="AB23" s="10">
        <v>971</v>
      </c>
      <c r="AC23" s="10">
        <v>228</v>
      </c>
      <c r="AD23" s="10">
        <v>646</v>
      </c>
      <c r="AE23" s="10">
        <v>51</v>
      </c>
      <c r="AF23" s="10">
        <v>140</v>
      </c>
      <c r="AG23" s="10">
        <v>217</v>
      </c>
      <c r="AH23" s="10">
        <v>3325</v>
      </c>
      <c r="AI23" s="10">
        <v>32</v>
      </c>
      <c r="AJ23" s="10">
        <v>258</v>
      </c>
      <c r="AK23" s="10">
        <v>163</v>
      </c>
      <c r="AL23" s="10">
        <v>677</v>
      </c>
    </row>
    <row r="24" spans="1:38" ht="9.75" customHeight="1">
      <c r="A24" s="4"/>
      <c r="B24" s="4"/>
      <c r="C24" s="2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45" customHeight="1">
      <c r="A25" s="31" t="s">
        <v>6</v>
      </c>
      <c r="B25" s="31"/>
      <c r="C25" s="22">
        <f>SUM(C26:C27)</f>
        <v>2483</v>
      </c>
      <c r="D25" s="10">
        <f aca="true" t="shared" si="3" ref="D25:AL25">SUM(D26:D27)</f>
        <v>24150</v>
      </c>
      <c r="E25" s="10">
        <f t="shared" si="3"/>
        <v>5</v>
      </c>
      <c r="F25" s="10">
        <f t="shared" si="3"/>
        <v>21</v>
      </c>
      <c r="G25" s="11" t="s">
        <v>21</v>
      </c>
      <c r="H25" s="11" t="s">
        <v>21</v>
      </c>
      <c r="I25" s="10">
        <f t="shared" si="3"/>
        <v>279</v>
      </c>
      <c r="J25" s="10">
        <f t="shared" si="3"/>
        <v>1883</v>
      </c>
      <c r="K25" s="10">
        <f t="shared" si="3"/>
        <v>167</v>
      </c>
      <c r="L25" s="10">
        <f t="shared" si="3"/>
        <v>3770</v>
      </c>
      <c r="M25" s="10">
        <f t="shared" si="3"/>
        <v>3</v>
      </c>
      <c r="N25" s="10">
        <f t="shared" si="3"/>
        <v>45</v>
      </c>
      <c r="O25" s="10">
        <f t="shared" si="3"/>
        <v>9</v>
      </c>
      <c r="P25" s="10">
        <f t="shared" si="3"/>
        <v>37</v>
      </c>
      <c r="Q25" s="10">
        <f t="shared" si="3"/>
        <v>64</v>
      </c>
      <c r="R25" s="10">
        <f t="shared" si="3"/>
        <v>1305</v>
      </c>
      <c r="S25" s="10">
        <f t="shared" si="3"/>
        <v>752</v>
      </c>
      <c r="T25" s="10">
        <f t="shared" si="3"/>
        <v>6116</v>
      </c>
      <c r="U25" s="10">
        <f t="shared" si="3"/>
        <v>21</v>
      </c>
      <c r="V25" s="10">
        <f t="shared" si="3"/>
        <v>228</v>
      </c>
      <c r="W25" s="10">
        <f t="shared" si="3"/>
        <v>156</v>
      </c>
      <c r="X25" s="10">
        <f t="shared" si="3"/>
        <v>496</v>
      </c>
      <c r="Y25" s="10">
        <f t="shared" si="3"/>
        <v>50</v>
      </c>
      <c r="Z25" s="10">
        <f t="shared" si="3"/>
        <v>532</v>
      </c>
      <c r="AA25" s="10">
        <f t="shared" si="3"/>
        <v>231</v>
      </c>
      <c r="AB25" s="10">
        <f t="shared" si="3"/>
        <v>2009</v>
      </c>
      <c r="AC25" s="10">
        <f t="shared" si="3"/>
        <v>251</v>
      </c>
      <c r="AD25" s="10">
        <f t="shared" si="3"/>
        <v>1180</v>
      </c>
      <c r="AE25" s="10">
        <f t="shared" si="3"/>
        <v>92</v>
      </c>
      <c r="AF25" s="10">
        <f t="shared" si="3"/>
        <v>936</v>
      </c>
      <c r="AG25" s="10">
        <f t="shared" si="3"/>
        <v>221</v>
      </c>
      <c r="AH25" s="10">
        <f t="shared" si="3"/>
        <v>4416</v>
      </c>
      <c r="AI25" s="10">
        <f t="shared" si="3"/>
        <v>13</v>
      </c>
      <c r="AJ25" s="10">
        <f t="shared" si="3"/>
        <v>161</v>
      </c>
      <c r="AK25" s="10">
        <f t="shared" si="3"/>
        <v>169</v>
      </c>
      <c r="AL25" s="10">
        <f t="shared" si="3"/>
        <v>1015</v>
      </c>
    </row>
    <row r="26" spans="1:38" ht="45" customHeight="1">
      <c r="A26" s="4"/>
      <c r="B26" s="13" t="s">
        <v>51</v>
      </c>
      <c r="C26" s="22">
        <v>1102</v>
      </c>
      <c r="D26" s="10">
        <v>9193</v>
      </c>
      <c r="E26" s="10">
        <v>3</v>
      </c>
      <c r="F26" s="10">
        <v>16</v>
      </c>
      <c r="G26" s="11" t="s">
        <v>21</v>
      </c>
      <c r="H26" s="11" t="s">
        <v>21</v>
      </c>
      <c r="I26" s="10">
        <v>129</v>
      </c>
      <c r="J26" s="10">
        <v>924</v>
      </c>
      <c r="K26" s="10">
        <v>56</v>
      </c>
      <c r="L26" s="10">
        <v>676</v>
      </c>
      <c r="M26" s="11" t="s">
        <v>20</v>
      </c>
      <c r="N26" s="11" t="s">
        <v>20</v>
      </c>
      <c r="O26" s="10">
        <v>5</v>
      </c>
      <c r="P26" s="10">
        <v>23</v>
      </c>
      <c r="Q26" s="10">
        <v>30</v>
      </c>
      <c r="R26" s="10">
        <v>714</v>
      </c>
      <c r="S26" s="10">
        <v>339</v>
      </c>
      <c r="T26" s="10">
        <v>2270</v>
      </c>
      <c r="U26" s="10">
        <v>11</v>
      </c>
      <c r="V26" s="10">
        <v>134</v>
      </c>
      <c r="W26" s="10">
        <v>65</v>
      </c>
      <c r="X26" s="10">
        <v>172</v>
      </c>
      <c r="Y26" s="10">
        <v>24</v>
      </c>
      <c r="Z26" s="10">
        <v>54</v>
      </c>
      <c r="AA26" s="10">
        <v>85</v>
      </c>
      <c r="AB26" s="10">
        <v>683</v>
      </c>
      <c r="AC26" s="10">
        <v>132</v>
      </c>
      <c r="AD26" s="10">
        <v>588</v>
      </c>
      <c r="AE26" s="10">
        <v>41</v>
      </c>
      <c r="AF26" s="10">
        <v>611</v>
      </c>
      <c r="AG26" s="10">
        <v>113</v>
      </c>
      <c r="AH26" s="10">
        <v>1990</v>
      </c>
      <c r="AI26" s="10">
        <v>6</v>
      </c>
      <c r="AJ26" s="10">
        <v>55</v>
      </c>
      <c r="AK26" s="10">
        <v>63</v>
      </c>
      <c r="AL26" s="10">
        <v>283</v>
      </c>
    </row>
    <row r="27" spans="1:38" ht="45" customHeight="1">
      <c r="A27" s="4"/>
      <c r="B27" s="13" t="s">
        <v>52</v>
      </c>
      <c r="C27" s="22">
        <v>1381</v>
      </c>
      <c r="D27" s="10">
        <v>14957</v>
      </c>
      <c r="E27" s="10">
        <v>2</v>
      </c>
      <c r="F27" s="10">
        <v>5</v>
      </c>
      <c r="G27" s="11" t="s">
        <v>21</v>
      </c>
      <c r="H27" s="11" t="s">
        <v>21</v>
      </c>
      <c r="I27" s="10">
        <v>150</v>
      </c>
      <c r="J27" s="10">
        <v>959</v>
      </c>
      <c r="K27" s="10">
        <v>111</v>
      </c>
      <c r="L27" s="10">
        <v>3094</v>
      </c>
      <c r="M27" s="10">
        <v>3</v>
      </c>
      <c r="N27" s="10">
        <v>45</v>
      </c>
      <c r="O27" s="10">
        <v>4</v>
      </c>
      <c r="P27" s="10">
        <v>14</v>
      </c>
      <c r="Q27" s="10">
        <v>34</v>
      </c>
      <c r="R27" s="10">
        <v>591</v>
      </c>
      <c r="S27" s="10">
        <v>413</v>
      </c>
      <c r="T27" s="10">
        <v>3846</v>
      </c>
      <c r="U27" s="10">
        <v>10</v>
      </c>
      <c r="V27" s="10">
        <v>94</v>
      </c>
      <c r="W27" s="10">
        <v>91</v>
      </c>
      <c r="X27" s="10">
        <v>324</v>
      </c>
      <c r="Y27" s="10">
        <v>26</v>
      </c>
      <c r="Z27" s="10">
        <v>478</v>
      </c>
      <c r="AA27" s="10">
        <v>146</v>
      </c>
      <c r="AB27" s="10">
        <v>1326</v>
      </c>
      <c r="AC27" s="10">
        <v>119</v>
      </c>
      <c r="AD27" s="10">
        <v>592</v>
      </c>
      <c r="AE27" s="10">
        <v>51</v>
      </c>
      <c r="AF27" s="10">
        <v>325</v>
      </c>
      <c r="AG27" s="10">
        <v>108</v>
      </c>
      <c r="AH27" s="10">
        <v>2426</v>
      </c>
      <c r="AI27" s="10">
        <v>7</v>
      </c>
      <c r="AJ27" s="10">
        <v>106</v>
      </c>
      <c r="AK27" s="10">
        <v>106</v>
      </c>
      <c r="AL27" s="10">
        <v>732</v>
      </c>
    </row>
    <row r="28" spans="1:38" ht="45" customHeight="1">
      <c r="A28" s="31" t="s">
        <v>7</v>
      </c>
      <c r="B28" s="31"/>
      <c r="C28" s="22">
        <f>SUM(C29:C31)</f>
        <v>1876</v>
      </c>
      <c r="D28" s="10">
        <f aca="true" t="shared" si="4" ref="D28:AL28">SUM(D29:D31)</f>
        <v>14322</v>
      </c>
      <c r="E28" s="10">
        <f t="shared" si="4"/>
        <v>7</v>
      </c>
      <c r="F28" s="10">
        <f t="shared" si="4"/>
        <v>101</v>
      </c>
      <c r="G28" s="10">
        <f t="shared" si="4"/>
        <v>1</v>
      </c>
      <c r="H28" s="10">
        <f t="shared" si="4"/>
        <v>28</v>
      </c>
      <c r="I28" s="10">
        <f t="shared" si="4"/>
        <v>191</v>
      </c>
      <c r="J28" s="10">
        <f t="shared" si="4"/>
        <v>1043</v>
      </c>
      <c r="K28" s="10">
        <f t="shared" si="4"/>
        <v>477</v>
      </c>
      <c r="L28" s="10">
        <f t="shared" si="4"/>
        <v>4858</v>
      </c>
      <c r="M28" s="10">
        <f t="shared" si="4"/>
        <v>2</v>
      </c>
      <c r="N28" s="10">
        <f t="shared" si="4"/>
        <v>7</v>
      </c>
      <c r="O28" s="10">
        <f t="shared" si="4"/>
        <v>8</v>
      </c>
      <c r="P28" s="10">
        <f t="shared" si="4"/>
        <v>33</v>
      </c>
      <c r="Q28" s="10">
        <f t="shared" si="4"/>
        <v>47</v>
      </c>
      <c r="R28" s="10">
        <f t="shared" si="4"/>
        <v>807</v>
      </c>
      <c r="S28" s="10">
        <f t="shared" si="4"/>
        <v>474</v>
      </c>
      <c r="T28" s="10">
        <f t="shared" si="4"/>
        <v>2549</v>
      </c>
      <c r="U28" s="10">
        <f t="shared" si="4"/>
        <v>13</v>
      </c>
      <c r="V28" s="10">
        <f t="shared" si="4"/>
        <v>137</v>
      </c>
      <c r="W28" s="10">
        <f t="shared" si="4"/>
        <v>44</v>
      </c>
      <c r="X28" s="10">
        <f t="shared" si="4"/>
        <v>92</v>
      </c>
      <c r="Y28" s="10">
        <f t="shared" si="4"/>
        <v>28</v>
      </c>
      <c r="Z28" s="10">
        <f t="shared" si="4"/>
        <v>101</v>
      </c>
      <c r="AA28" s="10">
        <f t="shared" si="4"/>
        <v>165</v>
      </c>
      <c r="AB28" s="10">
        <f t="shared" si="4"/>
        <v>764</v>
      </c>
      <c r="AC28" s="10">
        <f t="shared" si="4"/>
        <v>149</v>
      </c>
      <c r="AD28" s="10">
        <f t="shared" si="4"/>
        <v>555</v>
      </c>
      <c r="AE28" s="10">
        <f t="shared" si="4"/>
        <v>38</v>
      </c>
      <c r="AF28" s="10">
        <f t="shared" si="4"/>
        <v>157</v>
      </c>
      <c r="AG28" s="10">
        <f t="shared" si="4"/>
        <v>125</v>
      </c>
      <c r="AH28" s="10">
        <f t="shared" si="4"/>
        <v>2379</v>
      </c>
      <c r="AI28" s="10">
        <f t="shared" si="4"/>
        <v>15</v>
      </c>
      <c r="AJ28" s="10">
        <f t="shared" si="4"/>
        <v>156</v>
      </c>
      <c r="AK28" s="10">
        <f t="shared" si="4"/>
        <v>92</v>
      </c>
      <c r="AL28" s="10">
        <f t="shared" si="4"/>
        <v>555</v>
      </c>
    </row>
    <row r="29" spans="1:38" ht="45" customHeight="1">
      <c r="A29" s="4"/>
      <c r="B29" s="13" t="s">
        <v>2</v>
      </c>
      <c r="C29" s="22">
        <v>296</v>
      </c>
      <c r="D29" s="10">
        <v>2713</v>
      </c>
      <c r="E29" s="10">
        <v>2</v>
      </c>
      <c r="F29" s="10">
        <v>14</v>
      </c>
      <c r="G29" s="11" t="s">
        <v>22</v>
      </c>
      <c r="H29" s="11" t="s">
        <v>22</v>
      </c>
      <c r="I29" s="10">
        <v>44</v>
      </c>
      <c r="J29" s="10">
        <v>252</v>
      </c>
      <c r="K29" s="10">
        <v>35</v>
      </c>
      <c r="L29" s="10">
        <v>518</v>
      </c>
      <c r="M29" s="11" t="s">
        <v>20</v>
      </c>
      <c r="N29" s="11" t="s">
        <v>20</v>
      </c>
      <c r="O29" s="11" t="s">
        <v>20</v>
      </c>
      <c r="P29" s="11" t="s">
        <v>20</v>
      </c>
      <c r="Q29" s="10">
        <v>9</v>
      </c>
      <c r="R29" s="10">
        <v>264</v>
      </c>
      <c r="S29" s="10">
        <v>88</v>
      </c>
      <c r="T29" s="10">
        <v>434</v>
      </c>
      <c r="U29" s="10">
        <v>5</v>
      </c>
      <c r="V29" s="10">
        <v>56</v>
      </c>
      <c r="W29" s="10">
        <v>4</v>
      </c>
      <c r="X29" s="10">
        <v>5</v>
      </c>
      <c r="Y29" s="10">
        <v>4</v>
      </c>
      <c r="Z29" s="10">
        <v>14</v>
      </c>
      <c r="AA29" s="10">
        <v>30</v>
      </c>
      <c r="AB29" s="10">
        <v>182</v>
      </c>
      <c r="AC29" s="10">
        <v>25</v>
      </c>
      <c r="AD29" s="10">
        <v>194</v>
      </c>
      <c r="AE29" s="10">
        <v>3</v>
      </c>
      <c r="AF29" s="10">
        <v>21</v>
      </c>
      <c r="AG29" s="10">
        <v>29</v>
      </c>
      <c r="AH29" s="10">
        <v>624</v>
      </c>
      <c r="AI29" s="10">
        <v>4</v>
      </c>
      <c r="AJ29" s="10">
        <v>54</v>
      </c>
      <c r="AK29" s="10">
        <v>14</v>
      </c>
      <c r="AL29" s="10">
        <v>81</v>
      </c>
    </row>
    <row r="30" spans="1:38" ht="45" customHeight="1">
      <c r="A30" s="4"/>
      <c r="B30" s="13" t="s">
        <v>53</v>
      </c>
      <c r="C30" s="22">
        <v>603</v>
      </c>
      <c r="D30" s="10">
        <v>4709</v>
      </c>
      <c r="E30" s="10">
        <v>3</v>
      </c>
      <c r="F30" s="10">
        <v>54</v>
      </c>
      <c r="G30" s="10">
        <v>1</v>
      </c>
      <c r="H30" s="10">
        <v>28</v>
      </c>
      <c r="I30" s="10">
        <v>62</v>
      </c>
      <c r="J30" s="10">
        <v>295</v>
      </c>
      <c r="K30" s="10">
        <v>51</v>
      </c>
      <c r="L30" s="10">
        <v>1290</v>
      </c>
      <c r="M30" s="10">
        <v>2</v>
      </c>
      <c r="N30" s="10">
        <v>7</v>
      </c>
      <c r="O30" s="10">
        <v>4</v>
      </c>
      <c r="P30" s="10">
        <v>19</v>
      </c>
      <c r="Q30" s="10">
        <v>20</v>
      </c>
      <c r="R30" s="10">
        <v>384</v>
      </c>
      <c r="S30" s="10">
        <v>169</v>
      </c>
      <c r="T30" s="10">
        <v>773</v>
      </c>
      <c r="U30" s="10">
        <v>2</v>
      </c>
      <c r="V30" s="10">
        <v>25</v>
      </c>
      <c r="W30" s="10">
        <v>39</v>
      </c>
      <c r="X30" s="10">
        <v>86</v>
      </c>
      <c r="Y30" s="10">
        <v>11</v>
      </c>
      <c r="Z30" s="10">
        <v>62</v>
      </c>
      <c r="AA30" s="10">
        <v>75</v>
      </c>
      <c r="AB30" s="10">
        <v>277</v>
      </c>
      <c r="AC30" s="10">
        <v>65</v>
      </c>
      <c r="AD30" s="10">
        <v>173</v>
      </c>
      <c r="AE30" s="10">
        <v>13</v>
      </c>
      <c r="AF30" s="10">
        <v>66</v>
      </c>
      <c r="AG30" s="10">
        <v>44</v>
      </c>
      <c r="AH30" s="10">
        <v>928</v>
      </c>
      <c r="AI30" s="10">
        <v>3</v>
      </c>
      <c r="AJ30" s="10">
        <v>33</v>
      </c>
      <c r="AK30" s="10">
        <v>39</v>
      </c>
      <c r="AL30" s="10">
        <v>209</v>
      </c>
    </row>
    <row r="31" spans="1:38" ht="45" customHeight="1">
      <c r="A31" s="4"/>
      <c r="B31" s="13" t="s">
        <v>3</v>
      </c>
      <c r="C31" s="22">
        <v>977</v>
      </c>
      <c r="D31" s="10">
        <v>6900</v>
      </c>
      <c r="E31" s="10">
        <v>2</v>
      </c>
      <c r="F31" s="10">
        <v>33</v>
      </c>
      <c r="G31" s="11" t="s">
        <v>22</v>
      </c>
      <c r="H31" s="11" t="s">
        <v>22</v>
      </c>
      <c r="I31" s="10">
        <v>85</v>
      </c>
      <c r="J31" s="10">
        <v>496</v>
      </c>
      <c r="K31" s="10">
        <v>391</v>
      </c>
      <c r="L31" s="10">
        <v>3050</v>
      </c>
      <c r="M31" s="11" t="s">
        <v>20</v>
      </c>
      <c r="N31" s="11" t="s">
        <v>20</v>
      </c>
      <c r="O31" s="10">
        <v>4</v>
      </c>
      <c r="P31" s="10">
        <v>14</v>
      </c>
      <c r="Q31" s="10">
        <v>18</v>
      </c>
      <c r="R31" s="10">
        <v>159</v>
      </c>
      <c r="S31" s="10">
        <v>217</v>
      </c>
      <c r="T31" s="10">
        <v>1342</v>
      </c>
      <c r="U31" s="10">
        <v>6</v>
      </c>
      <c r="V31" s="10">
        <v>56</v>
      </c>
      <c r="W31" s="11">
        <v>1</v>
      </c>
      <c r="X31" s="11">
        <v>1</v>
      </c>
      <c r="Y31" s="10">
        <v>13</v>
      </c>
      <c r="Z31" s="10">
        <v>25</v>
      </c>
      <c r="AA31" s="10">
        <v>60</v>
      </c>
      <c r="AB31" s="10">
        <v>305</v>
      </c>
      <c r="AC31" s="10">
        <v>59</v>
      </c>
      <c r="AD31" s="10">
        <v>188</v>
      </c>
      <c r="AE31" s="10">
        <v>22</v>
      </c>
      <c r="AF31" s="10">
        <v>70</v>
      </c>
      <c r="AG31" s="10">
        <v>52</v>
      </c>
      <c r="AH31" s="10">
        <v>827</v>
      </c>
      <c r="AI31" s="10">
        <v>8</v>
      </c>
      <c r="AJ31" s="10">
        <v>69</v>
      </c>
      <c r="AK31" s="10">
        <v>39</v>
      </c>
      <c r="AL31" s="10">
        <v>265</v>
      </c>
    </row>
    <row r="32" spans="1:38" ht="45" customHeight="1">
      <c r="A32" s="31" t="s">
        <v>8</v>
      </c>
      <c r="B32" s="31"/>
      <c r="C32" s="22">
        <f>SUM(C33:C34)</f>
        <v>831</v>
      </c>
      <c r="D32" s="10">
        <f aca="true" t="shared" si="5" ref="D32:AL32">SUM(D33:D34)</f>
        <v>5840</v>
      </c>
      <c r="E32" s="10">
        <f t="shared" si="5"/>
        <v>5</v>
      </c>
      <c r="F32" s="10">
        <f t="shared" si="5"/>
        <v>68</v>
      </c>
      <c r="G32" s="10">
        <f t="shared" si="5"/>
        <v>1</v>
      </c>
      <c r="H32" s="10">
        <f t="shared" si="5"/>
        <v>2</v>
      </c>
      <c r="I32" s="10">
        <f t="shared" si="5"/>
        <v>96</v>
      </c>
      <c r="J32" s="10">
        <f t="shared" si="5"/>
        <v>616</v>
      </c>
      <c r="K32" s="10">
        <f t="shared" si="5"/>
        <v>46</v>
      </c>
      <c r="L32" s="10">
        <f t="shared" si="5"/>
        <v>1141</v>
      </c>
      <c r="M32" s="10">
        <f t="shared" si="5"/>
        <v>1</v>
      </c>
      <c r="N32" s="10">
        <f t="shared" si="5"/>
        <v>6</v>
      </c>
      <c r="O32" s="10">
        <f t="shared" si="5"/>
        <v>1</v>
      </c>
      <c r="P32" s="10">
        <f t="shared" si="5"/>
        <v>1</v>
      </c>
      <c r="Q32" s="10">
        <f t="shared" si="5"/>
        <v>17</v>
      </c>
      <c r="R32" s="10">
        <f t="shared" si="5"/>
        <v>367</v>
      </c>
      <c r="S32" s="10">
        <f t="shared" si="5"/>
        <v>278</v>
      </c>
      <c r="T32" s="10">
        <f t="shared" si="5"/>
        <v>1449</v>
      </c>
      <c r="U32" s="10">
        <f t="shared" si="5"/>
        <v>10</v>
      </c>
      <c r="V32" s="10">
        <f t="shared" si="5"/>
        <v>110</v>
      </c>
      <c r="W32" s="10">
        <f t="shared" si="5"/>
        <v>36</v>
      </c>
      <c r="X32" s="10">
        <f t="shared" si="5"/>
        <v>83</v>
      </c>
      <c r="Y32" s="10">
        <f t="shared" si="5"/>
        <v>18</v>
      </c>
      <c r="Z32" s="10">
        <f t="shared" si="5"/>
        <v>101</v>
      </c>
      <c r="AA32" s="10">
        <f t="shared" si="5"/>
        <v>110</v>
      </c>
      <c r="AB32" s="10">
        <f t="shared" si="5"/>
        <v>543</v>
      </c>
      <c r="AC32" s="10">
        <f t="shared" si="5"/>
        <v>85</v>
      </c>
      <c r="AD32" s="10">
        <f t="shared" si="5"/>
        <v>287</v>
      </c>
      <c r="AE32" s="10">
        <f t="shared" si="5"/>
        <v>23</v>
      </c>
      <c r="AF32" s="10">
        <f t="shared" si="5"/>
        <v>66</v>
      </c>
      <c r="AG32" s="10">
        <f t="shared" si="5"/>
        <v>58</v>
      </c>
      <c r="AH32" s="10">
        <f t="shared" si="5"/>
        <v>739</v>
      </c>
      <c r="AI32" s="10">
        <f t="shared" si="5"/>
        <v>8</v>
      </c>
      <c r="AJ32" s="10">
        <f t="shared" si="5"/>
        <v>102</v>
      </c>
      <c r="AK32" s="10">
        <f t="shared" si="5"/>
        <v>38</v>
      </c>
      <c r="AL32" s="10">
        <f t="shared" si="5"/>
        <v>159</v>
      </c>
    </row>
    <row r="33" spans="1:38" ht="45" customHeight="1">
      <c r="A33" s="4"/>
      <c r="B33" s="13" t="s">
        <v>4</v>
      </c>
      <c r="C33" s="22">
        <v>157</v>
      </c>
      <c r="D33" s="10">
        <v>643</v>
      </c>
      <c r="E33" s="10">
        <v>2</v>
      </c>
      <c r="F33" s="10">
        <v>19</v>
      </c>
      <c r="G33" s="11">
        <v>1</v>
      </c>
      <c r="H33" s="11">
        <v>2</v>
      </c>
      <c r="I33" s="10">
        <v>13</v>
      </c>
      <c r="J33" s="10">
        <v>79</v>
      </c>
      <c r="K33" s="10">
        <v>7</v>
      </c>
      <c r="L33" s="10">
        <v>13</v>
      </c>
      <c r="M33" s="11" t="s">
        <v>20</v>
      </c>
      <c r="N33" s="11" t="s">
        <v>20</v>
      </c>
      <c r="O33" s="11" t="s">
        <v>23</v>
      </c>
      <c r="P33" s="11" t="s">
        <v>23</v>
      </c>
      <c r="Q33" s="10">
        <v>8</v>
      </c>
      <c r="R33" s="10">
        <v>46</v>
      </c>
      <c r="S33" s="10">
        <v>61</v>
      </c>
      <c r="T33" s="10">
        <v>195</v>
      </c>
      <c r="U33" s="10">
        <v>1</v>
      </c>
      <c r="V33" s="10">
        <v>8</v>
      </c>
      <c r="W33" s="11" t="s">
        <v>23</v>
      </c>
      <c r="X33" s="11" t="s">
        <v>23</v>
      </c>
      <c r="Y33" s="11" t="s">
        <v>23</v>
      </c>
      <c r="Z33" s="11" t="s">
        <v>23</v>
      </c>
      <c r="AA33" s="10">
        <v>23</v>
      </c>
      <c r="AB33" s="10">
        <v>78</v>
      </c>
      <c r="AC33" s="10">
        <v>18</v>
      </c>
      <c r="AD33" s="10">
        <v>29</v>
      </c>
      <c r="AE33" s="10">
        <v>1</v>
      </c>
      <c r="AF33" s="10">
        <v>1</v>
      </c>
      <c r="AG33" s="10">
        <v>5</v>
      </c>
      <c r="AH33" s="10">
        <v>55</v>
      </c>
      <c r="AI33" s="10">
        <v>3</v>
      </c>
      <c r="AJ33" s="10">
        <v>70</v>
      </c>
      <c r="AK33" s="10">
        <v>14</v>
      </c>
      <c r="AL33" s="10">
        <v>48</v>
      </c>
    </row>
    <row r="34" spans="1:38" ht="45" customHeight="1">
      <c r="A34" s="4"/>
      <c r="B34" s="13" t="s">
        <v>54</v>
      </c>
      <c r="C34" s="22">
        <v>674</v>
      </c>
      <c r="D34" s="10">
        <v>5197</v>
      </c>
      <c r="E34" s="10">
        <v>3</v>
      </c>
      <c r="F34" s="10">
        <v>49</v>
      </c>
      <c r="G34" s="11" t="s">
        <v>23</v>
      </c>
      <c r="H34" s="11" t="s">
        <v>23</v>
      </c>
      <c r="I34" s="10">
        <v>83</v>
      </c>
      <c r="J34" s="10">
        <v>537</v>
      </c>
      <c r="K34" s="10">
        <v>39</v>
      </c>
      <c r="L34" s="10">
        <v>1128</v>
      </c>
      <c r="M34" s="10">
        <v>1</v>
      </c>
      <c r="N34" s="10">
        <v>6</v>
      </c>
      <c r="O34" s="10">
        <v>1</v>
      </c>
      <c r="P34" s="10">
        <v>1</v>
      </c>
      <c r="Q34" s="10">
        <v>9</v>
      </c>
      <c r="R34" s="10">
        <v>321</v>
      </c>
      <c r="S34" s="10">
        <v>217</v>
      </c>
      <c r="T34" s="10">
        <v>1254</v>
      </c>
      <c r="U34" s="10">
        <v>9</v>
      </c>
      <c r="V34" s="10">
        <v>102</v>
      </c>
      <c r="W34" s="10">
        <v>36</v>
      </c>
      <c r="X34" s="10">
        <v>83</v>
      </c>
      <c r="Y34" s="10">
        <v>18</v>
      </c>
      <c r="Z34" s="10">
        <v>101</v>
      </c>
      <c r="AA34" s="10">
        <v>87</v>
      </c>
      <c r="AB34" s="10">
        <v>465</v>
      </c>
      <c r="AC34" s="10">
        <v>67</v>
      </c>
      <c r="AD34" s="10">
        <v>258</v>
      </c>
      <c r="AE34" s="10">
        <v>22</v>
      </c>
      <c r="AF34" s="10">
        <v>65</v>
      </c>
      <c r="AG34" s="10">
        <v>53</v>
      </c>
      <c r="AH34" s="10">
        <v>684</v>
      </c>
      <c r="AI34" s="10">
        <v>5</v>
      </c>
      <c r="AJ34" s="10">
        <v>32</v>
      </c>
      <c r="AK34" s="10">
        <v>24</v>
      </c>
      <c r="AL34" s="10">
        <v>111</v>
      </c>
    </row>
    <row r="35" spans="1:38" ht="45" customHeight="1">
      <c r="A35" s="31" t="s">
        <v>9</v>
      </c>
      <c r="B35" s="31"/>
      <c r="C35" s="22">
        <f>SUM(C36)</f>
        <v>1245</v>
      </c>
      <c r="D35" s="10">
        <f aca="true" t="shared" si="6" ref="D35:AL35">SUM(D36)</f>
        <v>6541</v>
      </c>
      <c r="E35" s="10">
        <f t="shared" si="6"/>
        <v>24</v>
      </c>
      <c r="F35" s="10">
        <f t="shared" si="6"/>
        <v>416</v>
      </c>
      <c r="G35" s="10">
        <f t="shared" si="6"/>
        <v>1</v>
      </c>
      <c r="H35" s="10">
        <f t="shared" si="6"/>
        <v>2</v>
      </c>
      <c r="I35" s="10">
        <f t="shared" si="6"/>
        <v>150</v>
      </c>
      <c r="J35" s="10">
        <f t="shared" si="6"/>
        <v>885</v>
      </c>
      <c r="K35" s="10">
        <f t="shared" si="6"/>
        <v>95</v>
      </c>
      <c r="L35" s="10">
        <f t="shared" si="6"/>
        <v>484</v>
      </c>
      <c r="M35" s="10">
        <f t="shared" si="6"/>
        <v>2</v>
      </c>
      <c r="N35" s="10">
        <f t="shared" si="6"/>
        <v>27</v>
      </c>
      <c r="O35" s="10">
        <f t="shared" si="6"/>
        <v>3</v>
      </c>
      <c r="P35" s="10">
        <f t="shared" si="6"/>
        <v>3</v>
      </c>
      <c r="Q35" s="10">
        <f t="shared" si="6"/>
        <v>37</v>
      </c>
      <c r="R35" s="10">
        <f t="shared" si="6"/>
        <v>353</v>
      </c>
      <c r="S35" s="10">
        <f t="shared" si="6"/>
        <v>411</v>
      </c>
      <c r="T35" s="10">
        <f t="shared" si="6"/>
        <v>1612</v>
      </c>
      <c r="U35" s="10">
        <f t="shared" si="6"/>
        <v>12</v>
      </c>
      <c r="V35" s="10">
        <f t="shared" si="6"/>
        <v>100</v>
      </c>
      <c r="W35" s="10">
        <f t="shared" si="6"/>
        <v>13</v>
      </c>
      <c r="X35" s="10">
        <f t="shared" si="6"/>
        <v>20</v>
      </c>
      <c r="Y35" s="10">
        <f t="shared" si="6"/>
        <v>19</v>
      </c>
      <c r="Z35" s="10">
        <f t="shared" si="6"/>
        <v>56</v>
      </c>
      <c r="AA35" s="10">
        <f t="shared" si="6"/>
        <v>147</v>
      </c>
      <c r="AB35" s="10">
        <f t="shared" si="6"/>
        <v>588</v>
      </c>
      <c r="AC35" s="10">
        <f t="shared" si="6"/>
        <v>111</v>
      </c>
      <c r="AD35" s="10">
        <f t="shared" si="6"/>
        <v>240</v>
      </c>
      <c r="AE35" s="10">
        <f t="shared" si="6"/>
        <v>28</v>
      </c>
      <c r="AF35" s="10">
        <f t="shared" si="6"/>
        <v>39</v>
      </c>
      <c r="AG35" s="10">
        <f t="shared" si="6"/>
        <v>56</v>
      </c>
      <c r="AH35" s="10">
        <f t="shared" si="6"/>
        <v>965</v>
      </c>
      <c r="AI35" s="10">
        <f t="shared" si="6"/>
        <v>38</v>
      </c>
      <c r="AJ35" s="10">
        <f t="shared" si="6"/>
        <v>332</v>
      </c>
      <c r="AK35" s="10">
        <f t="shared" si="6"/>
        <v>98</v>
      </c>
      <c r="AL35" s="10">
        <f t="shared" si="6"/>
        <v>419</v>
      </c>
    </row>
    <row r="36" spans="1:38" ht="45" customHeight="1" thickBot="1">
      <c r="A36" s="5"/>
      <c r="B36" s="16" t="s">
        <v>5</v>
      </c>
      <c r="C36" s="23">
        <v>1245</v>
      </c>
      <c r="D36" s="12">
        <v>6541</v>
      </c>
      <c r="E36" s="12">
        <v>24</v>
      </c>
      <c r="F36" s="12">
        <v>416</v>
      </c>
      <c r="G36" s="12">
        <v>1</v>
      </c>
      <c r="H36" s="12">
        <v>2</v>
      </c>
      <c r="I36" s="12">
        <v>150</v>
      </c>
      <c r="J36" s="12">
        <v>885</v>
      </c>
      <c r="K36" s="12">
        <v>95</v>
      </c>
      <c r="L36" s="12">
        <v>484</v>
      </c>
      <c r="M36" s="12">
        <v>2</v>
      </c>
      <c r="N36" s="12">
        <v>27</v>
      </c>
      <c r="O36" s="12">
        <v>3</v>
      </c>
      <c r="P36" s="12">
        <v>3</v>
      </c>
      <c r="Q36" s="12">
        <v>37</v>
      </c>
      <c r="R36" s="12">
        <v>353</v>
      </c>
      <c r="S36" s="12">
        <v>411</v>
      </c>
      <c r="T36" s="12">
        <v>1612</v>
      </c>
      <c r="U36" s="12">
        <v>12</v>
      </c>
      <c r="V36" s="12">
        <v>100</v>
      </c>
      <c r="W36" s="12">
        <v>13</v>
      </c>
      <c r="X36" s="12">
        <v>20</v>
      </c>
      <c r="Y36" s="12">
        <v>19</v>
      </c>
      <c r="Z36" s="12">
        <v>56</v>
      </c>
      <c r="AA36" s="12">
        <v>147</v>
      </c>
      <c r="AB36" s="12">
        <v>588</v>
      </c>
      <c r="AC36" s="12">
        <v>111</v>
      </c>
      <c r="AD36" s="12">
        <v>240</v>
      </c>
      <c r="AE36" s="12">
        <v>28</v>
      </c>
      <c r="AF36" s="12">
        <v>39</v>
      </c>
      <c r="AG36" s="12">
        <v>56</v>
      </c>
      <c r="AH36" s="12">
        <v>965</v>
      </c>
      <c r="AI36" s="12">
        <v>38</v>
      </c>
      <c r="AJ36" s="12">
        <v>332</v>
      </c>
      <c r="AK36" s="12">
        <v>98</v>
      </c>
      <c r="AL36" s="12">
        <v>419</v>
      </c>
    </row>
    <row r="37" spans="1:38" ht="18.75" customHeight="1">
      <c r="A37" s="2"/>
      <c r="B37" s="27" t="s">
        <v>36</v>
      </c>
      <c r="C37" s="28"/>
      <c r="D37" s="29"/>
      <c r="E37" s="29"/>
      <c r="F37" s="3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ht="30" customHeight="1"/>
  </sheetData>
  <mergeCells count="42">
    <mergeCell ref="V1:AG1"/>
    <mergeCell ref="AI4:AJ4"/>
    <mergeCell ref="AK4:AL4"/>
    <mergeCell ref="K4:L4"/>
    <mergeCell ref="M4:N4"/>
    <mergeCell ref="O4:P4"/>
    <mergeCell ref="Q4:R4"/>
    <mergeCell ref="AG4:AH4"/>
    <mergeCell ref="I1:S1"/>
    <mergeCell ref="A4:B5"/>
    <mergeCell ref="AA4:AB4"/>
    <mergeCell ref="AC4:AD4"/>
    <mergeCell ref="AE4:AF4"/>
    <mergeCell ref="S4:T4"/>
    <mergeCell ref="U4:V4"/>
    <mergeCell ref="W4:X4"/>
    <mergeCell ref="Y4:Z4"/>
    <mergeCell ref="A22:B22"/>
    <mergeCell ref="A23:B23"/>
    <mergeCell ref="I4:J4"/>
    <mergeCell ref="C4:D4"/>
    <mergeCell ref="E4:F4"/>
    <mergeCell ref="G4:H4"/>
    <mergeCell ref="A6:B6"/>
    <mergeCell ref="A8:B8"/>
    <mergeCell ref="A9:B9"/>
    <mergeCell ref="A20:B20"/>
    <mergeCell ref="A11:B11"/>
    <mergeCell ref="A12:B12"/>
    <mergeCell ref="A13:B13"/>
    <mergeCell ref="A21:B21"/>
    <mergeCell ref="A17:B17"/>
    <mergeCell ref="B37:F37"/>
    <mergeCell ref="A14:B14"/>
    <mergeCell ref="A15:B15"/>
    <mergeCell ref="A16:B16"/>
    <mergeCell ref="A18:B18"/>
    <mergeCell ref="A19:B19"/>
    <mergeCell ref="A25:B25"/>
    <mergeCell ref="A35:B35"/>
    <mergeCell ref="A32:B32"/>
    <mergeCell ref="A28:B28"/>
  </mergeCells>
  <printOptions/>
  <pageMargins left="0.7874015748031497" right="1.1811023622047245" top="0.984251968503937" bottom="0.984251968503937" header="0.5118110236220472" footer="0.5118110236220472"/>
  <pageSetup fitToWidth="2" horizontalDpi="600" verticalDpi="600" orientation="portrait" paperSize="9" scale="42" r:id="rId1"/>
  <colBreaks count="1" manualBreakCount="1">
    <brk id="2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2015-04-28T01:17:31Z</cp:lastPrinted>
  <dcterms:created xsi:type="dcterms:W3CDTF">2011-10-27T06:14:43Z</dcterms:created>
  <dcterms:modified xsi:type="dcterms:W3CDTF">2015-04-28T01:17:53Z</dcterms:modified>
  <cp:category/>
  <cp:version/>
  <cp:contentType/>
  <cp:contentStatus/>
</cp:coreProperties>
</file>