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90" activeTab="0"/>
  </bookViews>
  <sheets>
    <sheet name="4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<sst xmlns="http://schemas.openxmlformats.org/spreadsheetml/2006/main" count="56" uniqueCount="56">
  <si>
    <t>例 外 規 定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</si>
  <si>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</si>
  <si>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</si>
  <si>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</si>
  <si>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</si>
  <si>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</si>
  <si>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</si>
  <si>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</si>
  <si>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</si>
  <si>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</si>
  <si>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</si>
  <si>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</si>
  <si>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</si>
  <si>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</si>
  <si>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</si>
  <si>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</si>
  <si>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</si>
  <si>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</si>
  <si>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</si>
  <si>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</si>
  <si>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</si>
  <si>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</si>
  <si>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</si>
  <si>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</si>
  <si>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</si>
  <si>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</si>
  <si>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</si>
  <si>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</si>
  <si>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</si>
  <si>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</si>
  <si>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</si>
  <si>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</si>
  <si>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</si>
  <si>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</si>
  <si>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0.1ha
未 満</t>
  </si>
  <si>
    <t>0.1～
0.3ha</t>
  </si>
  <si>
    <t xml:space="preserve">     単位：戸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</si>
  <si>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</si>
  <si>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</si>
  <si>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</si>
  <si>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</si>
  <si>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</si>
  <si>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</si>
  <si>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>例外
規定</t>
  </si>
  <si>
    <t>　1）</t>
  </si>
  <si>
    <t>総農家数</t>
  </si>
  <si>
    <t xml:space="preserve">         22</t>
  </si>
  <si>
    <t>西海市</t>
  </si>
  <si>
    <t>雲仙市</t>
  </si>
  <si>
    <t>南島原市</t>
  </si>
  <si>
    <t>資料  農林水産省｢2010年世界農林業センサス｣</t>
  </si>
  <si>
    <t>1）自給的農家の経営規模別農家数は2005年農林業センサス以降の調査ではデータをとっていないため、自給的農家数のみの掲載とした。</t>
  </si>
  <si>
    <t>市町</t>
  </si>
  <si>
    <t>-</t>
  </si>
  <si>
    <r>
      <t xml:space="preserve">      ４５      経   営   規   模　 別 　農 　家　 数  </t>
    </r>
    <r>
      <rPr>
        <sz val="12"/>
        <color indexed="8"/>
        <rFont val="ＭＳ 明朝"/>
        <family val="1"/>
      </rPr>
      <t>（平成22年）</t>
    </r>
  </si>
  <si>
    <t>第44表の注参照。  （各年 2月 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</si>
</sst>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9" fillId="0" borderId="0" xfId="16" applyFont="1" applyFill="1" applyAlignment="1">
      <alignment horizontal="right" wrapText="1"/>
    </xf>
    <xf numFmtId="41" fontId="9" fillId="0" borderId="0" xfId="16" applyNumberFormat="1" applyFont="1" applyFill="1" applyAlignment="1">
      <alignment horizontal="right" wrapText="1"/>
    </xf>
    <xf numFmtId="181" fontId="9" fillId="0" borderId="8" xfId="16" applyFont="1" applyFill="1" applyBorder="1" applyAlignment="1">
      <alignment wrapText="1"/>
    </xf>
    <xf numFmtId="181" fontId="9" fillId="0" borderId="0" xfId="16" applyFont="1" applyFill="1" applyAlignment="1">
      <alignment wrapText="1"/>
    </xf>
    <xf numFmtId="181" fontId="9" fillId="0" borderId="0" xfId="16" applyFont="1" applyFill="1" applyBorder="1" applyAlignment="1">
      <alignment horizontal="right" wrapText="1"/>
    </xf>
    <xf numFmtId="181" fontId="9" fillId="0" borderId="0" xfId="16" applyFont="1" applyFill="1" applyBorder="1" applyAlignment="1">
      <alignment wrapText="1"/>
    </xf>
    <xf numFmtId="0" fontId="9" fillId="0" borderId="0" xfId="16" applyNumberFormat="1" applyFont="1" applyFill="1" applyAlignment="1">
      <alignment wrapText="1"/>
    </xf>
    <xf numFmtId="0" fontId="9" fillId="0" borderId="0" xfId="16" applyNumberFormat="1" applyFont="1" applyFill="1" applyAlignment="1">
      <alignment horizontal="right" wrapText="1"/>
    </xf>
    <xf numFmtId="181" fontId="9" fillId="0" borderId="0" xfId="16" applyFont="1" applyFill="1" applyBorder="1" applyAlignment="1">
      <alignment wrapText="1"/>
    </xf>
    <xf numFmtId="181" fontId="9" fillId="0" borderId="0" xfId="16" applyFont="1" applyFill="1" applyBorder="1" applyAlignment="1">
      <alignment wrapText="1" shrinkToFit="1"/>
    </xf>
    <xf numFmtId="181" fontId="9" fillId="0" borderId="0" xfId="16" applyFont="1" applyFill="1" applyBorder="1" applyAlignment="1">
      <alignment horizontal="right" wrapText="1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6" fillId="0" borderId="0" xfId="16" applyFont="1" applyFill="1" applyAlignment="1">
      <alignment horizont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75" zoomScaleNormal="7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375" style="1" customWidth="1"/>
    <col min="5" max="5" width="9.25390625" style="1" customWidth="1"/>
    <col min="6" max="16" width="10.25390625" style="1" customWidth="1"/>
    <col min="17" max="17" width="9.125" style="1" bestFit="1" customWidth="1"/>
    <col min="18" max="16384" width="8.625" style="1" customWidth="1"/>
  </cols>
  <sheetData>
    <row r="1" spans="1:16" ht="29.2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30" customHeight="1" thickBot="1">
      <c r="A2" s="2"/>
      <c r="B2" s="2" t="s">
        <v>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4" t="s">
        <v>36</v>
      </c>
    </row>
    <row r="3" spans="1:16" ht="24" customHeight="1">
      <c r="A3" s="3"/>
      <c r="B3" s="38" t="s">
        <v>52</v>
      </c>
      <c r="C3" s="4"/>
      <c r="D3" s="31" t="s">
        <v>45</v>
      </c>
      <c r="E3" s="43" t="s">
        <v>23</v>
      </c>
      <c r="F3" s="44"/>
      <c r="G3" s="45" t="s">
        <v>25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8.75" customHeight="1">
      <c r="A4" s="3"/>
      <c r="B4" s="39"/>
      <c r="C4" s="5"/>
      <c r="D4" s="32"/>
      <c r="E4" s="33" t="s">
        <v>43</v>
      </c>
      <c r="F4" s="32" t="s">
        <v>24</v>
      </c>
      <c r="G4" s="29" t="s">
        <v>0</v>
      </c>
      <c r="H4" s="30"/>
      <c r="I4" s="27" t="s">
        <v>26</v>
      </c>
      <c r="J4" s="27" t="s">
        <v>27</v>
      </c>
      <c r="K4" s="27" t="s">
        <v>28</v>
      </c>
      <c r="L4" s="27" t="s">
        <v>29</v>
      </c>
      <c r="M4" s="27" t="s">
        <v>30</v>
      </c>
      <c r="N4" s="27" t="s">
        <v>31</v>
      </c>
      <c r="O4" s="27" t="s">
        <v>32</v>
      </c>
      <c r="P4" s="41" t="s">
        <v>33</v>
      </c>
    </row>
    <row r="5" spans="1:16" ht="30" customHeight="1">
      <c r="A5" s="6"/>
      <c r="B5" s="40"/>
      <c r="C5" s="7"/>
      <c r="D5" s="28"/>
      <c r="E5" s="34"/>
      <c r="F5" s="28"/>
      <c r="G5" s="8" t="s">
        <v>34</v>
      </c>
      <c r="H5" s="8" t="s">
        <v>35</v>
      </c>
      <c r="I5" s="28"/>
      <c r="J5" s="28"/>
      <c r="K5" s="28"/>
      <c r="L5" s="28"/>
      <c r="M5" s="28"/>
      <c r="N5" s="28"/>
      <c r="O5" s="28"/>
      <c r="P5" s="42"/>
    </row>
    <row r="6" spans="2:16" ht="27.75" customHeight="1">
      <c r="B6" s="9" t="s">
        <v>41</v>
      </c>
      <c r="D6" s="18">
        <v>44415</v>
      </c>
      <c r="E6" s="19">
        <v>35</v>
      </c>
      <c r="F6" s="19">
        <v>11325</v>
      </c>
      <c r="G6" s="19">
        <v>178</v>
      </c>
      <c r="H6" s="19">
        <v>369</v>
      </c>
      <c r="I6" s="19">
        <v>6982</v>
      </c>
      <c r="J6" s="19">
        <v>12422</v>
      </c>
      <c r="K6" s="19">
        <v>6232</v>
      </c>
      <c r="L6" s="19">
        <v>3089</v>
      </c>
      <c r="M6" s="19">
        <v>1630</v>
      </c>
      <c r="N6" s="19">
        <v>823</v>
      </c>
      <c r="O6" s="19">
        <v>1040</v>
      </c>
      <c r="P6" s="19">
        <v>290</v>
      </c>
    </row>
    <row r="7" spans="2:16" ht="27.75" customHeight="1">
      <c r="B7" s="10" t="s">
        <v>42</v>
      </c>
      <c r="D7" s="18">
        <v>41956</v>
      </c>
      <c r="E7" s="20" t="s">
        <v>44</v>
      </c>
      <c r="F7" s="21">
        <v>13412</v>
      </c>
      <c r="G7" s="21">
        <v>178</v>
      </c>
      <c r="H7" s="21">
        <v>331</v>
      </c>
      <c r="I7" s="21">
        <v>5939</v>
      </c>
      <c r="J7" s="21">
        <v>10435</v>
      </c>
      <c r="K7" s="21">
        <v>5270</v>
      </c>
      <c r="L7" s="21">
        <v>2638</v>
      </c>
      <c r="M7" s="21">
        <v>1400</v>
      </c>
      <c r="N7" s="21">
        <v>827</v>
      </c>
      <c r="O7" s="21">
        <v>1173</v>
      </c>
      <c r="P7" s="21">
        <v>353</v>
      </c>
    </row>
    <row r="8" spans="2:16" ht="27.75" customHeight="1">
      <c r="B8" s="10" t="s">
        <v>46</v>
      </c>
      <c r="D8" s="18">
        <f>SUM(D9:D10)</f>
        <v>38745</v>
      </c>
      <c r="E8" s="21"/>
      <c r="F8" s="21">
        <f aca="true" t="shared" si="0" ref="F8:P8">SUM(F9:F10)</f>
        <v>13858</v>
      </c>
      <c r="G8" s="21">
        <f t="shared" si="0"/>
        <v>134</v>
      </c>
      <c r="H8" s="21">
        <f t="shared" si="0"/>
        <v>290</v>
      </c>
      <c r="I8" s="21">
        <f t="shared" si="0"/>
        <v>4600</v>
      </c>
      <c r="J8" s="21">
        <f t="shared" si="0"/>
        <v>9011</v>
      </c>
      <c r="K8" s="21">
        <f t="shared" si="0"/>
        <v>4654</v>
      </c>
      <c r="L8" s="21">
        <f t="shared" si="0"/>
        <v>2310</v>
      </c>
      <c r="M8" s="21">
        <f t="shared" si="0"/>
        <v>1341</v>
      </c>
      <c r="N8" s="21">
        <f t="shared" si="0"/>
        <v>847</v>
      </c>
      <c r="O8" s="21">
        <f t="shared" si="0"/>
        <v>1242</v>
      </c>
      <c r="P8" s="21">
        <f t="shared" si="0"/>
        <v>458</v>
      </c>
    </row>
    <row r="9" spans="2:16" ht="24" customHeight="1">
      <c r="B9" s="12" t="s">
        <v>1</v>
      </c>
      <c r="D9" s="18">
        <f>SUM(D11:D23)</f>
        <v>34342</v>
      </c>
      <c r="E9" s="21"/>
      <c r="F9" s="21">
        <f>SUM(E11:F23)</f>
        <v>12314</v>
      </c>
      <c r="G9" s="21">
        <f aca="true" t="shared" si="1" ref="G9:P9">SUM(G11:G23)</f>
        <v>127</v>
      </c>
      <c r="H9" s="21">
        <f t="shared" si="1"/>
        <v>248</v>
      </c>
      <c r="I9" s="21">
        <f t="shared" si="1"/>
        <v>4009</v>
      </c>
      <c r="J9" s="21">
        <f t="shared" si="1"/>
        <v>7953</v>
      </c>
      <c r="K9" s="21">
        <f t="shared" si="1"/>
        <v>4118</v>
      </c>
      <c r="L9" s="21">
        <f t="shared" si="1"/>
        <v>2085</v>
      </c>
      <c r="M9" s="21">
        <f t="shared" si="1"/>
        <v>1221</v>
      </c>
      <c r="N9" s="21">
        <f t="shared" si="1"/>
        <v>753</v>
      </c>
      <c r="O9" s="21">
        <f t="shared" si="1"/>
        <v>1102</v>
      </c>
      <c r="P9" s="21">
        <f t="shared" si="1"/>
        <v>412</v>
      </c>
    </row>
    <row r="10" spans="2:16" ht="24" customHeight="1">
      <c r="B10" s="12" t="s">
        <v>2</v>
      </c>
      <c r="D10" s="18">
        <f>D24+D27+D31+D36</f>
        <v>4403</v>
      </c>
      <c r="E10" s="21"/>
      <c r="F10" s="21">
        <f aca="true" t="shared" si="2" ref="F10:P10">F24+F27+F31+F36</f>
        <v>1544</v>
      </c>
      <c r="G10" s="21">
        <f t="shared" si="2"/>
        <v>7</v>
      </c>
      <c r="H10" s="21">
        <f t="shared" si="2"/>
        <v>42</v>
      </c>
      <c r="I10" s="21">
        <f t="shared" si="2"/>
        <v>591</v>
      </c>
      <c r="J10" s="21">
        <f t="shared" si="2"/>
        <v>1058</v>
      </c>
      <c r="K10" s="21">
        <f t="shared" si="2"/>
        <v>536</v>
      </c>
      <c r="L10" s="21">
        <f t="shared" si="2"/>
        <v>225</v>
      </c>
      <c r="M10" s="21">
        <f t="shared" si="2"/>
        <v>120</v>
      </c>
      <c r="N10" s="21">
        <f t="shared" si="2"/>
        <v>94</v>
      </c>
      <c r="O10" s="21">
        <f t="shared" si="2"/>
        <v>140</v>
      </c>
      <c r="P10" s="21">
        <f t="shared" si="2"/>
        <v>46</v>
      </c>
    </row>
    <row r="11" spans="2:16" ht="27.75" customHeight="1">
      <c r="B11" s="12" t="s">
        <v>3</v>
      </c>
      <c r="D11" s="18">
        <v>3374</v>
      </c>
      <c r="E11" s="24">
        <v>1893</v>
      </c>
      <c r="F11" s="24"/>
      <c r="G11" s="22">
        <v>15</v>
      </c>
      <c r="H11" s="19">
        <v>75</v>
      </c>
      <c r="I11" s="19">
        <v>449</v>
      </c>
      <c r="J11" s="19">
        <v>644</v>
      </c>
      <c r="K11" s="19">
        <v>200</v>
      </c>
      <c r="L11" s="19">
        <v>53</v>
      </c>
      <c r="M11" s="19">
        <v>21</v>
      </c>
      <c r="N11" s="19">
        <v>14</v>
      </c>
      <c r="O11" s="16">
        <v>8</v>
      </c>
      <c r="P11" s="16">
        <v>2</v>
      </c>
    </row>
    <row r="12" spans="2:16" ht="21.75" customHeight="1">
      <c r="B12" s="12" t="s">
        <v>4</v>
      </c>
      <c r="D12" s="18">
        <v>3257</v>
      </c>
      <c r="E12" s="24">
        <v>1037</v>
      </c>
      <c r="F12" s="24"/>
      <c r="G12" s="22">
        <v>6</v>
      </c>
      <c r="H12" s="19">
        <v>22</v>
      </c>
      <c r="I12" s="19">
        <v>363</v>
      </c>
      <c r="J12" s="19">
        <v>848</v>
      </c>
      <c r="K12" s="19">
        <v>428</v>
      </c>
      <c r="L12" s="19">
        <v>223</v>
      </c>
      <c r="M12" s="19">
        <v>117</v>
      </c>
      <c r="N12" s="19">
        <v>78</v>
      </c>
      <c r="O12" s="19">
        <v>108</v>
      </c>
      <c r="P12" s="19">
        <v>27</v>
      </c>
    </row>
    <row r="13" spans="2:16" ht="21.75" customHeight="1">
      <c r="B13" s="12" t="s">
        <v>5</v>
      </c>
      <c r="D13" s="18">
        <v>1596</v>
      </c>
      <c r="E13" s="24">
        <v>486</v>
      </c>
      <c r="F13" s="24"/>
      <c r="G13" s="22">
        <v>27</v>
      </c>
      <c r="H13" s="19">
        <v>11</v>
      </c>
      <c r="I13" s="19">
        <v>150</v>
      </c>
      <c r="J13" s="19">
        <v>359</v>
      </c>
      <c r="K13" s="19">
        <v>242</v>
      </c>
      <c r="L13" s="19">
        <v>139</v>
      </c>
      <c r="M13" s="19">
        <v>80</v>
      </c>
      <c r="N13" s="19">
        <v>43</v>
      </c>
      <c r="O13" s="19">
        <v>49</v>
      </c>
      <c r="P13" s="16">
        <v>10</v>
      </c>
    </row>
    <row r="14" spans="2:16" ht="21.75" customHeight="1">
      <c r="B14" s="12" t="s">
        <v>6</v>
      </c>
      <c r="D14" s="18">
        <v>4806</v>
      </c>
      <c r="E14" s="24">
        <v>1759</v>
      </c>
      <c r="F14" s="24"/>
      <c r="G14" s="22">
        <v>13</v>
      </c>
      <c r="H14" s="19">
        <v>18</v>
      </c>
      <c r="I14" s="19">
        <v>601</v>
      </c>
      <c r="J14" s="19">
        <v>1058</v>
      </c>
      <c r="K14" s="19">
        <v>481</v>
      </c>
      <c r="L14" s="19">
        <v>289</v>
      </c>
      <c r="M14" s="19">
        <v>168</v>
      </c>
      <c r="N14" s="19">
        <v>124</v>
      </c>
      <c r="O14" s="19">
        <v>221</v>
      </c>
      <c r="P14" s="19">
        <v>74</v>
      </c>
    </row>
    <row r="15" spans="2:16" ht="21.75" customHeight="1">
      <c r="B15" s="12" t="s">
        <v>7</v>
      </c>
      <c r="D15" s="18">
        <v>1630</v>
      </c>
      <c r="E15" s="24">
        <v>564</v>
      </c>
      <c r="F15" s="24"/>
      <c r="G15" s="22">
        <v>2</v>
      </c>
      <c r="H15" s="19">
        <v>5</v>
      </c>
      <c r="I15" s="19">
        <v>212</v>
      </c>
      <c r="J15" s="19">
        <v>382</v>
      </c>
      <c r="K15" s="19">
        <v>242</v>
      </c>
      <c r="L15" s="19">
        <v>119</v>
      </c>
      <c r="M15" s="19">
        <v>55</v>
      </c>
      <c r="N15" s="19">
        <v>24</v>
      </c>
      <c r="O15" s="19">
        <v>20</v>
      </c>
      <c r="P15" s="19">
        <v>5</v>
      </c>
    </row>
    <row r="16" spans="2:16" ht="27.75" customHeight="1">
      <c r="B16" s="12" t="s">
        <v>8</v>
      </c>
      <c r="D16" s="18">
        <v>2812</v>
      </c>
      <c r="E16" s="24">
        <v>938</v>
      </c>
      <c r="F16" s="24"/>
      <c r="G16" s="22">
        <v>2</v>
      </c>
      <c r="H16" s="19">
        <v>2</v>
      </c>
      <c r="I16" s="19">
        <v>415</v>
      </c>
      <c r="J16" s="19">
        <v>743</v>
      </c>
      <c r="K16" s="19">
        <v>348</v>
      </c>
      <c r="L16" s="19">
        <v>144</v>
      </c>
      <c r="M16" s="19">
        <v>92</v>
      </c>
      <c r="N16" s="19">
        <v>48</v>
      </c>
      <c r="O16" s="19">
        <v>61</v>
      </c>
      <c r="P16" s="16">
        <v>19</v>
      </c>
    </row>
    <row r="17" spans="2:16" ht="21" customHeight="1">
      <c r="B17" s="12" t="s">
        <v>9</v>
      </c>
      <c r="D17" s="18">
        <v>1617</v>
      </c>
      <c r="E17" s="24">
        <v>445</v>
      </c>
      <c r="F17" s="24"/>
      <c r="G17" s="22">
        <v>2</v>
      </c>
      <c r="H17" s="16">
        <v>3</v>
      </c>
      <c r="I17" s="19">
        <v>180</v>
      </c>
      <c r="J17" s="19">
        <v>401</v>
      </c>
      <c r="K17" s="19">
        <v>264</v>
      </c>
      <c r="L17" s="19">
        <v>126</v>
      </c>
      <c r="M17" s="19">
        <v>75</v>
      </c>
      <c r="N17" s="19">
        <v>37</v>
      </c>
      <c r="O17" s="19">
        <v>64</v>
      </c>
      <c r="P17" s="19">
        <v>20</v>
      </c>
    </row>
    <row r="18" spans="2:16" ht="21" customHeight="1">
      <c r="B18" s="12" t="s">
        <v>37</v>
      </c>
      <c r="D18" s="18">
        <v>1252</v>
      </c>
      <c r="E18" s="24">
        <v>604</v>
      </c>
      <c r="F18" s="24"/>
      <c r="G18" s="22">
        <v>4</v>
      </c>
      <c r="H18" s="19">
        <v>15</v>
      </c>
      <c r="I18" s="19">
        <v>206</v>
      </c>
      <c r="J18" s="19">
        <v>305</v>
      </c>
      <c r="K18" s="19">
        <v>83</v>
      </c>
      <c r="L18" s="19">
        <v>14</v>
      </c>
      <c r="M18" s="19">
        <v>7</v>
      </c>
      <c r="N18" s="19">
        <v>3</v>
      </c>
      <c r="O18" s="19">
        <v>7</v>
      </c>
      <c r="P18" s="19">
        <v>4</v>
      </c>
    </row>
    <row r="19" spans="2:16" ht="21" customHeight="1">
      <c r="B19" s="12" t="s">
        <v>38</v>
      </c>
      <c r="D19" s="18">
        <v>2728</v>
      </c>
      <c r="E19" s="24">
        <v>918</v>
      </c>
      <c r="F19" s="24"/>
      <c r="G19" s="22">
        <v>8</v>
      </c>
      <c r="H19" s="19">
        <v>21</v>
      </c>
      <c r="I19" s="19">
        <v>337</v>
      </c>
      <c r="J19" s="19">
        <v>741</v>
      </c>
      <c r="K19" s="19">
        <v>343</v>
      </c>
      <c r="L19" s="19">
        <v>157</v>
      </c>
      <c r="M19" s="19">
        <v>74</v>
      </c>
      <c r="N19" s="19">
        <v>47</v>
      </c>
      <c r="O19" s="19">
        <v>70</v>
      </c>
      <c r="P19" s="19">
        <v>12</v>
      </c>
    </row>
    <row r="20" spans="2:16" ht="21" customHeight="1">
      <c r="B20" s="12" t="s">
        <v>39</v>
      </c>
      <c r="D20" s="18">
        <v>1770</v>
      </c>
      <c r="E20" s="24">
        <v>536</v>
      </c>
      <c r="F20" s="24"/>
      <c r="G20" s="22">
        <v>2</v>
      </c>
      <c r="H20" s="19">
        <v>5</v>
      </c>
      <c r="I20" s="19">
        <v>133</v>
      </c>
      <c r="J20" s="19">
        <v>304</v>
      </c>
      <c r="K20" s="19">
        <v>218</v>
      </c>
      <c r="L20" s="19">
        <v>133</v>
      </c>
      <c r="M20" s="19">
        <v>106</v>
      </c>
      <c r="N20" s="19">
        <v>67</v>
      </c>
      <c r="O20" s="19">
        <v>122</v>
      </c>
      <c r="P20" s="19">
        <v>144</v>
      </c>
    </row>
    <row r="21" spans="2:16" ht="21" customHeight="1">
      <c r="B21" s="12" t="s">
        <v>47</v>
      </c>
      <c r="D21" s="18">
        <v>1903</v>
      </c>
      <c r="E21" s="26">
        <v>755</v>
      </c>
      <c r="F21" s="26"/>
      <c r="G21" s="22">
        <v>16</v>
      </c>
      <c r="H21" s="19">
        <v>17</v>
      </c>
      <c r="I21" s="19">
        <v>243</v>
      </c>
      <c r="J21" s="19">
        <v>392</v>
      </c>
      <c r="K21" s="19">
        <v>232</v>
      </c>
      <c r="L21" s="19">
        <v>115</v>
      </c>
      <c r="M21" s="19">
        <v>63</v>
      </c>
      <c r="N21" s="19">
        <v>19</v>
      </c>
      <c r="O21" s="19">
        <v>40</v>
      </c>
      <c r="P21" s="19">
        <v>11</v>
      </c>
    </row>
    <row r="22" spans="2:16" ht="21" customHeight="1">
      <c r="B22" s="12" t="s">
        <v>48</v>
      </c>
      <c r="D22" s="18">
        <v>4020</v>
      </c>
      <c r="E22" s="26">
        <v>1084</v>
      </c>
      <c r="F22" s="26"/>
      <c r="G22" s="22">
        <v>11</v>
      </c>
      <c r="H22" s="19">
        <v>36</v>
      </c>
      <c r="I22" s="19">
        <v>382</v>
      </c>
      <c r="J22" s="19">
        <v>1018</v>
      </c>
      <c r="K22" s="19">
        <v>599</v>
      </c>
      <c r="L22" s="19">
        <v>329</v>
      </c>
      <c r="M22" s="19">
        <v>195</v>
      </c>
      <c r="N22" s="19">
        <v>134</v>
      </c>
      <c r="O22" s="19">
        <v>187</v>
      </c>
      <c r="P22" s="19">
        <v>45</v>
      </c>
    </row>
    <row r="23" spans="2:16" ht="21" customHeight="1">
      <c r="B23" s="12" t="s">
        <v>49</v>
      </c>
      <c r="D23" s="18">
        <v>3577</v>
      </c>
      <c r="E23" s="26">
        <v>1295</v>
      </c>
      <c r="F23" s="26"/>
      <c r="G23" s="22">
        <v>19</v>
      </c>
      <c r="H23" s="19">
        <v>18</v>
      </c>
      <c r="I23" s="19">
        <v>338</v>
      </c>
      <c r="J23" s="19">
        <v>758</v>
      </c>
      <c r="K23" s="19">
        <v>438</v>
      </c>
      <c r="L23" s="19">
        <v>244</v>
      </c>
      <c r="M23" s="19">
        <v>168</v>
      </c>
      <c r="N23" s="19">
        <v>115</v>
      </c>
      <c r="O23" s="19">
        <v>145</v>
      </c>
      <c r="P23" s="19">
        <v>39</v>
      </c>
    </row>
    <row r="24" spans="2:16" ht="27.75" customHeight="1">
      <c r="B24" s="12" t="s">
        <v>10</v>
      </c>
      <c r="D24" s="18">
        <f>SUM(D25:D26)</f>
        <v>825</v>
      </c>
      <c r="E24" s="21"/>
      <c r="F24" s="21">
        <f>SUM(E25:F26)</f>
        <v>250</v>
      </c>
      <c r="G24" s="21">
        <f aca="true" t="shared" si="3" ref="G24:P24">SUM(G25:G26)</f>
        <v>2</v>
      </c>
      <c r="H24" s="21">
        <f t="shared" si="3"/>
        <v>19</v>
      </c>
      <c r="I24" s="21">
        <f t="shared" si="3"/>
        <v>125</v>
      </c>
      <c r="J24" s="21">
        <f t="shared" si="3"/>
        <v>174</v>
      </c>
      <c r="K24" s="21">
        <f t="shared" si="3"/>
        <v>96</v>
      </c>
      <c r="L24" s="21">
        <f t="shared" si="3"/>
        <v>61</v>
      </c>
      <c r="M24" s="21">
        <f t="shared" si="3"/>
        <v>40</v>
      </c>
      <c r="N24" s="21">
        <f t="shared" si="3"/>
        <v>33</v>
      </c>
      <c r="O24" s="21">
        <f t="shared" si="3"/>
        <v>23</v>
      </c>
      <c r="P24" s="21">
        <f t="shared" si="3"/>
        <v>2</v>
      </c>
    </row>
    <row r="25" spans="2:16" ht="21" customHeight="1">
      <c r="B25" s="11" t="s">
        <v>11</v>
      </c>
      <c r="D25" s="18">
        <v>479</v>
      </c>
      <c r="E25" s="25">
        <v>89</v>
      </c>
      <c r="F25" s="25"/>
      <c r="G25" s="23">
        <v>1</v>
      </c>
      <c r="H25" s="20">
        <v>10</v>
      </c>
      <c r="I25" s="21">
        <v>75</v>
      </c>
      <c r="J25" s="21">
        <v>106</v>
      </c>
      <c r="K25" s="21">
        <v>65</v>
      </c>
      <c r="L25" s="21">
        <v>44</v>
      </c>
      <c r="M25" s="21">
        <v>36</v>
      </c>
      <c r="N25" s="21">
        <v>29</v>
      </c>
      <c r="O25" s="21">
        <v>22</v>
      </c>
      <c r="P25" s="20">
        <v>2</v>
      </c>
    </row>
    <row r="26" spans="2:16" ht="21" customHeight="1">
      <c r="B26" s="11" t="s">
        <v>12</v>
      </c>
      <c r="D26" s="18">
        <v>346</v>
      </c>
      <c r="E26" s="25">
        <v>161</v>
      </c>
      <c r="F26" s="25"/>
      <c r="G26" s="23">
        <v>1</v>
      </c>
      <c r="H26" s="21">
        <v>9</v>
      </c>
      <c r="I26" s="21">
        <v>50</v>
      </c>
      <c r="J26" s="21">
        <v>68</v>
      </c>
      <c r="K26" s="21">
        <v>31</v>
      </c>
      <c r="L26" s="20">
        <v>17</v>
      </c>
      <c r="M26" s="21">
        <v>4</v>
      </c>
      <c r="N26" s="20">
        <v>4</v>
      </c>
      <c r="O26" s="20">
        <v>1</v>
      </c>
      <c r="P26" s="17" t="s">
        <v>53</v>
      </c>
    </row>
    <row r="27" spans="2:16" ht="27.75" customHeight="1">
      <c r="B27" s="12" t="s">
        <v>13</v>
      </c>
      <c r="D27" s="18">
        <f>SUM(D28:D30)</f>
        <v>1971</v>
      </c>
      <c r="E27" s="21"/>
      <c r="F27" s="21">
        <f>SUM(E28:F30)</f>
        <v>612</v>
      </c>
      <c r="G27" s="21">
        <f aca="true" t="shared" si="4" ref="G27:P27">SUM(G28:G30)</f>
        <v>3</v>
      </c>
      <c r="H27" s="21">
        <f t="shared" si="4"/>
        <v>13</v>
      </c>
      <c r="I27" s="21">
        <f t="shared" si="4"/>
        <v>297</v>
      </c>
      <c r="J27" s="21">
        <f t="shared" si="4"/>
        <v>548</v>
      </c>
      <c r="K27" s="21">
        <f t="shared" si="4"/>
        <v>244</v>
      </c>
      <c r="L27" s="21">
        <f t="shared" si="4"/>
        <v>87</v>
      </c>
      <c r="M27" s="21">
        <f t="shared" si="4"/>
        <v>38</v>
      </c>
      <c r="N27" s="21">
        <f t="shared" si="4"/>
        <v>29</v>
      </c>
      <c r="O27" s="21">
        <f t="shared" si="4"/>
        <v>69</v>
      </c>
      <c r="P27" s="21">
        <f t="shared" si="4"/>
        <v>31</v>
      </c>
    </row>
    <row r="28" spans="2:16" ht="21" customHeight="1">
      <c r="B28" s="13" t="s">
        <v>14</v>
      </c>
      <c r="D28" s="18">
        <v>821</v>
      </c>
      <c r="E28" s="24">
        <v>247</v>
      </c>
      <c r="F28" s="24"/>
      <c r="G28" s="23">
        <v>1</v>
      </c>
      <c r="H28" s="20">
        <v>4</v>
      </c>
      <c r="I28" s="21">
        <v>108</v>
      </c>
      <c r="J28" s="21">
        <v>211</v>
      </c>
      <c r="K28" s="21">
        <v>96</v>
      </c>
      <c r="L28" s="21">
        <v>44</v>
      </c>
      <c r="M28" s="21">
        <v>22</v>
      </c>
      <c r="N28" s="21">
        <v>16</v>
      </c>
      <c r="O28" s="21">
        <v>49</v>
      </c>
      <c r="P28" s="21">
        <v>23</v>
      </c>
    </row>
    <row r="29" spans="2:16" ht="21" customHeight="1">
      <c r="B29" s="13" t="s">
        <v>15</v>
      </c>
      <c r="D29" s="18">
        <v>414</v>
      </c>
      <c r="E29" s="24">
        <v>136</v>
      </c>
      <c r="F29" s="24"/>
      <c r="G29" s="23">
        <v>1</v>
      </c>
      <c r="H29" s="21">
        <v>4</v>
      </c>
      <c r="I29" s="21">
        <v>58</v>
      </c>
      <c r="J29" s="21">
        <v>121</v>
      </c>
      <c r="K29" s="21">
        <v>56</v>
      </c>
      <c r="L29" s="21">
        <v>20</v>
      </c>
      <c r="M29" s="21">
        <v>8</v>
      </c>
      <c r="N29" s="21">
        <v>4</v>
      </c>
      <c r="O29" s="21">
        <v>5</v>
      </c>
      <c r="P29" s="20">
        <v>1</v>
      </c>
    </row>
    <row r="30" spans="2:16" ht="21" customHeight="1">
      <c r="B30" s="13" t="s">
        <v>16</v>
      </c>
      <c r="D30" s="18">
        <v>736</v>
      </c>
      <c r="E30" s="24">
        <v>229</v>
      </c>
      <c r="F30" s="24"/>
      <c r="G30" s="23">
        <v>1</v>
      </c>
      <c r="H30" s="20">
        <v>5</v>
      </c>
      <c r="I30" s="21">
        <v>131</v>
      </c>
      <c r="J30" s="21">
        <v>216</v>
      </c>
      <c r="K30" s="21">
        <v>92</v>
      </c>
      <c r="L30" s="21">
        <v>23</v>
      </c>
      <c r="M30" s="21">
        <v>8</v>
      </c>
      <c r="N30" s="21">
        <v>9</v>
      </c>
      <c r="O30" s="21">
        <v>15</v>
      </c>
      <c r="P30" s="20">
        <v>7</v>
      </c>
    </row>
    <row r="31" spans="1:16" ht="27.75" customHeight="1">
      <c r="A31" s="35" t="s">
        <v>17</v>
      </c>
      <c r="B31" s="36"/>
      <c r="D31" s="18">
        <f>SUM(D32:D35)</f>
        <v>1173</v>
      </c>
      <c r="E31" s="21"/>
      <c r="F31" s="21">
        <f>SUM(E32:F35)</f>
        <v>307</v>
      </c>
      <c r="G31" s="17">
        <v>0</v>
      </c>
      <c r="H31" s="21">
        <f aca="true" t="shared" si="5" ref="H31:P31">SUM(H32:H35)</f>
        <v>7</v>
      </c>
      <c r="I31" s="21">
        <f t="shared" si="5"/>
        <v>135</v>
      </c>
      <c r="J31" s="21">
        <f t="shared" si="5"/>
        <v>323</v>
      </c>
      <c r="K31" s="21">
        <f t="shared" si="5"/>
        <v>193</v>
      </c>
      <c r="L31" s="21">
        <f t="shared" si="5"/>
        <v>77</v>
      </c>
      <c r="M31" s="21">
        <f t="shared" si="5"/>
        <v>40</v>
      </c>
      <c r="N31" s="21">
        <f t="shared" si="5"/>
        <v>31</v>
      </c>
      <c r="O31" s="21">
        <f t="shared" si="5"/>
        <v>47</v>
      </c>
      <c r="P31" s="21">
        <f t="shared" si="5"/>
        <v>13</v>
      </c>
    </row>
    <row r="32" spans="2:16" ht="21" customHeight="1">
      <c r="B32" s="13" t="s">
        <v>18</v>
      </c>
      <c r="D32" s="18">
        <v>325</v>
      </c>
      <c r="E32" s="24">
        <v>112</v>
      </c>
      <c r="F32" s="24"/>
      <c r="G32" s="17">
        <v>0</v>
      </c>
      <c r="H32" s="20">
        <v>3</v>
      </c>
      <c r="I32" s="21">
        <v>33</v>
      </c>
      <c r="J32" s="21">
        <v>60</v>
      </c>
      <c r="K32" s="21">
        <v>50</v>
      </c>
      <c r="L32" s="21">
        <v>18</v>
      </c>
      <c r="M32" s="21">
        <v>12</v>
      </c>
      <c r="N32" s="21">
        <v>13</v>
      </c>
      <c r="O32" s="21">
        <v>19</v>
      </c>
      <c r="P32" s="20">
        <v>5</v>
      </c>
    </row>
    <row r="33" spans="2:16" ht="21" customHeight="1">
      <c r="B33" s="13" t="s">
        <v>19</v>
      </c>
      <c r="D33" s="18">
        <v>307</v>
      </c>
      <c r="E33" s="24">
        <v>67</v>
      </c>
      <c r="F33" s="24"/>
      <c r="G33" s="17">
        <v>0</v>
      </c>
      <c r="H33" s="20">
        <v>1</v>
      </c>
      <c r="I33" s="21">
        <v>34</v>
      </c>
      <c r="J33" s="21">
        <v>91</v>
      </c>
      <c r="K33" s="21">
        <v>55</v>
      </c>
      <c r="L33" s="21">
        <v>26</v>
      </c>
      <c r="M33" s="21">
        <v>12</v>
      </c>
      <c r="N33" s="21">
        <v>9</v>
      </c>
      <c r="O33" s="21">
        <v>9</v>
      </c>
      <c r="P33" s="20">
        <v>3</v>
      </c>
    </row>
    <row r="34" spans="2:16" ht="21" customHeight="1">
      <c r="B34" s="13" t="s">
        <v>20</v>
      </c>
      <c r="D34" s="18">
        <v>200</v>
      </c>
      <c r="E34" s="24">
        <v>57</v>
      </c>
      <c r="F34" s="24"/>
      <c r="G34" s="17">
        <v>0</v>
      </c>
      <c r="H34" s="20">
        <v>1</v>
      </c>
      <c r="I34" s="21">
        <v>29</v>
      </c>
      <c r="J34" s="21">
        <v>72</v>
      </c>
      <c r="K34" s="21">
        <v>25</v>
      </c>
      <c r="L34" s="20">
        <v>7</v>
      </c>
      <c r="M34" s="21">
        <v>5</v>
      </c>
      <c r="N34" s="17">
        <v>0</v>
      </c>
      <c r="O34" s="20">
        <v>3</v>
      </c>
      <c r="P34" s="20">
        <v>1</v>
      </c>
    </row>
    <row r="35" spans="2:16" ht="21" customHeight="1">
      <c r="B35" s="13" t="s">
        <v>21</v>
      </c>
      <c r="D35" s="18">
        <v>341</v>
      </c>
      <c r="E35" s="24">
        <v>71</v>
      </c>
      <c r="F35" s="24"/>
      <c r="G35" s="17">
        <v>0</v>
      </c>
      <c r="H35" s="20">
        <v>2</v>
      </c>
      <c r="I35" s="21">
        <v>39</v>
      </c>
      <c r="J35" s="21">
        <v>100</v>
      </c>
      <c r="K35" s="21">
        <v>63</v>
      </c>
      <c r="L35" s="21">
        <v>26</v>
      </c>
      <c r="M35" s="21">
        <v>11</v>
      </c>
      <c r="N35" s="21">
        <v>9</v>
      </c>
      <c r="O35" s="21">
        <v>16</v>
      </c>
      <c r="P35" s="20">
        <v>4</v>
      </c>
    </row>
    <row r="36" spans="1:16" ht="27.75" customHeight="1">
      <c r="A36" s="35" t="s">
        <v>22</v>
      </c>
      <c r="B36" s="36"/>
      <c r="D36" s="18">
        <f>D37</f>
        <v>434</v>
      </c>
      <c r="E36" s="21"/>
      <c r="F36" s="21">
        <f>E37</f>
        <v>375</v>
      </c>
      <c r="G36" s="21">
        <f aca="true" t="shared" si="6" ref="G36:O36">G37</f>
        <v>2</v>
      </c>
      <c r="H36" s="21">
        <f t="shared" si="6"/>
        <v>3</v>
      </c>
      <c r="I36" s="21">
        <f t="shared" si="6"/>
        <v>34</v>
      </c>
      <c r="J36" s="21">
        <f t="shared" si="6"/>
        <v>13</v>
      </c>
      <c r="K36" s="21">
        <f t="shared" si="6"/>
        <v>3</v>
      </c>
      <c r="L36" s="17">
        <v>0</v>
      </c>
      <c r="M36" s="21">
        <f t="shared" si="6"/>
        <v>2</v>
      </c>
      <c r="N36" s="21">
        <f t="shared" si="6"/>
        <v>1</v>
      </c>
      <c r="O36" s="21">
        <f t="shared" si="6"/>
        <v>1</v>
      </c>
      <c r="P36" s="17">
        <v>0</v>
      </c>
    </row>
    <row r="37" spans="2:16" ht="21" customHeight="1">
      <c r="B37" s="13" t="s">
        <v>40</v>
      </c>
      <c r="D37" s="18">
        <v>434</v>
      </c>
      <c r="E37" s="24">
        <v>375</v>
      </c>
      <c r="F37" s="24"/>
      <c r="G37" s="23">
        <v>2</v>
      </c>
      <c r="H37" s="19">
        <v>3</v>
      </c>
      <c r="I37" s="19">
        <v>34</v>
      </c>
      <c r="J37" s="19">
        <v>13</v>
      </c>
      <c r="K37" s="16">
        <v>3</v>
      </c>
      <c r="L37" s="17">
        <v>0</v>
      </c>
      <c r="M37" s="19">
        <v>2</v>
      </c>
      <c r="N37" s="16">
        <v>1</v>
      </c>
      <c r="O37" s="16">
        <v>1</v>
      </c>
      <c r="P37" s="17">
        <v>0</v>
      </c>
    </row>
    <row r="38" spans="1:16" ht="4.5" customHeight="1" thickBot="1">
      <c r="A38" s="2"/>
      <c r="B38" s="14"/>
      <c r="C38" s="2"/>
      <c r="D38" s="15"/>
      <c r="E38" s="14"/>
      <c r="F38" s="2"/>
      <c r="G38" s="14"/>
      <c r="H38" s="2"/>
      <c r="I38" s="2"/>
      <c r="J38" s="2"/>
      <c r="K38" s="2"/>
      <c r="L38" s="2"/>
      <c r="M38" s="2"/>
      <c r="N38" s="2"/>
      <c r="O38" s="2"/>
      <c r="P38" s="14"/>
    </row>
    <row r="39" ht="15" customHeight="1">
      <c r="B39" s="1" t="s">
        <v>51</v>
      </c>
    </row>
    <row r="40" ht="15" customHeight="1">
      <c r="B40" s="1" t="s">
        <v>50</v>
      </c>
    </row>
    <row r="41" ht="15" customHeight="1"/>
    <row r="42" ht="15" customHeight="1"/>
    <row r="43" ht="15" customHeight="1"/>
    <row r="44" ht="15" customHeight="1">
      <c r="H44" s="1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41">
    <mergeCell ref="A1:P1"/>
    <mergeCell ref="B3:B5"/>
    <mergeCell ref="O4:O5"/>
    <mergeCell ref="P4:P5"/>
    <mergeCell ref="E3:F3"/>
    <mergeCell ref="F4:F5"/>
    <mergeCell ref="G3:P3"/>
    <mergeCell ref="I4:I5"/>
    <mergeCell ref="J4:J5"/>
    <mergeCell ref="K4:K5"/>
    <mergeCell ref="A31:B31"/>
    <mergeCell ref="A36:B36"/>
    <mergeCell ref="E11:F11"/>
    <mergeCell ref="E12:F12"/>
    <mergeCell ref="E13:F13"/>
    <mergeCell ref="E14:F14"/>
    <mergeCell ref="E15:F15"/>
    <mergeCell ref="E16:F16"/>
    <mergeCell ref="E17:F17"/>
    <mergeCell ref="E18:F18"/>
    <mergeCell ref="N4:N5"/>
    <mergeCell ref="G4:H4"/>
    <mergeCell ref="D3:D5"/>
    <mergeCell ref="E4:E5"/>
    <mergeCell ref="L4:L5"/>
    <mergeCell ref="M4:M5"/>
    <mergeCell ref="E19:F19"/>
    <mergeCell ref="E20:F20"/>
    <mergeCell ref="E25:F25"/>
    <mergeCell ref="E26:F26"/>
    <mergeCell ref="E21:F21"/>
    <mergeCell ref="E22:F22"/>
    <mergeCell ref="E23:F23"/>
    <mergeCell ref="E28:F28"/>
    <mergeCell ref="E29:F29"/>
    <mergeCell ref="E37:F37"/>
    <mergeCell ref="E35:F35"/>
    <mergeCell ref="E30:F30"/>
    <mergeCell ref="E33:F33"/>
    <mergeCell ref="E34:F34"/>
    <mergeCell ref="E32:F3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L31 P31 G27" formulaRange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2015-04-20T06:10:56Z</cp:lastPrinted>
  <dcterms:modified xsi:type="dcterms:W3CDTF">2015-04-20T06:11:03Z</dcterms:modified>
  <cp:category/>
  <cp:version/>
  <cp:contentType/>
  <cp:contentStatus/>
</cp:coreProperties>
</file>