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'(1)'!$A$1:$L$77</definedName>
    <definedName name="_xlnm.Print_Area" localSheetId="1">'(2)'!$A$1:$L$30</definedName>
    <definedName name="_xlnm.Print_Area" localSheetId="2">'(3)'!$A$1:$K$36</definedName>
  </definedNames>
  <calcPr fullCalcOnLoad="1"/>
</workbook>
</file>

<file path=xl/sharedStrings.xml><?xml version="1.0" encoding="utf-8"?>
<sst xmlns="http://schemas.openxmlformats.org/spreadsheetml/2006/main" count="136" uniqueCount="75">
  <si>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</si>
  <si>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</si>
  <si>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</si>
  <si>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</si>
  <si>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</si>
  <si>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</si>
  <si>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</si>
  <si>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</si>
  <si>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</si>
  <si>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</si>
  <si>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</si>
  <si>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北松浦郡</t>
  </si>
  <si>
    <t>南松浦郡</t>
  </si>
  <si>
    <t>その他</t>
  </si>
  <si>
    <t>資源化量</t>
  </si>
  <si>
    <t>円</t>
  </si>
  <si>
    <t>t</t>
  </si>
  <si>
    <t>t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</si>
  <si>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</si>
  <si>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</si>
  <si>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</si>
  <si>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</si>
  <si>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</si>
  <si>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</si>
  <si>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</si>
  <si>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</si>
  <si>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</si>
  <si>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t</t>
  </si>
  <si>
    <t>t</t>
  </si>
  <si>
    <t>対馬市</t>
  </si>
  <si>
    <t>壱岐市</t>
  </si>
  <si>
    <t>五島市</t>
  </si>
  <si>
    <t>市郡</t>
  </si>
  <si>
    <t>西海市</t>
  </si>
  <si>
    <t>雲仙市</t>
  </si>
  <si>
    <t>南島原市</t>
  </si>
  <si>
    <t>西海市</t>
  </si>
  <si>
    <t>（3）し尿等処理状況</t>
  </si>
  <si>
    <t xml:space="preserve">    2 市・郡計については、市、郡の単純集計値とした。</t>
  </si>
  <si>
    <t>　  3 し尿等とは、し尿及び浄化槽汚泥等をいう。</t>
  </si>
  <si>
    <t>注）1 この調査結果は、一般廃棄物（市町村が処理）の処理状況であり、産業廃棄物は含まない。</t>
  </si>
  <si>
    <t>資料　県廃棄物対策課調</t>
  </si>
  <si>
    <t>千円</t>
  </si>
  <si>
    <t>千円</t>
  </si>
  <si>
    <t>2) 一人当たりごみ処理経費＝ごみ処理経費÷住民基本台帳人口（9月末現在）</t>
  </si>
  <si>
    <t>3) 一人当たりし尿処理事業経費＝し尿処理事業経費／計画収集人口</t>
  </si>
  <si>
    <t xml:space="preserve">一人当たり
ごみ処理
経費 </t>
  </si>
  <si>
    <t>2)</t>
  </si>
  <si>
    <t>1)</t>
  </si>
  <si>
    <t>ごみ処理
経費</t>
  </si>
  <si>
    <t>ごみ
処理量</t>
  </si>
  <si>
    <t>ごみ
総処理量</t>
  </si>
  <si>
    <t>直接焼却</t>
  </si>
  <si>
    <t>直接埋立</t>
  </si>
  <si>
    <t>集団
回収量</t>
  </si>
  <si>
    <t>農地還元</t>
  </si>
  <si>
    <t>自家処理</t>
  </si>
  <si>
    <t>し尿処理
施設処理</t>
  </si>
  <si>
    <t>し尿等
処理量</t>
  </si>
  <si>
    <t>下水道
投入</t>
  </si>
  <si>
    <t>　　　                               １９７　　一　般　廃　棄　物　</t>
  </si>
  <si>
    <t>1)集団
回収量</t>
  </si>
  <si>
    <t>市 　 郡</t>
  </si>
  <si>
    <t>直  接    資源化</t>
  </si>
  <si>
    <t>焼却以外の 中 間   処    理</t>
  </si>
  <si>
    <t>平成20年度</t>
  </si>
  <si>
    <t>1) 経費及び維持管理費である。各市郡は一部事務組合の組合分担金を含む歳出額。年度計は各市郡歳出額の合計。</t>
  </si>
  <si>
    <r>
      <t xml:space="preserve">　　　の　処　理　状　況     </t>
    </r>
    <r>
      <rPr>
        <sz val="12"/>
        <color indexed="8"/>
        <rFont val="ＭＳ 明朝"/>
        <family val="1"/>
      </rPr>
      <t>（平成22年度）</t>
    </r>
  </si>
  <si>
    <t>1)</t>
  </si>
  <si>
    <t>3)</t>
  </si>
  <si>
    <t>し尿処理
事業経費</t>
  </si>
  <si>
    <t>一人当たり
し尿処理事業
経費</t>
  </si>
  <si>
    <t xml:space="preserve">   </t>
  </si>
  <si>
    <t>kl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</si>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</sst>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distributed"/>
    </xf>
    <xf numFmtId="0" fontId="5" fillId="0" borderId="13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top" wrapText="1"/>
    </xf>
    <xf numFmtId="0" fontId="5" fillId="0" borderId="16" xfId="0" applyFont="1" applyFill="1" applyBorder="1" applyAlignment="1">
      <alignment horizontal="distributed" vertical="top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6" xfId="0" applyFont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/>
    </xf>
    <xf numFmtId="0" fontId="8" fillId="0" borderId="5" xfId="0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distributed" wrapText="1"/>
    </xf>
    <xf numFmtId="0" fontId="8" fillId="0" borderId="15" xfId="0" applyFont="1" applyFill="1" applyBorder="1" applyAlignment="1">
      <alignment horizontal="distributed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12" fillId="0" borderId="2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="85" zoomScaleNormal="75" zoomScaleSheetLayoutView="85" workbookViewId="0" topLeftCell="A1">
      <selection activeCell="A1" sqref="A1:L1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6" width="11.125" style="1" customWidth="1"/>
    <col min="7" max="7" width="12.125" style="1" customWidth="1"/>
    <col min="8" max="8" width="11.125" style="1" customWidth="1"/>
    <col min="9" max="9" width="11.875" style="1" bestFit="1" customWidth="1"/>
    <col min="10" max="10" width="15.75390625" style="1" customWidth="1"/>
    <col min="11" max="11" width="15.125" style="1" customWidth="1"/>
    <col min="12" max="12" width="11.875" style="1" bestFit="1" customWidth="1"/>
    <col min="13" max="16384" width="8.625" style="1" customWidth="1"/>
  </cols>
  <sheetData>
    <row r="1" spans="1:12" ht="27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 thickBot="1">
      <c r="A2" s="2" t="s">
        <v>18</v>
      </c>
      <c r="B2" s="2"/>
      <c r="C2" s="2"/>
      <c r="D2" s="2"/>
      <c r="E2" s="3"/>
      <c r="F2" s="2"/>
      <c r="G2" s="2"/>
      <c r="H2" s="2"/>
      <c r="I2" s="2"/>
      <c r="J2" s="2"/>
      <c r="K2" s="57"/>
      <c r="L2" s="57"/>
    </row>
    <row r="3" spans="1:12" ht="15" customHeight="1">
      <c r="A3" s="61" t="s">
        <v>62</v>
      </c>
      <c r="B3" s="4"/>
      <c r="C3" s="41" t="s">
        <v>51</v>
      </c>
      <c r="D3" s="44" t="s">
        <v>50</v>
      </c>
      <c r="E3" s="58"/>
      <c r="F3" s="58"/>
      <c r="G3" s="58"/>
      <c r="H3" s="59"/>
      <c r="I3" s="41" t="s">
        <v>54</v>
      </c>
      <c r="J3" s="36" t="s">
        <v>48</v>
      </c>
      <c r="K3" s="37" t="s">
        <v>47</v>
      </c>
      <c r="L3" s="53" t="s">
        <v>14</v>
      </c>
    </row>
    <row r="4" spans="1:12" ht="24.75" customHeight="1">
      <c r="A4" s="62"/>
      <c r="B4" s="6"/>
      <c r="C4" s="42"/>
      <c r="D4" s="45"/>
      <c r="E4" s="49" t="s">
        <v>52</v>
      </c>
      <c r="F4" s="47" t="s">
        <v>64</v>
      </c>
      <c r="G4" s="56" t="s">
        <v>63</v>
      </c>
      <c r="H4" s="56" t="s">
        <v>53</v>
      </c>
      <c r="I4" s="42"/>
      <c r="J4" s="50" t="s">
        <v>49</v>
      </c>
      <c r="K4" s="42" t="s">
        <v>46</v>
      </c>
      <c r="L4" s="54"/>
    </row>
    <row r="5" spans="1:12" ht="19.5" customHeight="1">
      <c r="A5" s="63"/>
      <c r="B5" s="5"/>
      <c r="C5" s="43"/>
      <c r="D5" s="46"/>
      <c r="E5" s="43"/>
      <c r="F5" s="48"/>
      <c r="G5" s="60"/>
      <c r="H5" s="43"/>
      <c r="I5" s="43"/>
      <c r="J5" s="51"/>
      <c r="K5" s="43"/>
      <c r="L5" s="55"/>
    </row>
    <row r="6" spans="2:12" ht="15" customHeight="1">
      <c r="B6" s="6"/>
      <c r="C6" s="7" t="s">
        <v>16</v>
      </c>
      <c r="D6" s="7" t="s">
        <v>16</v>
      </c>
      <c r="E6" s="7" t="s">
        <v>16</v>
      </c>
      <c r="F6" s="7" t="s">
        <v>16</v>
      </c>
      <c r="G6" s="7" t="s">
        <v>28</v>
      </c>
      <c r="H6" s="7" t="s">
        <v>16</v>
      </c>
      <c r="I6" s="7" t="s">
        <v>16</v>
      </c>
      <c r="J6" s="8" t="s">
        <v>42</v>
      </c>
      <c r="K6" s="8" t="s">
        <v>15</v>
      </c>
      <c r="L6" s="8" t="s">
        <v>17</v>
      </c>
    </row>
    <row r="7" spans="1:12" ht="18" customHeight="1">
      <c r="A7" s="9" t="s">
        <v>65</v>
      </c>
      <c r="B7" s="6"/>
      <c r="C7" s="10">
        <v>516528</v>
      </c>
      <c r="D7" s="11">
        <v>493405</v>
      </c>
      <c r="E7" s="11">
        <v>419537</v>
      </c>
      <c r="F7" s="11">
        <v>56555</v>
      </c>
      <c r="G7" s="11">
        <v>7988</v>
      </c>
      <c r="H7" s="11">
        <v>17313</v>
      </c>
      <c r="I7" s="11">
        <v>23123</v>
      </c>
      <c r="J7" s="11">
        <v>19728948</v>
      </c>
      <c r="K7" s="11">
        <v>13449</v>
      </c>
      <c r="L7" s="11">
        <v>81426</v>
      </c>
    </row>
    <row r="8" spans="1:12" ht="18" customHeight="1">
      <c r="A8" s="9">
        <v>21</v>
      </c>
      <c r="B8" s="6"/>
      <c r="C8" s="10">
        <v>505030</v>
      </c>
      <c r="D8" s="11">
        <v>481496</v>
      </c>
      <c r="E8" s="11">
        <v>409903</v>
      </c>
      <c r="F8" s="11">
        <v>55941</v>
      </c>
      <c r="G8" s="11">
        <v>7278</v>
      </c>
      <c r="H8" s="11">
        <v>15652</v>
      </c>
      <c r="I8" s="11">
        <v>23534</v>
      </c>
      <c r="J8" s="11">
        <v>19995261</v>
      </c>
      <c r="K8" s="11">
        <v>13718</v>
      </c>
      <c r="L8" s="11">
        <v>87162</v>
      </c>
    </row>
    <row r="9" spans="1:12" ht="30" customHeight="1">
      <c r="A9" s="9">
        <v>22</v>
      </c>
      <c r="B9" s="6"/>
      <c r="C9" s="11">
        <f>SUM(C10:C11)</f>
        <v>499666</v>
      </c>
      <c r="D9" s="11">
        <f aca="true" t="shared" si="0" ref="D9:L9">SUM(D10:D11)</f>
        <v>476890</v>
      </c>
      <c r="E9" s="11">
        <f t="shared" si="0"/>
        <v>406403</v>
      </c>
      <c r="F9" s="11">
        <f t="shared" si="0"/>
        <v>48398</v>
      </c>
      <c r="G9" s="11">
        <f t="shared" si="0"/>
        <v>7178</v>
      </c>
      <c r="H9" s="11">
        <f t="shared" si="0"/>
        <v>14911</v>
      </c>
      <c r="I9" s="11">
        <f t="shared" si="0"/>
        <v>22776</v>
      </c>
      <c r="J9" s="11">
        <f t="shared" si="0"/>
        <v>17363204</v>
      </c>
      <c r="K9" s="11">
        <v>11985</v>
      </c>
      <c r="L9" s="11">
        <f t="shared" si="0"/>
        <v>87658</v>
      </c>
    </row>
    <row r="10" spans="1:12" ht="30" customHeight="1">
      <c r="A10" s="9" t="s">
        <v>5</v>
      </c>
      <c r="B10" s="6"/>
      <c r="C10" s="11">
        <f>SUM(C12:C24)</f>
        <v>455040</v>
      </c>
      <c r="D10" s="11">
        <f aca="true" t="shared" si="1" ref="D10:L10">SUM(D12:D24)</f>
        <v>433071</v>
      </c>
      <c r="E10" s="11">
        <f t="shared" si="1"/>
        <v>371745</v>
      </c>
      <c r="F10" s="11">
        <f t="shared" si="1"/>
        <v>42907</v>
      </c>
      <c r="G10" s="11">
        <f t="shared" si="1"/>
        <v>4949</v>
      </c>
      <c r="H10" s="11">
        <f t="shared" si="1"/>
        <v>13470</v>
      </c>
      <c r="I10" s="11">
        <f t="shared" si="1"/>
        <v>21969</v>
      </c>
      <c r="J10" s="11">
        <f t="shared" si="1"/>
        <v>15695337</v>
      </c>
      <c r="K10" s="11">
        <v>12107</v>
      </c>
      <c r="L10" s="11">
        <f t="shared" si="1"/>
        <v>80582</v>
      </c>
    </row>
    <row r="11" spans="1:12" ht="30" customHeight="1">
      <c r="A11" s="9" t="s">
        <v>6</v>
      </c>
      <c r="B11" s="6"/>
      <c r="C11" s="10">
        <f>SUM(C25:C28)</f>
        <v>44626</v>
      </c>
      <c r="D11" s="11">
        <f aca="true" t="shared" si="2" ref="D11:L11">SUM(D25:D28)</f>
        <v>43819</v>
      </c>
      <c r="E11" s="11">
        <f t="shared" si="2"/>
        <v>34658</v>
      </c>
      <c r="F11" s="11">
        <f t="shared" si="2"/>
        <v>5491</v>
      </c>
      <c r="G11" s="11">
        <f t="shared" si="2"/>
        <v>2229</v>
      </c>
      <c r="H11" s="11">
        <f t="shared" si="2"/>
        <v>1441</v>
      </c>
      <c r="I11" s="11">
        <f t="shared" si="2"/>
        <v>807</v>
      </c>
      <c r="J11" s="11">
        <f t="shared" si="2"/>
        <v>1667867</v>
      </c>
      <c r="K11" s="11">
        <v>10949</v>
      </c>
      <c r="L11" s="11">
        <f t="shared" si="2"/>
        <v>7076</v>
      </c>
    </row>
    <row r="12" spans="1:12" ht="30" customHeight="1">
      <c r="A12" s="9" t="s">
        <v>7</v>
      </c>
      <c r="B12" s="6"/>
      <c r="C12" s="10">
        <f>D12+I12</f>
        <v>163129</v>
      </c>
      <c r="D12" s="11">
        <v>154819</v>
      </c>
      <c r="E12" s="11">
        <v>122143</v>
      </c>
      <c r="F12" s="11">
        <v>20399</v>
      </c>
      <c r="G12" s="35">
        <v>0</v>
      </c>
      <c r="H12" s="11">
        <v>12277</v>
      </c>
      <c r="I12" s="35">
        <v>8310</v>
      </c>
      <c r="J12" s="11">
        <v>5034418</v>
      </c>
      <c r="K12" s="11">
        <v>11333</v>
      </c>
      <c r="L12" s="11">
        <v>27931</v>
      </c>
    </row>
    <row r="13" spans="1:12" ht="17.25" customHeight="1">
      <c r="A13" s="9" t="s">
        <v>0</v>
      </c>
      <c r="B13" s="6"/>
      <c r="C13" s="10">
        <f aca="true" t="shared" si="3" ref="C13:C28">D13+I13</f>
        <v>98923</v>
      </c>
      <c r="D13" s="11">
        <v>92529</v>
      </c>
      <c r="E13" s="11">
        <v>83888</v>
      </c>
      <c r="F13" s="35">
        <v>6911</v>
      </c>
      <c r="G13" s="35">
        <v>1289</v>
      </c>
      <c r="H13" s="35">
        <v>441</v>
      </c>
      <c r="I13" s="35">
        <v>6394</v>
      </c>
      <c r="J13" s="11">
        <v>3291325</v>
      </c>
      <c r="K13" s="11">
        <v>12414</v>
      </c>
      <c r="L13" s="35">
        <v>18523</v>
      </c>
    </row>
    <row r="14" spans="1:12" ht="17.25" customHeight="1">
      <c r="A14" s="9" t="s">
        <v>8</v>
      </c>
      <c r="B14" s="6"/>
      <c r="C14" s="10">
        <f t="shared" si="3"/>
        <v>20594</v>
      </c>
      <c r="D14" s="11">
        <v>19574</v>
      </c>
      <c r="E14" s="35">
        <v>17420</v>
      </c>
      <c r="F14" s="35">
        <v>2154</v>
      </c>
      <c r="G14" s="35">
        <v>0</v>
      </c>
      <c r="H14" s="35">
        <v>0</v>
      </c>
      <c r="I14" s="35">
        <v>1020</v>
      </c>
      <c r="J14" s="11">
        <v>605361</v>
      </c>
      <c r="K14" s="11">
        <v>12389</v>
      </c>
      <c r="L14" s="35">
        <v>4330</v>
      </c>
    </row>
    <row r="15" spans="1:12" ht="17.25" customHeight="1">
      <c r="A15" s="9" t="s">
        <v>1</v>
      </c>
      <c r="B15" s="6"/>
      <c r="C15" s="10">
        <f t="shared" si="3"/>
        <v>52322</v>
      </c>
      <c r="D15" s="11">
        <v>49867</v>
      </c>
      <c r="E15" s="35">
        <v>47188</v>
      </c>
      <c r="F15" s="35">
        <v>2408</v>
      </c>
      <c r="G15" s="35">
        <v>224</v>
      </c>
      <c r="H15" s="35">
        <v>47</v>
      </c>
      <c r="I15" s="35">
        <v>2455</v>
      </c>
      <c r="J15" s="11">
        <v>1461984</v>
      </c>
      <c r="K15" s="11">
        <v>10292</v>
      </c>
      <c r="L15" s="35">
        <v>9351</v>
      </c>
    </row>
    <row r="16" spans="1:12" ht="17.25" customHeight="1">
      <c r="A16" s="9" t="s">
        <v>2</v>
      </c>
      <c r="B16" s="6"/>
      <c r="C16" s="10">
        <f t="shared" si="3"/>
        <v>29498</v>
      </c>
      <c r="D16" s="11">
        <v>27269</v>
      </c>
      <c r="E16" s="35">
        <v>23987</v>
      </c>
      <c r="F16" s="35">
        <v>2205</v>
      </c>
      <c r="G16" s="35">
        <v>1077</v>
      </c>
      <c r="H16" s="35">
        <v>0</v>
      </c>
      <c r="I16" s="35">
        <v>2229</v>
      </c>
      <c r="J16" s="11">
        <v>620417</v>
      </c>
      <c r="K16" s="11">
        <v>6723</v>
      </c>
      <c r="L16" s="35">
        <v>4216</v>
      </c>
    </row>
    <row r="17" spans="1:12" ht="30" customHeight="1">
      <c r="A17" s="9" t="s">
        <v>3</v>
      </c>
      <c r="B17" s="6"/>
      <c r="C17" s="10">
        <f t="shared" si="3"/>
        <v>9148</v>
      </c>
      <c r="D17" s="11">
        <v>8310</v>
      </c>
      <c r="E17" s="35">
        <v>7437</v>
      </c>
      <c r="F17" s="35">
        <v>840</v>
      </c>
      <c r="G17" s="35">
        <v>14</v>
      </c>
      <c r="H17" s="35">
        <v>19</v>
      </c>
      <c r="I17" s="35">
        <v>838</v>
      </c>
      <c r="J17" s="11">
        <v>583233</v>
      </c>
      <c r="K17" s="11">
        <v>16025</v>
      </c>
      <c r="L17" s="35">
        <v>1998</v>
      </c>
    </row>
    <row r="18" spans="1:12" ht="17.25" customHeight="1">
      <c r="A18" s="9" t="s">
        <v>4</v>
      </c>
      <c r="B18" s="6"/>
      <c r="C18" s="10">
        <f t="shared" si="3"/>
        <v>6837</v>
      </c>
      <c r="D18" s="11">
        <v>6364</v>
      </c>
      <c r="E18" s="35">
        <v>5739</v>
      </c>
      <c r="F18" s="35">
        <v>625</v>
      </c>
      <c r="G18" s="35">
        <v>0</v>
      </c>
      <c r="H18" s="35">
        <v>0</v>
      </c>
      <c r="I18" s="35">
        <v>473</v>
      </c>
      <c r="J18" s="11">
        <v>445752</v>
      </c>
      <c r="K18" s="11">
        <v>17319</v>
      </c>
      <c r="L18" s="35">
        <v>1277</v>
      </c>
    </row>
    <row r="19" spans="1:12" ht="17.25" customHeight="1">
      <c r="A19" s="9" t="s">
        <v>29</v>
      </c>
      <c r="B19" s="6"/>
      <c r="C19" s="10">
        <f t="shared" si="3"/>
        <v>10914</v>
      </c>
      <c r="D19" s="11">
        <v>10914</v>
      </c>
      <c r="E19" s="35">
        <v>9723</v>
      </c>
      <c r="F19" s="35">
        <v>1191</v>
      </c>
      <c r="G19" s="35">
        <v>0</v>
      </c>
      <c r="H19" s="35">
        <v>0</v>
      </c>
      <c r="I19" s="35">
        <v>0</v>
      </c>
      <c r="J19" s="11">
        <v>1195832</v>
      </c>
      <c r="K19" s="11">
        <v>33562</v>
      </c>
      <c r="L19" s="35">
        <v>1653</v>
      </c>
    </row>
    <row r="20" spans="1:12" ht="17.25" customHeight="1">
      <c r="A20" s="9" t="s">
        <v>30</v>
      </c>
      <c r="B20" s="6"/>
      <c r="C20" s="10">
        <f t="shared" si="3"/>
        <v>9905</v>
      </c>
      <c r="D20" s="11">
        <v>9905</v>
      </c>
      <c r="E20" s="35">
        <v>7110</v>
      </c>
      <c r="F20" s="35">
        <v>937</v>
      </c>
      <c r="G20" s="35">
        <v>1858</v>
      </c>
      <c r="H20" s="35">
        <v>0</v>
      </c>
      <c r="I20" s="35">
        <v>0</v>
      </c>
      <c r="J20" s="11">
        <v>374116</v>
      </c>
      <c r="K20" s="11">
        <v>12301</v>
      </c>
      <c r="L20" s="35">
        <v>2833</v>
      </c>
    </row>
    <row r="21" spans="1:12" ht="17.25" customHeight="1">
      <c r="A21" s="9" t="s">
        <v>31</v>
      </c>
      <c r="B21" s="6"/>
      <c r="C21" s="10">
        <f t="shared" si="3"/>
        <v>14500</v>
      </c>
      <c r="D21" s="11">
        <v>14500</v>
      </c>
      <c r="E21" s="35">
        <v>12479</v>
      </c>
      <c r="F21" s="35">
        <v>1445</v>
      </c>
      <c r="G21" s="35">
        <v>0</v>
      </c>
      <c r="H21" s="35">
        <v>576</v>
      </c>
      <c r="I21" s="35">
        <v>0</v>
      </c>
      <c r="J21" s="11">
        <v>882986</v>
      </c>
      <c r="K21" s="11">
        <v>20831</v>
      </c>
      <c r="L21" s="35">
        <v>1796</v>
      </c>
    </row>
    <row r="22" spans="1:12" ht="30" customHeight="1">
      <c r="A22" s="9" t="s">
        <v>33</v>
      </c>
      <c r="B22" s="6"/>
      <c r="C22" s="10">
        <f t="shared" si="3"/>
        <v>8475</v>
      </c>
      <c r="D22" s="11">
        <v>8416</v>
      </c>
      <c r="E22" s="35">
        <v>6851</v>
      </c>
      <c r="F22" s="35">
        <v>968</v>
      </c>
      <c r="G22" s="35">
        <v>487</v>
      </c>
      <c r="H22" s="35">
        <v>110</v>
      </c>
      <c r="I22" s="35">
        <v>59</v>
      </c>
      <c r="J22" s="11">
        <v>274827</v>
      </c>
      <c r="K22" s="11">
        <v>8663</v>
      </c>
      <c r="L22" s="35">
        <v>1514</v>
      </c>
    </row>
    <row r="23" spans="1:12" ht="17.25" customHeight="1">
      <c r="A23" s="9" t="s">
        <v>34</v>
      </c>
      <c r="B23" s="6"/>
      <c r="C23" s="10">
        <f t="shared" si="3"/>
        <v>14487</v>
      </c>
      <c r="D23" s="11">
        <v>14487</v>
      </c>
      <c r="E23" s="35">
        <v>13226</v>
      </c>
      <c r="F23" s="35">
        <v>1261</v>
      </c>
      <c r="G23" s="35">
        <v>0</v>
      </c>
      <c r="H23" s="35">
        <v>0</v>
      </c>
      <c r="I23" s="35">
        <v>0</v>
      </c>
      <c r="J23" s="11">
        <v>432003</v>
      </c>
      <c r="K23" s="11">
        <v>8831</v>
      </c>
      <c r="L23" s="35">
        <v>2341</v>
      </c>
    </row>
    <row r="24" spans="1:12" ht="17.25" customHeight="1">
      <c r="A24" s="9" t="s">
        <v>35</v>
      </c>
      <c r="B24" s="6"/>
      <c r="C24" s="10">
        <f t="shared" si="3"/>
        <v>16308</v>
      </c>
      <c r="D24" s="11">
        <v>16117</v>
      </c>
      <c r="E24" s="35">
        <v>14554</v>
      </c>
      <c r="F24" s="35">
        <v>1563</v>
      </c>
      <c r="G24" s="35">
        <v>0</v>
      </c>
      <c r="H24" s="35">
        <v>0</v>
      </c>
      <c r="I24" s="35">
        <v>191</v>
      </c>
      <c r="J24" s="11">
        <v>493083</v>
      </c>
      <c r="K24" s="11">
        <v>9373</v>
      </c>
      <c r="L24" s="35">
        <v>2819</v>
      </c>
    </row>
    <row r="25" spans="1:12" ht="30" customHeight="1">
      <c r="A25" s="9" t="s">
        <v>9</v>
      </c>
      <c r="B25" s="6"/>
      <c r="C25" s="10">
        <f t="shared" si="3"/>
        <v>18621</v>
      </c>
      <c r="D25" s="11">
        <v>18055</v>
      </c>
      <c r="E25" s="35">
        <v>13626</v>
      </c>
      <c r="F25" s="35">
        <v>2999</v>
      </c>
      <c r="G25" s="35">
        <v>1430</v>
      </c>
      <c r="H25" s="35">
        <v>0</v>
      </c>
      <c r="I25" s="35">
        <v>566</v>
      </c>
      <c r="J25" s="11">
        <v>851591</v>
      </c>
      <c r="K25" s="11">
        <v>11672</v>
      </c>
      <c r="L25" s="35">
        <v>4005</v>
      </c>
    </row>
    <row r="26" spans="1:12" ht="17.25" customHeight="1">
      <c r="A26" s="9" t="s">
        <v>10</v>
      </c>
      <c r="B26" s="6"/>
      <c r="C26" s="10">
        <f t="shared" si="3"/>
        <v>10087</v>
      </c>
      <c r="D26" s="11">
        <v>9846</v>
      </c>
      <c r="E26" s="35">
        <v>9017</v>
      </c>
      <c r="F26" s="35">
        <v>62</v>
      </c>
      <c r="G26" s="35">
        <v>767</v>
      </c>
      <c r="H26" s="35">
        <v>0</v>
      </c>
      <c r="I26" s="35">
        <v>241</v>
      </c>
      <c r="J26" s="11">
        <v>97861</v>
      </c>
      <c r="K26" s="11">
        <v>2475</v>
      </c>
      <c r="L26" s="35">
        <v>1048</v>
      </c>
    </row>
    <row r="27" spans="1:12" ht="17.25" customHeight="1">
      <c r="A27" s="9" t="s">
        <v>11</v>
      </c>
      <c r="B27" s="6"/>
      <c r="C27" s="10">
        <f t="shared" si="3"/>
        <v>6519</v>
      </c>
      <c r="D27" s="11">
        <v>6519</v>
      </c>
      <c r="E27" s="35">
        <v>5429</v>
      </c>
      <c r="F27" s="35">
        <v>707</v>
      </c>
      <c r="G27" s="35">
        <v>32</v>
      </c>
      <c r="H27" s="35">
        <v>351</v>
      </c>
      <c r="I27" s="35">
        <v>0</v>
      </c>
      <c r="J27" s="11">
        <v>202203</v>
      </c>
      <c r="K27" s="11">
        <v>12112</v>
      </c>
      <c r="L27" s="35">
        <v>1154</v>
      </c>
    </row>
    <row r="28" spans="1:12" ht="17.25" customHeight="1">
      <c r="A28" s="9" t="s">
        <v>12</v>
      </c>
      <c r="B28" s="6"/>
      <c r="C28" s="10">
        <f t="shared" si="3"/>
        <v>9399</v>
      </c>
      <c r="D28" s="11">
        <v>9399</v>
      </c>
      <c r="E28" s="35">
        <v>6586</v>
      </c>
      <c r="F28" s="35">
        <v>1723</v>
      </c>
      <c r="G28" s="35">
        <v>0</v>
      </c>
      <c r="H28" s="35">
        <v>1090</v>
      </c>
      <c r="I28" s="35">
        <v>0</v>
      </c>
      <c r="J28" s="11">
        <v>516212</v>
      </c>
      <c r="K28" s="11">
        <v>22310</v>
      </c>
      <c r="L28" s="35">
        <v>869</v>
      </c>
    </row>
    <row r="29" spans="1:12" ht="6" customHeight="1" thickBot="1">
      <c r="A29" s="14"/>
      <c r="B29" s="15"/>
      <c r="C29" s="16"/>
      <c r="D29" s="16"/>
      <c r="E29" s="17"/>
      <c r="F29" s="17"/>
      <c r="G29" s="17"/>
      <c r="H29" s="17"/>
      <c r="I29" s="17"/>
      <c r="J29" s="16"/>
      <c r="K29" s="16"/>
      <c r="L29" s="17"/>
    </row>
    <row r="30" spans="2:12" ht="15" customHeight="1">
      <c r="B30" s="12"/>
      <c r="C30" s="18"/>
      <c r="D30" s="7"/>
      <c r="E30" s="7"/>
      <c r="F30" s="7"/>
      <c r="G30" s="7"/>
      <c r="H30" s="7"/>
      <c r="I30" s="7"/>
      <c r="J30" s="12"/>
      <c r="K30" s="12"/>
      <c r="L30" s="7"/>
    </row>
    <row r="31" spans="1:12" ht="15.75" customHeight="1">
      <c r="A31" s="9"/>
      <c r="B31" s="12"/>
      <c r="C31" s="18"/>
      <c r="D31" s="8"/>
      <c r="E31" s="8"/>
      <c r="F31" s="8"/>
      <c r="G31" s="8"/>
      <c r="H31" s="8"/>
      <c r="I31" s="8"/>
      <c r="J31" s="8"/>
      <c r="L31" s="8"/>
    </row>
  </sheetData>
  <mergeCells count="14">
    <mergeCell ref="K4:K5"/>
    <mergeCell ref="J4:J5"/>
    <mergeCell ref="A1:L1"/>
    <mergeCell ref="L3:L5"/>
    <mergeCell ref="H4:H5"/>
    <mergeCell ref="I3:I5"/>
    <mergeCell ref="K2:L2"/>
    <mergeCell ref="E3:H3"/>
    <mergeCell ref="G4:G5"/>
    <mergeCell ref="A3:A5"/>
    <mergeCell ref="C3:C5"/>
    <mergeCell ref="D3:D5"/>
    <mergeCell ref="F4:F5"/>
    <mergeCell ref="E4:E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2"/>
  <ignoredErrors>
    <ignoredError sqref="D10:L1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1"/>
  <sheetViews>
    <sheetView showGridLines="0" view="pageBreakPreview" zoomScaleNormal="75" zoomScaleSheetLayoutView="100" workbookViewId="0" topLeftCell="A1">
      <selection activeCell="F15" sqref="F15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13.75390625" style="1" customWidth="1"/>
    <col min="4" max="4" width="13.625" style="1" customWidth="1"/>
    <col min="5" max="11" width="13.75390625" style="1" customWidth="1"/>
    <col min="12" max="12" width="1.875" style="1" customWidth="1"/>
    <col min="13" max="13" width="0.875" style="1" customWidth="1"/>
    <col min="14" max="14" width="0.2421875" style="1" customWidth="1"/>
    <col min="15" max="15" width="13.875" style="1" customWidth="1"/>
    <col min="16" max="16" width="13.375" style="1" customWidth="1"/>
    <col min="17" max="17" width="13.625" style="1" customWidth="1"/>
    <col min="18" max="18" width="13.375" style="1" customWidth="1"/>
    <col min="19" max="19" width="13.125" style="1" customWidth="1"/>
    <col min="20" max="20" width="12.375" style="1" customWidth="1"/>
    <col min="21" max="21" width="13.00390625" style="19" customWidth="1"/>
    <col min="22" max="22" width="16.125" style="1" customWidth="1"/>
    <col min="23" max="23" width="16.625" style="1" customWidth="1"/>
    <col min="24" max="24" width="15.375" style="1" customWidth="1"/>
    <col min="25" max="16384" width="8.625" style="1" customWidth="1"/>
  </cols>
  <sheetData>
    <row r="2" spans="1:21" ht="15" customHeight="1" thickBot="1">
      <c r="A2" s="19" t="s">
        <v>19</v>
      </c>
      <c r="B2" s="12"/>
      <c r="C2" s="18"/>
      <c r="D2" s="8"/>
      <c r="E2" s="8"/>
      <c r="F2" s="8"/>
      <c r="G2" s="8"/>
      <c r="H2" s="8"/>
      <c r="I2" s="8"/>
      <c r="J2" s="57"/>
      <c r="K2" s="67"/>
      <c r="L2" s="8"/>
      <c r="N2" s="8"/>
      <c r="O2" s="8"/>
      <c r="P2" s="8"/>
      <c r="Q2" s="8"/>
      <c r="R2" s="8"/>
      <c r="S2" s="8"/>
      <c r="T2" s="8"/>
      <c r="U2" s="1"/>
    </row>
    <row r="3" spans="1:21" ht="15" customHeight="1">
      <c r="A3" s="68" t="s">
        <v>32</v>
      </c>
      <c r="B3" s="4"/>
      <c r="C3" s="64" t="s">
        <v>20</v>
      </c>
      <c r="D3" s="72" t="s">
        <v>21</v>
      </c>
      <c r="E3" s="70"/>
      <c r="F3" s="70"/>
      <c r="G3" s="70"/>
      <c r="H3" s="70"/>
      <c r="I3" s="71"/>
      <c r="J3" s="64" t="s">
        <v>26</v>
      </c>
      <c r="K3" s="44" t="s">
        <v>61</v>
      </c>
      <c r="L3" s="8"/>
      <c r="N3" s="8"/>
      <c r="O3" s="8"/>
      <c r="P3" s="8"/>
      <c r="Q3" s="8"/>
      <c r="R3" s="8"/>
      <c r="S3" s="8"/>
      <c r="T3" s="8"/>
      <c r="U3" s="1"/>
    </row>
    <row r="4" spans="1:21" ht="30" customHeight="1">
      <c r="A4" s="69"/>
      <c r="B4" s="5"/>
      <c r="C4" s="65"/>
      <c r="D4" s="73"/>
      <c r="E4" s="20" t="s">
        <v>22</v>
      </c>
      <c r="F4" s="20" t="s">
        <v>23</v>
      </c>
      <c r="G4" s="20" t="s">
        <v>24</v>
      </c>
      <c r="H4" s="21" t="s">
        <v>13</v>
      </c>
      <c r="I4" s="21" t="s">
        <v>25</v>
      </c>
      <c r="J4" s="65"/>
      <c r="K4" s="66"/>
      <c r="U4" s="1"/>
    </row>
    <row r="5" spans="2:21" ht="15" customHeight="1">
      <c r="B5" s="6"/>
      <c r="C5" s="22" t="s">
        <v>27</v>
      </c>
      <c r="D5" s="23" t="s">
        <v>27</v>
      </c>
      <c r="E5" s="23" t="s">
        <v>27</v>
      </c>
      <c r="F5" s="23" t="s">
        <v>27</v>
      </c>
      <c r="G5" s="23" t="s">
        <v>27</v>
      </c>
      <c r="H5" s="23" t="s">
        <v>27</v>
      </c>
      <c r="I5" s="23" t="s">
        <v>27</v>
      </c>
      <c r="J5" s="23" t="s">
        <v>27</v>
      </c>
      <c r="K5" s="23" t="s">
        <v>27</v>
      </c>
      <c r="U5" s="1"/>
    </row>
    <row r="6" spans="1:21" ht="17.25" customHeight="1">
      <c r="A6" s="9" t="s">
        <v>65</v>
      </c>
      <c r="B6" s="6"/>
      <c r="C6" s="10">
        <v>516528</v>
      </c>
      <c r="D6" s="11">
        <v>420898</v>
      </c>
      <c r="E6" s="11">
        <v>355166</v>
      </c>
      <c r="F6" s="11">
        <v>24059</v>
      </c>
      <c r="G6" s="11">
        <v>38907</v>
      </c>
      <c r="H6" s="11">
        <v>1084</v>
      </c>
      <c r="I6" s="11">
        <v>1682</v>
      </c>
      <c r="J6" s="11">
        <v>72507</v>
      </c>
      <c r="K6" s="11">
        <v>23123</v>
      </c>
      <c r="U6" s="1"/>
    </row>
    <row r="7" spans="1:21" ht="17.25" customHeight="1">
      <c r="A7" s="9">
        <v>21</v>
      </c>
      <c r="B7" s="6"/>
      <c r="C7" s="10">
        <v>505030</v>
      </c>
      <c r="D7" s="11">
        <v>413353</v>
      </c>
      <c r="E7" s="11">
        <v>349302</v>
      </c>
      <c r="F7" s="11">
        <v>22176</v>
      </c>
      <c r="G7" s="11">
        <v>39119</v>
      </c>
      <c r="H7" s="11">
        <v>1040</v>
      </c>
      <c r="I7" s="11">
        <v>1716</v>
      </c>
      <c r="J7" s="11">
        <v>68143</v>
      </c>
      <c r="K7" s="11">
        <v>23534</v>
      </c>
      <c r="O7" s="13"/>
      <c r="U7" s="1"/>
    </row>
    <row r="8" spans="1:21" ht="30" customHeight="1">
      <c r="A8" s="9">
        <v>22</v>
      </c>
      <c r="B8" s="6"/>
      <c r="C8" s="10">
        <f>SUM(C9:C10)</f>
        <v>499666</v>
      </c>
      <c r="D8" s="11">
        <f aca="true" t="shared" si="0" ref="D8:K8">SUM(D9:D10)</f>
        <v>407732</v>
      </c>
      <c r="E8" s="11">
        <f t="shared" si="0"/>
        <v>344432</v>
      </c>
      <c r="F8" s="11">
        <f t="shared" si="0"/>
        <v>22083</v>
      </c>
      <c r="G8" s="11">
        <f t="shared" si="0"/>
        <v>38640</v>
      </c>
      <c r="H8" s="11">
        <f t="shared" si="0"/>
        <v>829</v>
      </c>
      <c r="I8" s="11">
        <f t="shared" si="0"/>
        <v>1748</v>
      </c>
      <c r="J8" s="11">
        <f t="shared" si="0"/>
        <v>69158</v>
      </c>
      <c r="K8" s="11">
        <f t="shared" si="0"/>
        <v>22776</v>
      </c>
      <c r="O8" s="13"/>
      <c r="U8" s="1"/>
    </row>
    <row r="9" spans="1:21" ht="30" customHeight="1">
      <c r="A9" s="9" t="s">
        <v>5</v>
      </c>
      <c r="B9" s="6"/>
      <c r="C9" s="10">
        <f>SUM(C11:C23)</f>
        <v>455040</v>
      </c>
      <c r="D9" s="11">
        <f aca="true" t="shared" si="1" ref="D9:K9">SUM(D11:D23)</f>
        <v>375154</v>
      </c>
      <c r="E9" s="11">
        <f t="shared" si="1"/>
        <v>318490</v>
      </c>
      <c r="F9" s="11">
        <f t="shared" si="1"/>
        <v>20702</v>
      </c>
      <c r="G9" s="11">
        <f t="shared" si="1"/>
        <v>34585</v>
      </c>
      <c r="H9" s="11">
        <f t="shared" si="1"/>
        <v>358</v>
      </c>
      <c r="I9" s="11">
        <f t="shared" si="1"/>
        <v>1019</v>
      </c>
      <c r="J9" s="11">
        <f t="shared" si="1"/>
        <v>57917</v>
      </c>
      <c r="K9" s="11">
        <f t="shared" si="1"/>
        <v>21969</v>
      </c>
      <c r="U9" s="1"/>
    </row>
    <row r="10" spans="1:21" ht="30" customHeight="1">
      <c r="A10" s="9" t="s">
        <v>6</v>
      </c>
      <c r="B10" s="6"/>
      <c r="C10" s="10">
        <f>SUM(C24:C27)</f>
        <v>44626</v>
      </c>
      <c r="D10" s="11">
        <f aca="true" t="shared" si="2" ref="D10:K10">SUM(D24:D27)</f>
        <v>32578</v>
      </c>
      <c r="E10" s="11">
        <f t="shared" si="2"/>
        <v>25942</v>
      </c>
      <c r="F10" s="11">
        <f t="shared" si="2"/>
        <v>1381</v>
      </c>
      <c r="G10" s="11">
        <f t="shared" si="2"/>
        <v>4055</v>
      </c>
      <c r="H10" s="11">
        <f t="shared" si="2"/>
        <v>471</v>
      </c>
      <c r="I10" s="11">
        <f t="shared" si="2"/>
        <v>729</v>
      </c>
      <c r="J10" s="11">
        <f t="shared" si="2"/>
        <v>11241</v>
      </c>
      <c r="K10" s="11">
        <f t="shared" si="2"/>
        <v>807</v>
      </c>
      <c r="U10" s="1"/>
    </row>
    <row r="11" spans="1:21" ht="30" customHeight="1">
      <c r="A11" s="9" t="s">
        <v>7</v>
      </c>
      <c r="B11" s="6"/>
      <c r="C11" s="10">
        <v>163129</v>
      </c>
      <c r="D11" s="11">
        <v>147221</v>
      </c>
      <c r="E11" s="11">
        <v>115551</v>
      </c>
      <c r="F11" s="11">
        <v>11208</v>
      </c>
      <c r="G11" s="11">
        <v>19946</v>
      </c>
      <c r="H11" s="11">
        <v>243</v>
      </c>
      <c r="I11" s="11">
        <v>273</v>
      </c>
      <c r="J11" s="11">
        <v>7598</v>
      </c>
      <c r="K11" s="11">
        <v>8310</v>
      </c>
      <c r="U11" s="1"/>
    </row>
    <row r="12" spans="1:21" ht="17.25" customHeight="1">
      <c r="A12" s="9" t="s">
        <v>0</v>
      </c>
      <c r="B12" s="6"/>
      <c r="C12" s="10">
        <v>98923</v>
      </c>
      <c r="D12" s="11">
        <v>88123</v>
      </c>
      <c r="E12" s="11">
        <v>79792</v>
      </c>
      <c r="F12" s="11">
        <v>3515</v>
      </c>
      <c r="G12" s="11">
        <v>4628</v>
      </c>
      <c r="H12" s="11">
        <v>0</v>
      </c>
      <c r="I12" s="11">
        <v>188</v>
      </c>
      <c r="J12" s="11">
        <v>4406</v>
      </c>
      <c r="K12" s="11">
        <v>6394</v>
      </c>
      <c r="U12" s="1"/>
    </row>
    <row r="13" spans="1:21" ht="17.25" customHeight="1">
      <c r="A13" s="9" t="s">
        <v>8</v>
      </c>
      <c r="B13" s="6"/>
      <c r="C13" s="10">
        <v>20594</v>
      </c>
      <c r="D13" s="11">
        <v>12786</v>
      </c>
      <c r="E13" s="11">
        <v>11045</v>
      </c>
      <c r="F13" s="11">
        <v>702</v>
      </c>
      <c r="G13" s="11">
        <v>1026</v>
      </c>
      <c r="H13" s="11">
        <v>13</v>
      </c>
      <c r="I13" s="11">
        <v>0</v>
      </c>
      <c r="J13" s="11">
        <v>6788</v>
      </c>
      <c r="K13" s="11">
        <v>1020</v>
      </c>
      <c r="U13" s="1"/>
    </row>
    <row r="14" spans="1:21" ht="17.25" customHeight="1">
      <c r="A14" s="9" t="s">
        <v>1</v>
      </c>
      <c r="B14" s="6"/>
      <c r="C14" s="10">
        <v>52322</v>
      </c>
      <c r="D14" s="11">
        <v>28227</v>
      </c>
      <c r="E14" s="11">
        <v>25781</v>
      </c>
      <c r="F14" s="11">
        <v>2040</v>
      </c>
      <c r="G14" s="11">
        <v>365</v>
      </c>
      <c r="H14" s="11">
        <v>41</v>
      </c>
      <c r="I14" s="11">
        <v>0</v>
      </c>
      <c r="J14" s="11">
        <v>21640</v>
      </c>
      <c r="K14" s="11">
        <v>2455</v>
      </c>
      <c r="U14" s="1"/>
    </row>
    <row r="15" spans="1:21" ht="17.25" customHeight="1">
      <c r="A15" s="9" t="s">
        <v>2</v>
      </c>
      <c r="B15" s="6"/>
      <c r="C15" s="10">
        <v>29498</v>
      </c>
      <c r="D15" s="11">
        <v>24622</v>
      </c>
      <c r="E15" s="11">
        <v>22719</v>
      </c>
      <c r="F15" s="11">
        <v>810</v>
      </c>
      <c r="G15" s="11">
        <v>1093</v>
      </c>
      <c r="H15" s="11">
        <v>0</v>
      </c>
      <c r="I15" s="11">
        <v>0</v>
      </c>
      <c r="J15" s="11">
        <v>2647</v>
      </c>
      <c r="K15" s="11">
        <v>2229</v>
      </c>
      <c r="U15" s="1"/>
    </row>
    <row r="16" spans="1:21" ht="30" customHeight="1">
      <c r="A16" s="9" t="s">
        <v>3</v>
      </c>
      <c r="B16" s="6"/>
      <c r="C16" s="10">
        <v>9148</v>
      </c>
      <c r="D16" s="11">
        <v>7581</v>
      </c>
      <c r="E16" s="11">
        <v>6848</v>
      </c>
      <c r="F16" s="11">
        <v>296</v>
      </c>
      <c r="G16" s="11">
        <v>422</v>
      </c>
      <c r="H16" s="11">
        <v>0</v>
      </c>
      <c r="I16" s="11">
        <v>15</v>
      </c>
      <c r="J16" s="11">
        <v>729</v>
      </c>
      <c r="K16" s="11">
        <v>838</v>
      </c>
      <c r="U16" s="1"/>
    </row>
    <row r="17" spans="1:21" ht="17.25" customHeight="1">
      <c r="A17" s="9" t="s">
        <v>4</v>
      </c>
      <c r="B17" s="6"/>
      <c r="C17" s="10">
        <v>6837</v>
      </c>
      <c r="D17" s="11">
        <v>6100</v>
      </c>
      <c r="E17" s="11">
        <v>5525</v>
      </c>
      <c r="F17" s="11">
        <v>247</v>
      </c>
      <c r="G17" s="11">
        <v>300</v>
      </c>
      <c r="H17" s="11">
        <v>0</v>
      </c>
      <c r="I17" s="11">
        <v>28</v>
      </c>
      <c r="J17" s="11">
        <v>264</v>
      </c>
      <c r="K17" s="11">
        <v>473</v>
      </c>
      <c r="U17" s="1"/>
    </row>
    <row r="18" spans="1:21" ht="17.25" customHeight="1">
      <c r="A18" s="9" t="s">
        <v>29</v>
      </c>
      <c r="B18" s="6"/>
      <c r="C18" s="10">
        <v>10914</v>
      </c>
      <c r="D18" s="11">
        <v>6816</v>
      </c>
      <c r="E18" s="11">
        <v>6017</v>
      </c>
      <c r="F18" s="11">
        <v>351</v>
      </c>
      <c r="G18" s="11">
        <v>354</v>
      </c>
      <c r="H18" s="11">
        <v>3</v>
      </c>
      <c r="I18" s="11">
        <v>91</v>
      </c>
      <c r="J18" s="11">
        <v>4098</v>
      </c>
      <c r="K18" s="11">
        <v>0</v>
      </c>
      <c r="U18" s="1"/>
    </row>
    <row r="19" spans="1:21" ht="17.25" customHeight="1">
      <c r="A19" s="9" t="s">
        <v>30</v>
      </c>
      <c r="B19" s="6"/>
      <c r="C19" s="10">
        <v>9905</v>
      </c>
      <c r="D19" s="11">
        <v>6681</v>
      </c>
      <c r="E19" s="11">
        <v>4019</v>
      </c>
      <c r="F19" s="11">
        <v>307</v>
      </c>
      <c r="G19" s="11">
        <v>2332</v>
      </c>
      <c r="H19" s="11">
        <v>16</v>
      </c>
      <c r="I19" s="11">
        <v>7</v>
      </c>
      <c r="J19" s="11">
        <v>3224</v>
      </c>
      <c r="K19" s="11">
        <v>0</v>
      </c>
      <c r="U19" s="1"/>
    </row>
    <row r="20" spans="1:21" ht="17.25" customHeight="1">
      <c r="A20" s="9" t="s">
        <v>31</v>
      </c>
      <c r="B20" s="6"/>
      <c r="C20" s="10">
        <v>14500</v>
      </c>
      <c r="D20" s="11">
        <v>11457</v>
      </c>
      <c r="E20" s="11">
        <v>9988</v>
      </c>
      <c r="F20" s="11">
        <v>367</v>
      </c>
      <c r="G20" s="11">
        <v>1062</v>
      </c>
      <c r="H20" s="11">
        <v>0</v>
      </c>
      <c r="I20" s="11">
        <v>40</v>
      </c>
      <c r="J20" s="11">
        <v>3043</v>
      </c>
      <c r="K20" s="11">
        <v>0</v>
      </c>
      <c r="U20" s="1"/>
    </row>
    <row r="21" spans="1:21" ht="27.75" customHeight="1">
      <c r="A21" s="9" t="s">
        <v>36</v>
      </c>
      <c r="B21" s="6"/>
      <c r="C21" s="10">
        <v>8475</v>
      </c>
      <c r="D21" s="11">
        <v>8209</v>
      </c>
      <c r="E21" s="11">
        <v>6644</v>
      </c>
      <c r="F21" s="11">
        <v>110</v>
      </c>
      <c r="G21" s="11">
        <v>1073</v>
      </c>
      <c r="H21" s="11">
        <v>5</v>
      </c>
      <c r="I21" s="11">
        <v>377</v>
      </c>
      <c r="J21" s="11">
        <v>207</v>
      </c>
      <c r="K21" s="11">
        <v>59</v>
      </c>
      <c r="U21" s="1"/>
    </row>
    <row r="22" spans="1:21" ht="17.25" customHeight="1">
      <c r="A22" s="9" t="s">
        <v>34</v>
      </c>
      <c r="B22" s="6"/>
      <c r="C22" s="10">
        <v>14487</v>
      </c>
      <c r="D22" s="11">
        <v>14096</v>
      </c>
      <c r="E22" s="11">
        <v>12871</v>
      </c>
      <c r="F22" s="11">
        <v>491</v>
      </c>
      <c r="G22" s="11">
        <v>719</v>
      </c>
      <c r="H22" s="11">
        <v>15</v>
      </c>
      <c r="I22" s="11">
        <v>0</v>
      </c>
      <c r="J22" s="11">
        <v>391</v>
      </c>
      <c r="K22" s="11">
        <v>0</v>
      </c>
      <c r="U22" s="1"/>
    </row>
    <row r="23" spans="1:21" ht="17.25" customHeight="1">
      <c r="A23" s="9" t="s">
        <v>35</v>
      </c>
      <c r="B23" s="6"/>
      <c r="C23" s="10">
        <v>16308</v>
      </c>
      <c r="D23" s="11">
        <v>13235</v>
      </c>
      <c r="E23" s="11">
        <v>11690</v>
      </c>
      <c r="F23" s="11">
        <v>258</v>
      </c>
      <c r="G23" s="11">
        <v>1265</v>
      </c>
      <c r="H23" s="11">
        <v>22</v>
      </c>
      <c r="I23" s="11">
        <v>0</v>
      </c>
      <c r="J23" s="11">
        <v>2882</v>
      </c>
      <c r="K23" s="11">
        <v>191</v>
      </c>
      <c r="U23" s="1"/>
    </row>
    <row r="24" spans="1:21" ht="30" customHeight="1">
      <c r="A24" s="9" t="s">
        <v>9</v>
      </c>
      <c r="B24" s="6"/>
      <c r="C24" s="10">
        <v>18621</v>
      </c>
      <c r="D24" s="11">
        <v>15910</v>
      </c>
      <c r="E24" s="11">
        <v>11382</v>
      </c>
      <c r="F24" s="11">
        <v>1084</v>
      </c>
      <c r="G24" s="11">
        <v>2542</v>
      </c>
      <c r="H24" s="11">
        <v>307</v>
      </c>
      <c r="I24" s="11">
        <v>595</v>
      </c>
      <c r="J24" s="11">
        <v>2145</v>
      </c>
      <c r="K24" s="11">
        <v>566</v>
      </c>
      <c r="U24" s="1"/>
    </row>
    <row r="25" spans="1:21" ht="17.25" customHeight="1">
      <c r="A25" s="9" t="s">
        <v>10</v>
      </c>
      <c r="B25" s="6"/>
      <c r="C25" s="10">
        <v>10087</v>
      </c>
      <c r="D25" s="11">
        <v>6272</v>
      </c>
      <c r="E25" s="11">
        <v>5631</v>
      </c>
      <c r="F25" s="11">
        <v>0</v>
      </c>
      <c r="G25" s="11">
        <v>613</v>
      </c>
      <c r="H25" s="11">
        <v>0</v>
      </c>
      <c r="I25" s="11">
        <v>28</v>
      </c>
      <c r="J25" s="11">
        <v>3574</v>
      </c>
      <c r="K25" s="11">
        <v>241</v>
      </c>
      <c r="U25" s="1"/>
    </row>
    <row r="26" spans="1:21" ht="17.25" customHeight="1">
      <c r="A26" s="9" t="s">
        <v>11</v>
      </c>
      <c r="B26" s="6"/>
      <c r="C26" s="10">
        <v>6519</v>
      </c>
      <c r="D26" s="11">
        <v>3339</v>
      </c>
      <c r="E26" s="11">
        <v>2983</v>
      </c>
      <c r="F26" s="11">
        <v>18</v>
      </c>
      <c r="G26" s="11">
        <v>287</v>
      </c>
      <c r="H26" s="11">
        <v>2</v>
      </c>
      <c r="I26" s="11">
        <v>49</v>
      </c>
      <c r="J26" s="11">
        <v>3180</v>
      </c>
      <c r="K26" s="11">
        <v>0</v>
      </c>
      <c r="U26" s="1"/>
    </row>
    <row r="27" spans="1:21" ht="17.25" customHeight="1">
      <c r="A27" s="9" t="s">
        <v>12</v>
      </c>
      <c r="B27" s="6"/>
      <c r="C27" s="10">
        <v>9399</v>
      </c>
      <c r="D27" s="11">
        <v>7057</v>
      </c>
      <c r="E27" s="11">
        <v>5946</v>
      </c>
      <c r="F27" s="11">
        <v>279</v>
      </c>
      <c r="G27" s="11">
        <v>613</v>
      </c>
      <c r="H27" s="11">
        <v>162</v>
      </c>
      <c r="I27" s="11">
        <v>57</v>
      </c>
      <c r="J27" s="11">
        <v>2342</v>
      </c>
      <c r="K27" s="11">
        <v>0</v>
      </c>
      <c r="U27" s="1"/>
    </row>
    <row r="28" spans="1:21" ht="6" customHeight="1" thickBot="1">
      <c r="A28" s="14"/>
      <c r="B28" s="15"/>
      <c r="C28" s="24"/>
      <c r="D28" s="16"/>
      <c r="E28" s="17"/>
      <c r="F28" s="17"/>
      <c r="G28" s="17"/>
      <c r="H28" s="17"/>
      <c r="I28" s="16"/>
      <c r="J28" s="16"/>
      <c r="K28" s="17"/>
      <c r="U28" s="1"/>
    </row>
    <row r="29" spans="1:21" ht="11.25" customHeight="1">
      <c r="A29" s="9"/>
      <c r="B29" s="12"/>
      <c r="C29" s="18"/>
      <c r="D29" s="8"/>
      <c r="E29" s="8"/>
      <c r="F29" s="8"/>
      <c r="G29" s="8"/>
      <c r="H29" s="8"/>
      <c r="K29" s="8"/>
      <c r="U29" s="1"/>
    </row>
    <row r="30" spans="1:21" ht="11.25" customHeight="1">
      <c r="A30" s="9"/>
      <c r="B30" s="12"/>
      <c r="C30" s="18"/>
      <c r="D30" s="8"/>
      <c r="E30" s="8"/>
      <c r="F30" s="8"/>
      <c r="G30" s="8"/>
      <c r="H30" s="8"/>
      <c r="I30" s="8"/>
      <c r="K30" s="8"/>
      <c r="U30" s="1"/>
    </row>
    <row r="31" spans="1:21" ht="11.25" customHeight="1">
      <c r="A31" s="9"/>
      <c r="B31" s="12"/>
      <c r="C31" s="18"/>
      <c r="D31" s="8"/>
      <c r="E31" s="8"/>
      <c r="F31" s="8"/>
      <c r="G31" s="8"/>
      <c r="H31" s="8"/>
      <c r="K31" s="8"/>
      <c r="U31" s="1"/>
    </row>
    <row r="32" spans="1:21" ht="11.25" customHeight="1">
      <c r="A32" s="9"/>
      <c r="B32" s="12"/>
      <c r="C32" s="18"/>
      <c r="F32" s="8"/>
      <c r="G32" s="8"/>
      <c r="H32" s="8"/>
      <c r="K32" s="8"/>
      <c r="M32" s="8"/>
      <c r="N32" s="8"/>
      <c r="O32" s="8"/>
      <c r="P32" s="8"/>
      <c r="Q32" s="7"/>
      <c r="R32" s="8"/>
      <c r="S32" s="8"/>
      <c r="U32" s="1"/>
    </row>
    <row r="33" spans="1:21" ht="11.25" customHeight="1">
      <c r="A33" s="9"/>
      <c r="B33" s="12"/>
      <c r="C33" s="18"/>
      <c r="D33" s="8"/>
      <c r="E33" s="8"/>
      <c r="F33" s="8"/>
      <c r="G33" s="8"/>
      <c r="H33" s="8"/>
      <c r="I33" s="8"/>
      <c r="K33" s="8"/>
      <c r="M33" s="8"/>
      <c r="O33" s="8"/>
      <c r="P33" s="8"/>
      <c r="Q33" s="8"/>
      <c r="R33" s="8"/>
      <c r="S33" s="7"/>
      <c r="T33" s="8"/>
      <c r="U33" s="8"/>
    </row>
    <row r="34" spans="1:21" ht="11.25" customHeight="1">
      <c r="A34" s="9"/>
      <c r="B34" s="12"/>
      <c r="C34" s="18"/>
      <c r="D34" s="8"/>
      <c r="E34" s="8"/>
      <c r="F34" s="8"/>
      <c r="G34" s="8"/>
      <c r="H34" s="8"/>
      <c r="K34" s="8"/>
      <c r="L34" s="12"/>
      <c r="M34" s="7"/>
      <c r="N34" s="12"/>
      <c r="O34" s="7"/>
      <c r="P34" s="7"/>
      <c r="Q34" s="7"/>
      <c r="R34" s="7"/>
      <c r="S34" s="7"/>
      <c r="T34" s="7"/>
      <c r="U34" s="7"/>
    </row>
    <row r="35" spans="1:11" ht="11.25" customHeight="1">
      <c r="A35" s="9"/>
      <c r="B35" s="12"/>
      <c r="C35" s="18"/>
      <c r="D35" s="8"/>
      <c r="E35" s="8"/>
      <c r="F35" s="8"/>
      <c r="G35" s="8"/>
      <c r="H35" s="8"/>
      <c r="I35" s="8"/>
      <c r="K35" s="8"/>
    </row>
    <row r="36" spans="1:11" ht="11.25" customHeight="1">
      <c r="A36" s="9"/>
      <c r="B36" s="12"/>
      <c r="C36" s="18"/>
      <c r="D36" s="8"/>
      <c r="E36" s="8"/>
      <c r="F36" s="8"/>
      <c r="G36" s="8"/>
      <c r="H36" s="8"/>
      <c r="K36" s="8"/>
    </row>
    <row r="37" spans="1:11" ht="11.25" customHeight="1">
      <c r="A37" s="9"/>
      <c r="B37" s="12"/>
      <c r="C37" s="18"/>
      <c r="D37" s="8"/>
      <c r="E37" s="8"/>
      <c r="F37" s="8"/>
      <c r="G37" s="8"/>
      <c r="H37" s="8"/>
      <c r="K37" s="8"/>
    </row>
    <row r="38" spans="1:11" ht="11.25" customHeight="1">
      <c r="A38" s="9"/>
      <c r="B38" s="12"/>
      <c r="C38" s="18"/>
      <c r="D38" s="8"/>
      <c r="E38" s="8"/>
      <c r="F38" s="8"/>
      <c r="G38" s="8"/>
      <c r="H38" s="8"/>
      <c r="K38" s="8"/>
    </row>
    <row r="39" spans="1:11" ht="11.25" customHeight="1">
      <c r="A39" s="9"/>
      <c r="B39" s="12"/>
      <c r="C39" s="18"/>
      <c r="D39" s="7"/>
      <c r="E39" s="7"/>
      <c r="F39" s="7"/>
      <c r="G39" s="7"/>
      <c r="H39" s="7"/>
      <c r="I39" s="7"/>
      <c r="J39" s="12"/>
      <c r="K39" s="7"/>
    </row>
    <row r="40" spans="1:11" ht="11.25" customHeight="1">
      <c r="A40" s="9"/>
      <c r="B40" s="12"/>
      <c r="C40" s="18"/>
      <c r="D40" s="7"/>
      <c r="E40" s="7"/>
      <c r="F40" s="7"/>
      <c r="G40" s="7"/>
      <c r="H40" s="7"/>
      <c r="I40" s="12"/>
      <c r="J40" s="12"/>
      <c r="K40" s="7"/>
    </row>
    <row r="41" spans="1:11" ht="11.25" customHeight="1">
      <c r="A41" s="25"/>
      <c r="B41" s="12"/>
      <c r="C41" s="18"/>
      <c r="D41" s="7"/>
      <c r="E41" s="7"/>
      <c r="F41" s="7"/>
      <c r="G41" s="7"/>
      <c r="H41" s="7"/>
      <c r="I41" s="7"/>
      <c r="J41" s="12"/>
      <c r="K41" s="7"/>
    </row>
  </sheetData>
  <mergeCells count="7">
    <mergeCell ref="J3:J4"/>
    <mergeCell ref="K3:K4"/>
    <mergeCell ref="J2:K2"/>
    <mergeCell ref="A3:A4"/>
    <mergeCell ref="E3:I3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7" r:id="rId1"/>
  <ignoredErrors>
    <ignoredError sqref="C9:K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view="pageBreakPreview" zoomScale="85" zoomScaleNormal="75" zoomScaleSheetLayoutView="85" workbookViewId="0" topLeftCell="A15">
      <selection activeCell="E44" sqref="E44"/>
    </sheetView>
  </sheetViews>
  <sheetFormatPr defaultColWidth="8.625" defaultRowHeight="11.25" customHeight="1"/>
  <cols>
    <col min="1" max="1" width="20.375" style="1" customWidth="1"/>
    <col min="2" max="2" width="0.875" style="1" customWidth="1"/>
    <col min="3" max="3" width="0.74609375" style="1" customWidth="1"/>
    <col min="4" max="9" width="12.75390625" style="1" customWidth="1"/>
    <col min="10" max="11" width="16.375" style="1" customWidth="1"/>
    <col min="12" max="16384" width="8.625" style="1" customWidth="1"/>
  </cols>
  <sheetData>
    <row r="1" spans="1:11" ht="27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0" customHeight="1" thickBot="1">
      <c r="A2" s="19" t="s">
        <v>37</v>
      </c>
      <c r="B2" s="12"/>
      <c r="C2" s="18"/>
      <c r="D2" s="8"/>
      <c r="E2" s="8"/>
      <c r="F2" s="8"/>
      <c r="G2" s="8"/>
      <c r="H2" s="8"/>
      <c r="I2" s="8"/>
      <c r="J2" s="57"/>
      <c r="K2" s="82"/>
    </row>
    <row r="3" spans="1:11" ht="15" customHeight="1">
      <c r="A3" s="68" t="s">
        <v>32</v>
      </c>
      <c r="B3" s="4"/>
      <c r="C3" s="26"/>
      <c r="D3" s="74" t="s">
        <v>58</v>
      </c>
      <c r="E3" s="88"/>
      <c r="F3" s="88"/>
      <c r="G3" s="88"/>
      <c r="H3" s="88"/>
      <c r="I3" s="89"/>
      <c r="J3" s="37" t="s">
        <v>68</v>
      </c>
      <c r="K3" s="38" t="s">
        <v>69</v>
      </c>
    </row>
    <row r="4" spans="1:11" ht="19.5" customHeight="1">
      <c r="A4" s="75"/>
      <c r="B4" s="6"/>
      <c r="C4" s="33"/>
      <c r="D4" s="75"/>
      <c r="E4" s="56" t="s">
        <v>57</v>
      </c>
      <c r="F4" s="56" t="s">
        <v>59</v>
      </c>
      <c r="G4" s="78" t="s">
        <v>55</v>
      </c>
      <c r="H4" s="78" t="s">
        <v>13</v>
      </c>
      <c r="I4" s="80" t="s">
        <v>56</v>
      </c>
      <c r="J4" s="85" t="s">
        <v>70</v>
      </c>
      <c r="K4" s="83" t="s">
        <v>71</v>
      </c>
    </row>
    <row r="5" spans="1:11" ht="24.75" customHeight="1">
      <c r="A5" s="87"/>
      <c r="B5" s="5"/>
      <c r="C5" s="27"/>
      <c r="D5" s="76"/>
      <c r="E5" s="43"/>
      <c r="F5" s="81"/>
      <c r="G5" s="79"/>
      <c r="H5" s="79"/>
      <c r="I5" s="81"/>
      <c r="J5" s="86"/>
      <c r="K5" s="84"/>
    </row>
    <row r="6" spans="2:11" ht="15" customHeight="1">
      <c r="B6" s="6"/>
      <c r="C6" s="12" t="s">
        <v>72</v>
      </c>
      <c r="D6" s="8" t="s">
        <v>73</v>
      </c>
      <c r="E6" s="8" t="s">
        <v>73</v>
      </c>
      <c r="F6" s="8" t="s">
        <v>73</v>
      </c>
      <c r="G6" s="8" t="s">
        <v>73</v>
      </c>
      <c r="H6" s="8" t="s">
        <v>73</v>
      </c>
      <c r="I6" s="8" t="s">
        <v>73</v>
      </c>
      <c r="J6" s="8" t="s">
        <v>43</v>
      </c>
      <c r="K6" s="8" t="s">
        <v>15</v>
      </c>
    </row>
    <row r="7" spans="1:11" ht="18" customHeight="1">
      <c r="A7" s="9" t="s">
        <v>65</v>
      </c>
      <c r="B7" s="6"/>
      <c r="C7" s="12"/>
      <c r="D7" s="11">
        <v>661721</v>
      </c>
      <c r="E7" s="11">
        <v>659505</v>
      </c>
      <c r="F7" s="11">
        <v>63</v>
      </c>
      <c r="G7" s="11">
        <v>162</v>
      </c>
      <c r="H7" s="35" t="s">
        <v>74</v>
      </c>
      <c r="I7" s="11">
        <v>1991</v>
      </c>
      <c r="J7" s="11">
        <v>4307863</v>
      </c>
      <c r="K7" s="11">
        <v>9461</v>
      </c>
    </row>
    <row r="8" spans="1:11" ht="18" customHeight="1">
      <c r="A8" s="9">
        <v>21</v>
      </c>
      <c r="B8" s="6"/>
      <c r="C8" s="18"/>
      <c r="D8" s="11">
        <v>659446</v>
      </c>
      <c r="E8" s="11">
        <v>657347</v>
      </c>
      <c r="F8" s="11">
        <v>51</v>
      </c>
      <c r="G8" s="11">
        <v>157</v>
      </c>
      <c r="H8" s="35" t="s">
        <v>74</v>
      </c>
      <c r="I8" s="11">
        <v>1891</v>
      </c>
      <c r="J8" s="11">
        <v>4196860</v>
      </c>
      <c r="K8" s="11">
        <v>9655</v>
      </c>
    </row>
    <row r="9" spans="1:11" ht="33.75" customHeight="1">
      <c r="A9" s="9">
        <v>22</v>
      </c>
      <c r="B9" s="6"/>
      <c r="C9" s="18"/>
      <c r="D9" s="11">
        <f>SUM(D10:D11)</f>
        <v>639689</v>
      </c>
      <c r="E9" s="11">
        <f aca="true" t="shared" si="0" ref="E9:J9">SUM(E10:E11)</f>
        <v>637221</v>
      </c>
      <c r="F9" s="11">
        <f t="shared" si="0"/>
        <v>429</v>
      </c>
      <c r="G9" s="11">
        <f t="shared" si="0"/>
        <v>149</v>
      </c>
      <c r="H9" s="11">
        <f t="shared" si="0"/>
        <v>0</v>
      </c>
      <c r="I9" s="11">
        <f t="shared" si="0"/>
        <v>1890</v>
      </c>
      <c r="J9" s="11">
        <f t="shared" si="0"/>
        <v>3988521</v>
      </c>
      <c r="K9" s="11">
        <v>9360</v>
      </c>
    </row>
    <row r="10" spans="1:11" ht="30" customHeight="1">
      <c r="A10" s="9" t="s">
        <v>5</v>
      </c>
      <c r="B10" s="6"/>
      <c r="C10" s="18"/>
      <c r="D10" s="11">
        <f>SUM(D12:D24)</f>
        <v>581891</v>
      </c>
      <c r="E10" s="11">
        <f aca="true" t="shared" si="1" ref="E10:J10">SUM(E12:E24)</f>
        <v>580860</v>
      </c>
      <c r="F10" s="11">
        <f t="shared" si="1"/>
        <v>58</v>
      </c>
      <c r="G10" s="11">
        <f t="shared" si="1"/>
        <v>0</v>
      </c>
      <c r="H10" s="11">
        <f t="shared" si="1"/>
        <v>0</v>
      </c>
      <c r="I10" s="11">
        <f t="shared" si="1"/>
        <v>973</v>
      </c>
      <c r="J10" s="11">
        <f t="shared" si="1"/>
        <v>3502543</v>
      </c>
      <c r="K10" s="11">
        <v>9078</v>
      </c>
    </row>
    <row r="11" spans="1:11" ht="30" customHeight="1">
      <c r="A11" s="9" t="s">
        <v>6</v>
      </c>
      <c r="B11" s="6"/>
      <c r="C11" s="12"/>
      <c r="D11" s="11">
        <f>SUM(D25:D28)</f>
        <v>57798</v>
      </c>
      <c r="E11" s="11">
        <f aca="true" t="shared" si="2" ref="E11:J11">SUM(E25:E28)</f>
        <v>56361</v>
      </c>
      <c r="F11" s="11">
        <f t="shared" si="2"/>
        <v>371</v>
      </c>
      <c r="G11" s="11">
        <f t="shared" si="2"/>
        <v>149</v>
      </c>
      <c r="H11" s="11">
        <f t="shared" si="2"/>
        <v>0</v>
      </c>
      <c r="I11" s="11">
        <f t="shared" si="2"/>
        <v>917</v>
      </c>
      <c r="J11" s="11">
        <f t="shared" si="2"/>
        <v>485978</v>
      </c>
      <c r="K11" s="11">
        <v>12059</v>
      </c>
    </row>
    <row r="12" spans="1:11" ht="30" customHeight="1">
      <c r="A12" s="9" t="s">
        <v>7</v>
      </c>
      <c r="B12" s="6"/>
      <c r="C12" s="12"/>
      <c r="D12" s="11">
        <v>54802</v>
      </c>
      <c r="E12" s="11">
        <v>54744</v>
      </c>
      <c r="F12" s="11">
        <v>58</v>
      </c>
      <c r="G12" s="35">
        <v>0</v>
      </c>
      <c r="H12" s="35">
        <v>0</v>
      </c>
      <c r="I12" s="35">
        <v>0</v>
      </c>
      <c r="J12" s="11">
        <v>579682</v>
      </c>
      <c r="K12" s="11">
        <v>12550</v>
      </c>
    </row>
    <row r="13" spans="1:11" ht="18" customHeight="1">
      <c r="A13" s="9" t="s">
        <v>0</v>
      </c>
      <c r="B13" s="6"/>
      <c r="C13" s="18"/>
      <c r="D13" s="11">
        <v>135836</v>
      </c>
      <c r="E13" s="11">
        <v>135803</v>
      </c>
      <c r="F13" s="11">
        <v>0</v>
      </c>
      <c r="G13" s="35">
        <v>0</v>
      </c>
      <c r="H13" s="35">
        <v>0</v>
      </c>
      <c r="I13" s="35">
        <v>33</v>
      </c>
      <c r="J13" s="11">
        <v>448139</v>
      </c>
      <c r="K13" s="11">
        <v>6150</v>
      </c>
    </row>
    <row r="14" spans="1:11" ht="18" customHeight="1">
      <c r="A14" s="9" t="s">
        <v>8</v>
      </c>
      <c r="B14" s="6"/>
      <c r="C14" s="18"/>
      <c r="D14" s="11">
        <v>48502</v>
      </c>
      <c r="E14" s="11">
        <v>48502</v>
      </c>
      <c r="F14" s="35">
        <v>0</v>
      </c>
      <c r="G14" s="35">
        <v>0</v>
      </c>
      <c r="H14" s="35">
        <v>0</v>
      </c>
      <c r="I14" s="35">
        <v>0</v>
      </c>
      <c r="J14" s="11">
        <v>157492</v>
      </c>
      <c r="K14" s="11">
        <v>5157</v>
      </c>
    </row>
    <row r="15" spans="1:11" ht="18" customHeight="1">
      <c r="A15" s="9" t="s">
        <v>1</v>
      </c>
      <c r="B15" s="6"/>
      <c r="C15" s="18"/>
      <c r="D15" s="11">
        <v>67479</v>
      </c>
      <c r="E15" s="11">
        <v>67471</v>
      </c>
      <c r="F15" s="35">
        <v>0</v>
      </c>
      <c r="G15" s="35">
        <v>0</v>
      </c>
      <c r="H15" s="35">
        <v>0</v>
      </c>
      <c r="I15" s="35">
        <v>8</v>
      </c>
      <c r="J15" s="11">
        <v>312217</v>
      </c>
      <c r="K15" s="11">
        <v>6239</v>
      </c>
    </row>
    <row r="16" spans="1:11" ht="18" customHeight="1">
      <c r="A16" s="9" t="s">
        <v>2</v>
      </c>
      <c r="B16" s="6"/>
      <c r="C16" s="18"/>
      <c r="D16" s="11">
        <v>10314</v>
      </c>
      <c r="E16" s="11">
        <v>10314</v>
      </c>
      <c r="F16" s="35">
        <v>0</v>
      </c>
      <c r="G16" s="35">
        <v>0</v>
      </c>
      <c r="H16" s="35">
        <v>0</v>
      </c>
      <c r="I16" s="35">
        <v>0</v>
      </c>
      <c r="J16" s="11">
        <v>29338</v>
      </c>
      <c r="K16" s="11">
        <v>6547</v>
      </c>
    </row>
    <row r="17" spans="1:11" ht="30" customHeight="1">
      <c r="A17" s="9" t="s">
        <v>3</v>
      </c>
      <c r="B17" s="6"/>
      <c r="C17" s="18"/>
      <c r="D17" s="11">
        <v>33907</v>
      </c>
      <c r="E17" s="11">
        <v>33907</v>
      </c>
      <c r="F17" s="35">
        <v>0</v>
      </c>
      <c r="G17" s="35">
        <v>0</v>
      </c>
      <c r="H17" s="35">
        <v>0</v>
      </c>
      <c r="I17" s="35">
        <v>0</v>
      </c>
      <c r="J17" s="11">
        <v>270128</v>
      </c>
      <c r="K17" s="11">
        <v>10003</v>
      </c>
    </row>
    <row r="18" spans="1:11" ht="18" customHeight="1">
      <c r="A18" s="9" t="s">
        <v>4</v>
      </c>
      <c r="B18" s="6"/>
      <c r="C18" s="18"/>
      <c r="D18" s="11">
        <v>25624</v>
      </c>
      <c r="E18" s="11">
        <v>25624</v>
      </c>
      <c r="F18" s="35">
        <v>0</v>
      </c>
      <c r="G18" s="35">
        <v>0</v>
      </c>
      <c r="H18" s="35">
        <v>0</v>
      </c>
      <c r="I18" s="35">
        <v>0</v>
      </c>
      <c r="J18" s="11">
        <v>261864</v>
      </c>
      <c r="K18" s="11">
        <v>14487</v>
      </c>
    </row>
    <row r="19" spans="1:11" ht="18" customHeight="1">
      <c r="A19" s="9" t="s">
        <v>29</v>
      </c>
      <c r="B19" s="6"/>
      <c r="C19" s="18"/>
      <c r="D19" s="11">
        <v>40289</v>
      </c>
      <c r="E19" s="11">
        <v>40289</v>
      </c>
      <c r="F19" s="35">
        <v>0</v>
      </c>
      <c r="G19" s="35">
        <v>0</v>
      </c>
      <c r="H19" s="35">
        <v>0</v>
      </c>
      <c r="I19" s="35">
        <v>0</v>
      </c>
      <c r="J19" s="11">
        <v>263314</v>
      </c>
      <c r="K19" s="11">
        <v>10930</v>
      </c>
    </row>
    <row r="20" spans="1:11" ht="18" customHeight="1">
      <c r="A20" s="9" t="s">
        <v>30</v>
      </c>
      <c r="B20" s="6"/>
      <c r="C20" s="18"/>
      <c r="D20" s="11">
        <v>26443</v>
      </c>
      <c r="E20" s="11">
        <v>26081</v>
      </c>
      <c r="F20" s="35">
        <v>0</v>
      </c>
      <c r="G20" s="35">
        <v>0</v>
      </c>
      <c r="H20" s="35">
        <v>0</v>
      </c>
      <c r="I20" s="35">
        <v>362</v>
      </c>
      <c r="J20" s="11">
        <v>143026</v>
      </c>
      <c r="K20" s="11">
        <v>7805</v>
      </c>
    </row>
    <row r="21" spans="1:11" ht="18" customHeight="1">
      <c r="A21" s="9" t="s">
        <v>31</v>
      </c>
      <c r="B21" s="6"/>
      <c r="C21" s="18"/>
      <c r="D21" s="11">
        <v>38708</v>
      </c>
      <c r="E21" s="11">
        <v>38662</v>
      </c>
      <c r="F21" s="35">
        <v>0</v>
      </c>
      <c r="G21" s="35">
        <v>0</v>
      </c>
      <c r="H21" s="35">
        <v>0</v>
      </c>
      <c r="I21" s="35">
        <v>46</v>
      </c>
      <c r="J21" s="11">
        <v>263098</v>
      </c>
      <c r="K21" s="11">
        <v>10215</v>
      </c>
    </row>
    <row r="22" spans="1:11" ht="24.75" customHeight="1">
      <c r="A22" s="9" t="s">
        <v>36</v>
      </c>
      <c r="B22" s="6"/>
      <c r="C22" s="18"/>
      <c r="D22" s="11">
        <v>23570</v>
      </c>
      <c r="E22" s="11">
        <v>23570</v>
      </c>
      <c r="F22" s="35">
        <v>0</v>
      </c>
      <c r="G22" s="35">
        <v>0</v>
      </c>
      <c r="H22" s="35">
        <v>0</v>
      </c>
      <c r="I22" s="35">
        <v>0</v>
      </c>
      <c r="J22" s="11">
        <v>319765</v>
      </c>
      <c r="K22" s="11">
        <v>24148</v>
      </c>
    </row>
    <row r="23" spans="1:11" ht="18" customHeight="1">
      <c r="A23" s="9" t="s">
        <v>34</v>
      </c>
      <c r="B23" s="6"/>
      <c r="C23" s="18"/>
      <c r="D23" s="11">
        <v>37999</v>
      </c>
      <c r="E23" s="11">
        <v>37999</v>
      </c>
      <c r="F23" s="35">
        <v>0</v>
      </c>
      <c r="G23" s="35">
        <v>0</v>
      </c>
      <c r="H23" s="35">
        <v>0</v>
      </c>
      <c r="I23" s="35">
        <v>0</v>
      </c>
      <c r="J23" s="11">
        <v>165677</v>
      </c>
      <c r="K23" s="11">
        <v>6046</v>
      </c>
    </row>
    <row r="24" spans="1:11" ht="18" customHeight="1">
      <c r="A24" s="9" t="s">
        <v>35</v>
      </c>
      <c r="B24" s="6"/>
      <c r="C24" s="18"/>
      <c r="D24" s="11">
        <v>38418</v>
      </c>
      <c r="E24" s="11">
        <v>37894</v>
      </c>
      <c r="F24" s="35">
        <v>0</v>
      </c>
      <c r="G24" s="35">
        <v>0</v>
      </c>
      <c r="H24" s="35">
        <v>0</v>
      </c>
      <c r="I24" s="35">
        <v>524</v>
      </c>
      <c r="J24" s="11">
        <v>288803</v>
      </c>
      <c r="K24" s="11">
        <v>10392</v>
      </c>
    </row>
    <row r="25" spans="1:11" ht="30" customHeight="1">
      <c r="A25" s="9" t="s">
        <v>9</v>
      </c>
      <c r="B25" s="6"/>
      <c r="C25" s="18"/>
      <c r="D25" s="11">
        <v>5132</v>
      </c>
      <c r="E25" s="35">
        <v>4749</v>
      </c>
      <c r="F25" s="35">
        <v>371</v>
      </c>
      <c r="G25" s="35">
        <v>0</v>
      </c>
      <c r="H25" s="35">
        <v>0</v>
      </c>
      <c r="I25" s="35">
        <v>12</v>
      </c>
      <c r="J25" s="11">
        <v>42589</v>
      </c>
      <c r="K25" s="11">
        <v>17865</v>
      </c>
    </row>
    <row r="26" spans="1:11" ht="18" customHeight="1">
      <c r="A26" s="9" t="s">
        <v>10</v>
      </c>
      <c r="B26" s="6"/>
      <c r="C26" s="18"/>
      <c r="D26" s="11">
        <v>21483</v>
      </c>
      <c r="E26" s="35">
        <v>21334</v>
      </c>
      <c r="F26" s="35">
        <v>0</v>
      </c>
      <c r="G26" s="35">
        <v>149</v>
      </c>
      <c r="H26" s="35">
        <v>0</v>
      </c>
      <c r="I26" s="35">
        <v>0</v>
      </c>
      <c r="J26" s="11">
        <v>102446</v>
      </c>
      <c r="K26" s="11">
        <v>6137</v>
      </c>
    </row>
    <row r="27" spans="1:11" ht="18" customHeight="1">
      <c r="A27" s="9" t="s">
        <v>11</v>
      </c>
      <c r="B27" s="6"/>
      <c r="C27" s="18"/>
      <c r="D27" s="11">
        <v>7518</v>
      </c>
      <c r="E27" s="35">
        <v>7495</v>
      </c>
      <c r="F27" s="35">
        <v>0</v>
      </c>
      <c r="G27" s="35">
        <v>0</v>
      </c>
      <c r="H27" s="35">
        <v>0</v>
      </c>
      <c r="I27" s="35">
        <v>23</v>
      </c>
      <c r="J27" s="11">
        <v>66389</v>
      </c>
      <c r="K27" s="11">
        <v>16689</v>
      </c>
    </row>
    <row r="28" spans="1:11" ht="18" customHeight="1">
      <c r="A28" s="9" t="s">
        <v>12</v>
      </c>
      <c r="B28" s="6"/>
      <c r="C28" s="18"/>
      <c r="D28" s="11">
        <v>23665</v>
      </c>
      <c r="E28" s="35">
        <v>22783</v>
      </c>
      <c r="F28" s="35">
        <v>0</v>
      </c>
      <c r="G28" s="35">
        <v>0</v>
      </c>
      <c r="H28" s="35">
        <v>0</v>
      </c>
      <c r="I28" s="35">
        <v>882</v>
      </c>
      <c r="J28" s="11">
        <v>274554</v>
      </c>
      <c r="K28" s="11">
        <v>15922</v>
      </c>
    </row>
    <row r="29" spans="1:11" ht="6" customHeight="1" thickBot="1">
      <c r="A29" s="14"/>
      <c r="B29" s="15"/>
      <c r="C29" s="28"/>
      <c r="D29" s="11"/>
      <c r="E29" s="17"/>
      <c r="F29" s="35"/>
      <c r="G29" s="17"/>
      <c r="H29" s="17"/>
      <c r="I29" s="29"/>
      <c r="J29" s="16"/>
      <c r="K29" s="16"/>
    </row>
    <row r="30" spans="1:11" ht="15" customHeight="1">
      <c r="A30" s="34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12"/>
    </row>
    <row r="31" spans="1:11" ht="15" customHeight="1">
      <c r="A31" s="30" t="s">
        <v>38</v>
      </c>
      <c r="B31" s="40"/>
      <c r="C31" s="40"/>
      <c r="D31" s="40"/>
      <c r="E31" s="40"/>
      <c r="F31" s="40"/>
      <c r="G31" s="40"/>
      <c r="H31" s="40"/>
      <c r="I31" s="40"/>
      <c r="J31" s="40"/>
      <c r="K31" s="12"/>
    </row>
    <row r="32" spans="1:11" ht="15" customHeight="1">
      <c r="A32" s="1" t="s">
        <v>39</v>
      </c>
      <c r="B32" s="40"/>
      <c r="C32" s="40"/>
      <c r="D32" s="40"/>
      <c r="E32" s="40"/>
      <c r="F32" s="40"/>
      <c r="G32" s="40"/>
      <c r="H32" s="40"/>
      <c r="I32" s="40"/>
      <c r="J32" s="40"/>
      <c r="K32" s="12"/>
    </row>
    <row r="33" spans="1:10" ht="15" customHeight="1">
      <c r="A33" s="30" t="s">
        <v>66</v>
      </c>
      <c r="B33" s="40"/>
      <c r="C33" s="40"/>
      <c r="D33" s="40"/>
      <c r="E33" s="40"/>
      <c r="F33" s="40"/>
      <c r="G33" s="31"/>
      <c r="H33" s="31"/>
      <c r="I33" s="32"/>
      <c r="J33" s="32"/>
    </row>
    <row r="34" ht="15" customHeight="1">
      <c r="A34" s="30" t="s">
        <v>44</v>
      </c>
    </row>
    <row r="35" ht="16.5" customHeight="1">
      <c r="A35" s="30" t="s">
        <v>45</v>
      </c>
    </row>
    <row r="36" ht="11.25" customHeight="1">
      <c r="A36" s="30" t="s">
        <v>41</v>
      </c>
    </row>
    <row r="39" ht="11.25" customHeight="1">
      <c r="A39" s="30"/>
    </row>
    <row r="40" ht="11.25" customHeight="1">
      <c r="A40" s="30"/>
    </row>
    <row r="41" ht="11.25" customHeight="1">
      <c r="A41" s="30"/>
    </row>
    <row r="42" ht="11.25" customHeight="1">
      <c r="A42" s="30"/>
    </row>
  </sheetData>
  <mergeCells count="12">
    <mergeCell ref="A3:A5"/>
    <mergeCell ref="E3:I3"/>
    <mergeCell ref="D3:D5"/>
    <mergeCell ref="E4:E5"/>
    <mergeCell ref="A1:K1"/>
    <mergeCell ref="G4:G5"/>
    <mergeCell ref="H4:H5"/>
    <mergeCell ref="I4:I5"/>
    <mergeCell ref="F4:F5"/>
    <mergeCell ref="J2:K2"/>
    <mergeCell ref="K4:K5"/>
    <mergeCell ref="J4:J5"/>
  </mergeCells>
  <printOptions/>
  <pageMargins left="0.5511811023622047" right="0.6299212598425197" top="0.5905511811023623" bottom="0.5905511811023623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2013-10-23T07:03:11Z</cp:lastPrinted>
  <dcterms:created xsi:type="dcterms:W3CDTF">2008-10-30T08:12:31Z</dcterms:created>
  <dcterms:modified xsi:type="dcterms:W3CDTF">2014-03-05T01:48:26Z</dcterms:modified>
  <cp:category/>
  <cp:version/>
  <cp:contentType/>
  <cp:contentStatus/>
</cp:coreProperties>
</file>