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tabRatio="616" activeTab="0"/>
  </bookViews>
  <sheets>
    <sheet name="168" sheetId="1" r:id="rId1"/>
  </sheets>
  <definedNames>
    <definedName name="_xlnm.Print_Area" localSheetId="0">'168'!$A$1:$U$36</definedName>
  </definedNames>
  <calcPr fullCalcOnLoad="1"/>
</workbook>
</file>

<file path=xl/sharedStrings.xml><?xml version="1.0" encoding="utf-8"?>
<sst xmlns="http://schemas.openxmlformats.org/spreadsheetml/2006/main" count="95" uniqueCount="52">
  <si>
    <t>普                                        通</t>
  </si>
  <si>
    <t>会                                        計</t>
  </si>
  <si>
    <t>総額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</si>
  <si>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</si>
  <si>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</si>
  <si>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</si>
  <si>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</si>
  <si>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</si>
  <si>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</si>
  <si>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</si>
  <si>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</si>
  <si>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</si>
  <si>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</si>
  <si>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</si>
  <si>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</si>
  <si>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市部</t>
  </si>
  <si>
    <t>郡部</t>
  </si>
  <si>
    <t>長崎市</t>
  </si>
  <si>
    <t>佐世保市</t>
  </si>
  <si>
    <t>島原市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</si>
  <si>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</si>
  <si>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</si>
  <si>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</si>
  <si>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</si>
  <si>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</si>
  <si>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</si>
  <si>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</si>
  <si>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農林水産業費</t>
  </si>
  <si>
    <t>対馬市</t>
  </si>
  <si>
    <t>壱岐市</t>
  </si>
  <si>
    <t>五島市</t>
  </si>
  <si>
    <t>-</t>
  </si>
  <si>
    <t>西海市</t>
  </si>
  <si>
    <t>雲仙市</t>
  </si>
  <si>
    <t>南島原市</t>
  </si>
  <si>
    <t>市町</t>
  </si>
  <si>
    <t>平成</t>
  </si>
  <si>
    <t>年度</t>
  </si>
  <si>
    <t>諌早市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</si>
  <si>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</si>
  <si>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</si>
  <si>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</si>
  <si>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</si>
  <si>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</si>
  <si>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</si>
  <si>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</si>
  <si>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</si>
  <si>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 xml:space="preserve">  単位：千円</t>
  </si>
  <si>
    <t>前年度繰上
充用金</t>
  </si>
  <si>
    <t xml:space="preserve">１６８      市         町         村         歳     </t>
  </si>
  <si>
    <t>資料  県地域振興課「長崎県市町村便覧」</t>
  </si>
  <si>
    <r>
      <t xml:space="preserve">     出         決         算         額    </t>
    </r>
    <r>
      <rPr>
        <sz val="12"/>
        <color indexed="8"/>
        <rFont val="ＭＳ 明朝"/>
        <family val="1"/>
      </rPr>
      <t>（平成23年度）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</si>
</sst>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0;&quot;△ &quot;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right"/>
    </xf>
    <xf numFmtId="181" fontId="5" fillId="0" borderId="1" xfId="15" applyFont="1" applyFill="1" applyBorder="1" applyAlignment="1">
      <alignment/>
    </xf>
    <xf numFmtId="181" fontId="8" fillId="0" borderId="1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10" xfId="15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7"/>
  <sheetViews>
    <sheetView showGridLines="0" tabSelected="1" view="pageBreakPreview" zoomScale="70" zoomScaleNormal="75" zoomScaleSheetLayoutView="7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O15" sqref="O15"/>
    </sheetView>
  </sheetViews>
  <sheetFormatPr defaultColWidth="8.625" defaultRowHeight="12.75"/>
  <cols>
    <col min="1" max="1" width="0.875" style="8" customWidth="1"/>
    <col min="2" max="2" width="5.00390625" style="8" customWidth="1"/>
    <col min="3" max="3" width="2.875" style="8" customWidth="1"/>
    <col min="4" max="4" width="5.75390625" style="8" customWidth="1"/>
    <col min="5" max="5" width="6.875" style="8" customWidth="1"/>
    <col min="6" max="6" width="0.875" style="8" customWidth="1"/>
    <col min="7" max="13" width="17.375" style="1" customWidth="1"/>
    <col min="14" max="21" width="18.00390625" style="1" customWidth="1"/>
    <col min="22" max="22" width="4.00390625" style="1" customWidth="1"/>
    <col min="23" max="25" width="14.75390625" style="1" customWidth="1"/>
    <col min="26" max="16384" width="8.625" style="1" customWidth="1"/>
  </cols>
  <sheetData>
    <row r="1" spans="1:21" ht="23.25" customHeight="1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 t="s">
        <v>51</v>
      </c>
      <c r="O1" s="35"/>
      <c r="P1" s="35"/>
      <c r="Q1" s="35"/>
      <c r="R1" s="35"/>
      <c r="S1" s="35"/>
      <c r="T1" s="35"/>
      <c r="U1" s="35"/>
    </row>
    <row r="2" spans="1:26" ht="15" customHeight="1" thickBot="1">
      <c r="A2" s="14"/>
      <c r="B2" s="15"/>
      <c r="C2" s="15"/>
      <c r="D2" s="15"/>
      <c r="E2" s="15"/>
      <c r="F2" s="1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3" t="s">
        <v>47</v>
      </c>
      <c r="V2" s="3"/>
      <c r="W2" s="3"/>
      <c r="X2" s="3"/>
      <c r="Y2" s="3"/>
      <c r="Z2" s="3"/>
    </row>
    <row r="3" spans="1:26" ht="21.75" customHeight="1">
      <c r="A3" s="16"/>
      <c r="B3" s="29" t="s">
        <v>35</v>
      </c>
      <c r="C3" s="29"/>
      <c r="D3" s="29"/>
      <c r="E3" s="29"/>
      <c r="F3" s="17"/>
      <c r="G3" s="26" t="s">
        <v>0</v>
      </c>
      <c r="H3" s="27"/>
      <c r="I3" s="27"/>
      <c r="J3" s="27"/>
      <c r="K3" s="27"/>
      <c r="L3" s="27"/>
      <c r="M3" s="27"/>
      <c r="N3" s="28" t="s">
        <v>1</v>
      </c>
      <c r="O3" s="27"/>
      <c r="P3" s="27"/>
      <c r="Q3" s="27"/>
      <c r="R3" s="27"/>
      <c r="S3" s="27"/>
      <c r="T3" s="27"/>
      <c r="U3" s="27"/>
      <c r="V3" s="3"/>
      <c r="W3" s="3"/>
      <c r="X3" s="3"/>
      <c r="Y3" s="3"/>
      <c r="Z3" s="3"/>
    </row>
    <row r="4" spans="1:26" ht="30" customHeight="1">
      <c r="A4" s="18"/>
      <c r="B4" s="30"/>
      <c r="C4" s="30"/>
      <c r="D4" s="30"/>
      <c r="E4" s="30"/>
      <c r="F4" s="19"/>
      <c r="G4" s="4" t="s">
        <v>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6" t="s">
        <v>27</v>
      </c>
      <c r="N4" s="5" t="s">
        <v>8</v>
      </c>
      <c r="O4" s="4" t="s">
        <v>9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24" t="s">
        <v>48</v>
      </c>
      <c r="V4" s="3"/>
      <c r="W4" s="3"/>
      <c r="X4" s="3"/>
      <c r="Y4" s="3"/>
      <c r="Z4" s="3"/>
    </row>
    <row r="5" spans="2:22" ht="37.5" customHeight="1">
      <c r="B5" s="31" t="s">
        <v>36</v>
      </c>
      <c r="C5" s="31"/>
      <c r="D5" s="21">
        <v>21</v>
      </c>
      <c r="E5" s="12" t="s">
        <v>37</v>
      </c>
      <c r="F5" s="20"/>
      <c r="G5" s="11">
        <v>720074830</v>
      </c>
      <c r="H5" s="9">
        <v>4700050</v>
      </c>
      <c r="I5" s="9">
        <v>111861030</v>
      </c>
      <c r="J5" s="9">
        <v>208970333</v>
      </c>
      <c r="K5" s="9">
        <v>62792967</v>
      </c>
      <c r="L5" s="9">
        <v>1490605</v>
      </c>
      <c r="M5" s="9">
        <v>35872074</v>
      </c>
      <c r="N5" s="9">
        <v>32176560</v>
      </c>
      <c r="O5" s="9">
        <v>71025655</v>
      </c>
      <c r="P5" s="9">
        <v>22494428</v>
      </c>
      <c r="Q5" s="9">
        <v>60491927</v>
      </c>
      <c r="R5" s="9">
        <v>2146065</v>
      </c>
      <c r="S5" s="9">
        <v>104115378</v>
      </c>
      <c r="T5" s="9">
        <v>1937758</v>
      </c>
      <c r="U5" s="9" t="s">
        <v>31</v>
      </c>
      <c r="V5" s="8"/>
    </row>
    <row r="6" spans="2:22" ht="21.75" customHeight="1">
      <c r="B6" s="21"/>
      <c r="C6" s="21"/>
      <c r="D6" s="21">
        <v>22</v>
      </c>
      <c r="E6" s="21"/>
      <c r="F6" s="20"/>
      <c r="G6" s="11">
        <v>728346920</v>
      </c>
      <c r="H6" s="9">
        <v>4454539</v>
      </c>
      <c r="I6" s="9">
        <v>104554537</v>
      </c>
      <c r="J6" s="9">
        <v>234564979</v>
      </c>
      <c r="K6" s="9">
        <v>61356603</v>
      </c>
      <c r="L6" s="9">
        <v>2544352</v>
      </c>
      <c r="M6" s="9">
        <v>29816554</v>
      </c>
      <c r="N6" s="9">
        <v>25792851</v>
      </c>
      <c r="O6" s="9">
        <v>72658942</v>
      </c>
      <c r="P6" s="9">
        <v>22908636</v>
      </c>
      <c r="Q6" s="9">
        <v>62746431</v>
      </c>
      <c r="R6" s="9">
        <v>1840791</v>
      </c>
      <c r="S6" s="9">
        <v>104161124</v>
      </c>
      <c r="T6" s="9">
        <v>946581</v>
      </c>
      <c r="U6" s="9" t="s">
        <v>31</v>
      </c>
      <c r="V6" s="8"/>
    </row>
    <row r="7" spans="2:22" ht="45" customHeight="1">
      <c r="B7" s="21"/>
      <c r="C7" s="21"/>
      <c r="D7" s="21">
        <v>23</v>
      </c>
      <c r="E7" s="21"/>
      <c r="F7" s="20"/>
      <c r="G7" s="25">
        <f>SUM(G8:G9)</f>
        <v>717227823</v>
      </c>
      <c r="H7" s="11">
        <f aca="true" t="shared" si="0" ref="H7:T7">SUM(H8:H9)</f>
        <v>5722783</v>
      </c>
      <c r="I7" s="11">
        <f t="shared" si="0"/>
        <v>90648588</v>
      </c>
      <c r="J7" s="11">
        <f t="shared" si="0"/>
        <v>219982422</v>
      </c>
      <c r="K7" s="11">
        <f t="shared" si="0"/>
        <v>88228115</v>
      </c>
      <c r="L7" s="11">
        <f t="shared" si="0"/>
        <v>4133195</v>
      </c>
      <c r="M7" s="11">
        <f t="shared" si="0"/>
        <v>29311004</v>
      </c>
      <c r="N7" s="11">
        <f t="shared" si="0"/>
        <v>24416101</v>
      </c>
      <c r="O7" s="11">
        <f t="shared" si="0"/>
        <v>66678826</v>
      </c>
      <c r="P7" s="11">
        <f t="shared" si="0"/>
        <v>23461766</v>
      </c>
      <c r="Q7" s="11">
        <f t="shared" si="0"/>
        <v>59460691</v>
      </c>
      <c r="R7" s="11">
        <f t="shared" si="0"/>
        <v>2009387</v>
      </c>
      <c r="S7" s="11">
        <f t="shared" si="0"/>
        <v>102600355</v>
      </c>
      <c r="T7" s="11">
        <f t="shared" si="0"/>
        <v>574590</v>
      </c>
      <c r="U7" s="11" t="s">
        <v>31</v>
      </c>
      <c r="V7" s="8"/>
    </row>
    <row r="8" spans="2:22" ht="45" customHeight="1">
      <c r="B8" s="32" t="s">
        <v>15</v>
      </c>
      <c r="C8" s="32"/>
      <c r="D8" s="32"/>
      <c r="E8" s="32"/>
      <c r="F8" s="20"/>
      <c r="G8" s="25">
        <f>SUM(G10:G22)</f>
        <v>652023485</v>
      </c>
      <c r="H8" s="11">
        <f aca="true" t="shared" si="1" ref="H8:T8">SUM(H10:H22)</f>
        <v>4772452</v>
      </c>
      <c r="I8" s="11">
        <f t="shared" si="1"/>
        <v>81187254</v>
      </c>
      <c r="J8" s="11">
        <f t="shared" si="1"/>
        <v>203241363</v>
      </c>
      <c r="K8" s="11">
        <f t="shared" si="1"/>
        <v>82160897</v>
      </c>
      <c r="L8" s="11">
        <f t="shared" si="1"/>
        <v>3741517</v>
      </c>
      <c r="M8" s="11">
        <f t="shared" si="1"/>
        <v>26845301</v>
      </c>
      <c r="N8" s="11">
        <f t="shared" si="1"/>
        <v>22481385</v>
      </c>
      <c r="O8" s="11">
        <f t="shared" si="1"/>
        <v>58305360</v>
      </c>
      <c r="P8" s="11">
        <f t="shared" si="1"/>
        <v>21131763</v>
      </c>
      <c r="Q8" s="11">
        <f t="shared" si="1"/>
        <v>53022604</v>
      </c>
      <c r="R8" s="11">
        <f t="shared" si="1"/>
        <v>1791193</v>
      </c>
      <c r="S8" s="11">
        <f t="shared" si="1"/>
        <v>92791321</v>
      </c>
      <c r="T8" s="11">
        <f t="shared" si="1"/>
        <v>551075</v>
      </c>
      <c r="U8" s="11" t="s">
        <v>31</v>
      </c>
      <c r="V8" s="8"/>
    </row>
    <row r="9" spans="2:22" ht="37.5" customHeight="1">
      <c r="B9" s="32" t="s">
        <v>16</v>
      </c>
      <c r="C9" s="32"/>
      <c r="D9" s="32"/>
      <c r="E9" s="32"/>
      <c r="F9" s="20"/>
      <c r="G9" s="25">
        <f aca="true" t="shared" si="2" ref="G9:T9">SUM(G23,G26,G30,G33)</f>
        <v>65204338</v>
      </c>
      <c r="H9" s="11">
        <f t="shared" si="2"/>
        <v>950331</v>
      </c>
      <c r="I9" s="11">
        <f t="shared" si="2"/>
        <v>9461334</v>
      </c>
      <c r="J9" s="11">
        <f t="shared" si="2"/>
        <v>16741059</v>
      </c>
      <c r="K9" s="11">
        <f t="shared" si="2"/>
        <v>6067218</v>
      </c>
      <c r="L9" s="11">
        <f t="shared" si="2"/>
        <v>391678</v>
      </c>
      <c r="M9" s="11">
        <f t="shared" si="2"/>
        <v>2465703</v>
      </c>
      <c r="N9" s="11">
        <f t="shared" si="2"/>
        <v>1934716</v>
      </c>
      <c r="O9" s="11">
        <f t="shared" si="2"/>
        <v>8373466</v>
      </c>
      <c r="P9" s="11">
        <f t="shared" si="2"/>
        <v>2330003</v>
      </c>
      <c r="Q9" s="11">
        <f t="shared" si="2"/>
        <v>6438087</v>
      </c>
      <c r="R9" s="11">
        <f t="shared" si="2"/>
        <v>218194</v>
      </c>
      <c r="S9" s="11">
        <f t="shared" si="2"/>
        <v>9809034</v>
      </c>
      <c r="T9" s="11">
        <f t="shared" si="2"/>
        <v>23515</v>
      </c>
      <c r="U9" s="11" t="s">
        <v>31</v>
      </c>
      <c r="V9" s="8"/>
    </row>
    <row r="10" spans="2:22" ht="37.5" customHeight="1">
      <c r="B10" s="32" t="s">
        <v>17</v>
      </c>
      <c r="C10" s="32"/>
      <c r="D10" s="32"/>
      <c r="E10" s="32"/>
      <c r="F10" s="20"/>
      <c r="G10" s="25">
        <f>SUM(H10:U10)</f>
        <v>204699977</v>
      </c>
      <c r="H10" s="11">
        <v>1024472</v>
      </c>
      <c r="I10" s="11">
        <v>21551860</v>
      </c>
      <c r="J10" s="11">
        <v>70554650</v>
      </c>
      <c r="K10" s="11">
        <v>36171343</v>
      </c>
      <c r="L10" s="11">
        <v>620382</v>
      </c>
      <c r="M10" s="11">
        <v>4493156</v>
      </c>
      <c r="N10" s="11">
        <v>5091155</v>
      </c>
      <c r="O10" s="11">
        <v>22144623</v>
      </c>
      <c r="P10" s="11">
        <v>5449323</v>
      </c>
      <c r="Q10" s="11">
        <v>12061048</v>
      </c>
      <c r="R10" s="11">
        <v>59906</v>
      </c>
      <c r="S10" s="11">
        <v>25228675</v>
      </c>
      <c r="T10" s="11">
        <v>249384</v>
      </c>
      <c r="U10" s="11" t="s">
        <v>31</v>
      </c>
      <c r="V10" s="8"/>
    </row>
    <row r="11" spans="2:22" ht="21.75" customHeight="1">
      <c r="B11" s="32" t="s">
        <v>18</v>
      </c>
      <c r="C11" s="32"/>
      <c r="D11" s="32"/>
      <c r="E11" s="32"/>
      <c r="F11" s="20"/>
      <c r="G11" s="25">
        <f aca="true" t="shared" si="3" ref="G11:G34">SUM(H11:U11)</f>
        <v>116228827</v>
      </c>
      <c r="H11" s="11">
        <v>727147</v>
      </c>
      <c r="I11" s="11">
        <v>13908187</v>
      </c>
      <c r="J11" s="11">
        <v>39467478</v>
      </c>
      <c r="K11" s="11">
        <v>10183051</v>
      </c>
      <c r="L11" s="11">
        <v>603689</v>
      </c>
      <c r="M11" s="11">
        <v>3078341</v>
      </c>
      <c r="N11" s="11">
        <v>8625338</v>
      </c>
      <c r="O11" s="11">
        <v>10540772</v>
      </c>
      <c r="P11" s="11">
        <v>4833022</v>
      </c>
      <c r="Q11" s="11">
        <v>9628014</v>
      </c>
      <c r="R11" s="11">
        <v>209162</v>
      </c>
      <c r="S11" s="11">
        <v>14375779</v>
      </c>
      <c r="T11" s="11">
        <v>48847</v>
      </c>
      <c r="U11" s="11" t="s">
        <v>31</v>
      </c>
      <c r="V11" s="8"/>
    </row>
    <row r="12" spans="2:22" ht="21.75" customHeight="1">
      <c r="B12" s="32" t="s">
        <v>19</v>
      </c>
      <c r="C12" s="32"/>
      <c r="D12" s="32"/>
      <c r="E12" s="32"/>
      <c r="F12" s="20"/>
      <c r="G12" s="25">
        <f t="shared" si="3"/>
        <v>22382907</v>
      </c>
      <c r="H12" s="11">
        <v>285037</v>
      </c>
      <c r="I12" s="11">
        <v>2347975</v>
      </c>
      <c r="J12" s="11">
        <v>8319725</v>
      </c>
      <c r="K12" s="11">
        <v>1726804</v>
      </c>
      <c r="L12" s="11">
        <v>576188</v>
      </c>
      <c r="M12" s="11">
        <v>723122</v>
      </c>
      <c r="N12" s="11">
        <v>465118</v>
      </c>
      <c r="O12" s="11">
        <v>2070297</v>
      </c>
      <c r="P12" s="11">
        <v>675836</v>
      </c>
      <c r="Q12" s="11">
        <v>2762998</v>
      </c>
      <c r="R12" s="11">
        <v>30414</v>
      </c>
      <c r="S12" s="11">
        <v>2399393</v>
      </c>
      <c r="T12" s="11" t="s">
        <v>31</v>
      </c>
      <c r="U12" s="11" t="s">
        <v>31</v>
      </c>
      <c r="V12" s="8"/>
    </row>
    <row r="13" spans="2:22" ht="21.75" customHeight="1">
      <c r="B13" s="32" t="s">
        <v>38</v>
      </c>
      <c r="C13" s="32"/>
      <c r="D13" s="32"/>
      <c r="E13" s="32"/>
      <c r="F13" s="20"/>
      <c r="G13" s="25">
        <f t="shared" si="3"/>
        <v>62632764</v>
      </c>
      <c r="H13" s="11">
        <v>491511</v>
      </c>
      <c r="I13" s="11">
        <v>8364830</v>
      </c>
      <c r="J13" s="11">
        <v>19543747</v>
      </c>
      <c r="K13" s="11">
        <v>4329781</v>
      </c>
      <c r="L13" s="11">
        <v>238847</v>
      </c>
      <c r="M13" s="11">
        <v>3687607</v>
      </c>
      <c r="N13" s="11">
        <v>1952196</v>
      </c>
      <c r="O13" s="11">
        <v>6105218</v>
      </c>
      <c r="P13" s="11">
        <v>1787481</v>
      </c>
      <c r="Q13" s="11">
        <v>6408112</v>
      </c>
      <c r="R13" s="11">
        <v>152857</v>
      </c>
      <c r="S13" s="11">
        <v>9570577</v>
      </c>
      <c r="T13" s="11" t="s">
        <v>31</v>
      </c>
      <c r="U13" s="11" t="s">
        <v>31</v>
      </c>
      <c r="V13" s="8"/>
    </row>
    <row r="14" spans="2:22" ht="21.75" customHeight="1">
      <c r="B14" s="32" t="s">
        <v>20</v>
      </c>
      <c r="C14" s="32"/>
      <c r="D14" s="32"/>
      <c r="E14" s="32"/>
      <c r="F14" s="20"/>
      <c r="G14" s="25">
        <f t="shared" si="3"/>
        <v>35907204</v>
      </c>
      <c r="H14" s="11">
        <v>341934</v>
      </c>
      <c r="I14" s="11">
        <v>3624486</v>
      </c>
      <c r="J14" s="11">
        <v>12860143</v>
      </c>
      <c r="K14" s="11">
        <v>4922650</v>
      </c>
      <c r="L14" s="11">
        <v>173809</v>
      </c>
      <c r="M14" s="11">
        <v>998387</v>
      </c>
      <c r="N14" s="11">
        <v>2217294</v>
      </c>
      <c r="O14" s="11">
        <v>3162333</v>
      </c>
      <c r="P14" s="11">
        <v>824318</v>
      </c>
      <c r="Q14" s="11">
        <v>2960315</v>
      </c>
      <c r="R14" s="11">
        <v>110279</v>
      </c>
      <c r="S14" s="11">
        <v>3711256</v>
      </c>
      <c r="T14" s="11" t="s">
        <v>31</v>
      </c>
      <c r="U14" s="11" t="s">
        <v>31</v>
      </c>
      <c r="V14" s="8"/>
    </row>
    <row r="15" spans="2:22" ht="37.5" customHeight="1">
      <c r="B15" s="32" t="s">
        <v>21</v>
      </c>
      <c r="C15" s="32"/>
      <c r="D15" s="32"/>
      <c r="E15" s="32"/>
      <c r="F15" s="20"/>
      <c r="G15" s="25">
        <f t="shared" si="3"/>
        <v>24791648</v>
      </c>
      <c r="H15" s="11">
        <v>254304</v>
      </c>
      <c r="I15" s="11">
        <v>2771800</v>
      </c>
      <c r="J15" s="11">
        <v>5833026</v>
      </c>
      <c r="K15" s="11">
        <v>2744244</v>
      </c>
      <c r="L15" s="11">
        <v>261560</v>
      </c>
      <c r="M15" s="11">
        <v>1742830</v>
      </c>
      <c r="N15" s="11">
        <v>612122</v>
      </c>
      <c r="O15" s="11">
        <v>2261116</v>
      </c>
      <c r="P15" s="11">
        <v>1090056</v>
      </c>
      <c r="Q15" s="11">
        <v>3061719</v>
      </c>
      <c r="R15" s="11">
        <v>349722</v>
      </c>
      <c r="S15" s="11">
        <v>3736790</v>
      </c>
      <c r="T15" s="11">
        <v>72359</v>
      </c>
      <c r="U15" s="11" t="s">
        <v>31</v>
      </c>
      <c r="V15" s="8"/>
    </row>
    <row r="16" spans="2:22" ht="21.75" customHeight="1">
      <c r="B16" s="32" t="s">
        <v>22</v>
      </c>
      <c r="C16" s="32"/>
      <c r="D16" s="32"/>
      <c r="E16" s="32"/>
      <c r="F16" s="20"/>
      <c r="G16" s="25">
        <f t="shared" si="3"/>
        <v>17232083</v>
      </c>
      <c r="H16" s="11">
        <v>193329</v>
      </c>
      <c r="I16" s="11">
        <v>2720568</v>
      </c>
      <c r="J16" s="11">
        <v>5065301</v>
      </c>
      <c r="K16" s="11">
        <v>1887495</v>
      </c>
      <c r="L16" s="11">
        <v>10926</v>
      </c>
      <c r="M16" s="11">
        <v>1121330</v>
      </c>
      <c r="N16" s="11">
        <v>522755</v>
      </c>
      <c r="O16" s="11">
        <v>928076</v>
      </c>
      <c r="P16" s="11">
        <v>748354</v>
      </c>
      <c r="Q16" s="11">
        <v>1744139</v>
      </c>
      <c r="R16" s="11">
        <v>149491</v>
      </c>
      <c r="S16" s="11">
        <v>2084025</v>
      </c>
      <c r="T16" s="11">
        <v>56294</v>
      </c>
      <c r="U16" s="11" t="s">
        <v>31</v>
      </c>
      <c r="V16" s="8"/>
    </row>
    <row r="17" spans="2:22" ht="21.75" customHeight="1">
      <c r="B17" s="32" t="s">
        <v>28</v>
      </c>
      <c r="C17" s="32"/>
      <c r="D17" s="32"/>
      <c r="E17" s="32"/>
      <c r="F17" s="20"/>
      <c r="G17" s="25">
        <f t="shared" si="3"/>
        <v>32470842</v>
      </c>
      <c r="H17" s="11">
        <v>212543</v>
      </c>
      <c r="I17" s="11">
        <v>4763390</v>
      </c>
      <c r="J17" s="11">
        <v>6322417</v>
      </c>
      <c r="K17" s="11">
        <v>4200898</v>
      </c>
      <c r="L17" s="11">
        <v>484896</v>
      </c>
      <c r="M17" s="11">
        <v>2542418</v>
      </c>
      <c r="N17" s="11">
        <v>482582</v>
      </c>
      <c r="O17" s="11">
        <v>1887307</v>
      </c>
      <c r="P17" s="11">
        <v>982059</v>
      </c>
      <c r="Q17" s="11">
        <v>2753136</v>
      </c>
      <c r="R17" s="11">
        <v>128522</v>
      </c>
      <c r="S17" s="11">
        <v>7696633</v>
      </c>
      <c r="T17" s="11">
        <v>14041</v>
      </c>
      <c r="U17" s="11" t="s">
        <v>31</v>
      </c>
      <c r="V17" s="8"/>
    </row>
    <row r="18" spans="2:22" ht="21.75" customHeight="1">
      <c r="B18" s="32" t="s">
        <v>29</v>
      </c>
      <c r="C18" s="32"/>
      <c r="D18" s="32"/>
      <c r="E18" s="32"/>
      <c r="F18" s="20"/>
      <c r="G18" s="25">
        <f t="shared" si="3"/>
        <v>25870377</v>
      </c>
      <c r="H18" s="11">
        <v>205526</v>
      </c>
      <c r="I18" s="11">
        <v>3400806</v>
      </c>
      <c r="J18" s="11">
        <v>4995781</v>
      </c>
      <c r="K18" s="11">
        <v>5838020</v>
      </c>
      <c r="L18" s="11">
        <v>112846</v>
      </c>
      <c r="M18" s="11">
        <v>2233439</v>
      </c>
      <c r="N18" s="11">
        <v>472678</v>
      </c>
      <c r="O18" s="11">
        <v>1935330</v>
      </c>
      <c r="P18" s="11">
        <v>640020</v>
      </c>
      <c r="Q18" s="11">
        <v>2432835</v>
      </c>
      <c r="R18" s="11">
        <v>114865</v>
      </c>
      <c r="S18" s="11">
        <v>3449658</v>
      </c>
      <c r="T18" s="11">
        <v>38573</v>
      </c>
      <c r="U18" s="11" t="s">
        <v>31</v>
      </c>
      <c r="V18" s="8"/>
    </row>
    <row r="19" spans="2:22" ht="21.75" customHeight="1">
      <c r="B19" s="32" t="s">
        <v>30</v>
      </c>
      <c r="C19" s="32"/>
      <c r="D19" s="32"/>
      <c r="E19" s="32"/>
      <c r="F19" s="20"/>
      <c r="G19" s="25">
        <f t="shared" si="3"/>
        <v>28830161</v>
      </c>
      <c r="H19" s="11">
        <v>251769</v>
      </c>
      <c r="I19" s="11">
        <v>3908675</v>
      </c>
      <c r="J19" s="11">
        <v>8081343</v>
      </c>
      <c r="K19" s="11">
        <v>3669982</v>
      </c>
      <c r="L19" s="11">
        <v>163479</v>
      </c>
      <c r="M19" s="11">
        <v>1586918</v>
      </c>
      <c r="N19" s="11">
        <v>730731</v>
      </c>
      <c r="O19" s="11">
        <v>1461130</v>
      </c>
      <c r="P19" s="11">
        <v>1191507</v>
      </c>
      <c r="Q19" s="11">
        <v>2648387</v>
      </c>
      <c r="R19" s="11">
        <v>76221</v>
      </c>
      <c r="S19" s="11">
        <v>5035362</v>
      </c>
      <c r="T19" s="11">
        <v>24657</v>
      </c>
      <c r="U19" s="11" t="s">
        <v>31</v>
      </c>
      <c r="V19" s="8"/>
    </row>
    <row r="20" spans="2:22" ht="37.5" customHeight="1">
      <c r="B20" s="32" t="s">
        <v>32</v>
      </c>
      <c r="C20" s="32"/>
      <c r="D20" s="32"/>
      <c r="E20" s="32"/>
      <c r="F20" s="20"/>
      <c r="G20" s="25">
        <f t="shared" si="3"/>
        <v>22465739</v>
      </c>
      <c r="H20" s="11">
        <v>211908</v>
      </c>
      <c r="I20" s="11">
        <v>3762230</v>
      </c>
      <c r="J20" s="11">
        <v>5497192</v>
      </c>
      <c r="K20" s="11">
        <v>2118999</v>
      </c>
      <c r="L20" s="11">
        <v>154415</v>
      </c>
      <c r="M20" s="11">
        <v>984843</v>
      </c>
      <c r="N20" s="11">
        <v>278961</v>
      </c>
      <c r="O20" s="11">
        <v>1143982</v>
      </c>
      <c r="P20" s="11">
        <v>716804</v>
      </c>
      <c r="Q20" s="11">
        <v>1937696</v>
      </c>
      <c r="R20" s="11">
        <v>22428</v>
      </c>
      <c r="S20" s="11">
        <v>5589361</v>
      </c>
      <c r="T20" s="11">
        <v>46920</v>
      </c>
      <c r="U20" s="11" t="s">
        <v>31</v>
      </c>
      <c r="V20" s="8"/>
    </row>
    <row r="21" spans="2:22" ht="21.75" customHeight="1">
      <c r="B21" s="32" t="s">
        <v>33</v>
      </c>
      <c r="C21" s="32"/>
      <c r="D21" s="32"/>
      <c r="E21" s="32"/>
      <c r="F21" s="20"/>
      <c r="G21" s="25">
        <f t="shared" si="3"/>
        <v>27816189</v>
      </c>
      <c r="H21" s="11">
        <v>296494</v>
      </c>
      <c r="I21" s="11">
        <v>4312810</v>
      </c>
      <c r="J21" s="11">
        <v>8329853</v>
      </c>
      <c r="K21" s="11">
        <v>2162485</v>
      </c>
      <c r="L21" s="11">
        <v>217589</v>
      </c>
      <c r="M21" s="11">
        <v>1718256</v>
      </c>
      <c r="N21" s="11">
        <v>686863</v>
      </c>
      <c r="O21" s="11">
        <v>2348812</v>
      </c>
      <c r="P21" s="11">
        <v>945203</v>
      </c>
      <c r="Q21" s="11">
        <v>2193801</v>
      </c>
      <c r="R21" s="11">
        <v>146782</v>
      </c>
      <c r="S21" s="11">
        <v>4457241</v>
      </c>
      <c r="T21" s="11" t="s">
        <v>31</v>
      </c>
      <c r="U21" s="11" t="s">
        <v>31</v>
      </c>
      <c r="V21" s="8"/>
    </row>
    <row r="22" spans="2:22" ht="21.75" customHeight="1">
      <c r="B22" s="32" t="s">
        <v>34</v>
      </c>
      <c r="C22" s="32"/>
      <c r="D22" s="32"/>
      <c r="E22" s="32"/>
      <c r="F22" s="20"/>
      <c r="G22" s="25">
        <f t="shared" si="3"/>
        <v>30694767</v>
      </c>
      <c r="H22" s="11">
        <v>276478</v>
      </c>
      <c r="I22" s="11">
        <v>5749637</v>
      </c>
      <c r="J22" s="11">
        <v>8370707</v>
      </c>
      <c r="K22" s="11">
        <v>2205145</v>
      </c>
      <c r="L22" s="11">
        <v>122891</v>
      </c>
      <c r="M22" s="11">
        <v>1934654</v>
      </c>
      <c r="N22" s="11">
        <v>343592</v>
      </c>
      <c r="O22" s="11">
        <v>2316364</v>
      </c>
      <c r="P22" s="11">
        <v>1247780</v>
      </c>
      <c r="Q22" s="11">
        <v>2430404</v>
      </c>
      <c r="R22" s="11">
        <v>240544</v>
      </c>
      <c r="S22" s="11">
        <v>5456571</v>
      </c>
      <c r="T22" s="11" t="s">
        <v>31</v>
      </c>
      <c r="U22" s="11" t="s">
        <v>31</v>
      </c>
      <c r="V22" s="8"/>
    </row>
    <row r="23" spans="2:22" ht="52.5" customHeight="1">
      <c r="B23" s="32" t="s">
        <v>23</v>
      </c>
      <c r="C23" s="32"/>
      <c r="D23" s="32"/>
      <c r="E23" s="32"/>
      <c r="F23" s="20"/>
      <c r="G23" s="25">
        <f>SUM(G24:G25)</f>
        <v>20816378</v>
      </c>
      <c r="H23" s="11">
        <f aca="true" t="shared" si="4" ref="H23:S23">SUM(H24:H25)</f>
        <v>320728</v>
      </c>
      <c r="I23" s="11">
        <f t="shared" si="4"/>
        <v>2580523</v>
      </c>
      <c r="J23" s="11">
        <f t="shared" si="4"/>
        <v>6794254</v>
      </c>
      <c r="K23" s="11">
        <f t="shared" si="4"/>
        <v>1842899</v>
      </c>
      <c r="L23" s="11">
        <f t="shared" si="4"/>
        <v>41723</v>
      </c>
      <c r="M23" s="11">
        <f t="shared" si="4"/>
        <v>295584</v>
      </c>
      <c r="N23" s="11">
        <f t="shared" si="4"/>
        <v>80664</v>
      </c>
      <c r="O23" s="11">
        <f t="shared" si="4"/>
        <v>3329036</v>
      </c>
      <c r="P23" s="11">
        <f t="shared" si="4"/>
        <v>764727</v>
      </c>
      <c r="Q23" s="11">
        <f t="shared" si="4"/>
        <v>2394456</v>
      </c>
      <c r="R23" s="11">
        <f t="shared" si="4"/>
        <v>59416</v>
      </c>
      <c r="S23" s="11">
        <f t="shared" si="4"/>
        <v>2312368</v>
      </c>
      <c r="T23" s="11" t="s">
        <v>31</v>
      </c>
      <c r="U23" s="11" t="s">
        <v>31</v>
      </c>
      <c r="V23" s="8"/>
    </row>
    <row r="24" spans="3:22" ht="21.75" customHeight="1">
      <c r="C24" s="32" t="s">
        <v>39</v>
      </c>
      <c r="D24" s="32"/>
      <c r="E24" s="32"/>
      <c r="F24" s="20"/>
      <c r="G24" s="25">
        <f t="shared" si="3"/>
        <v>11720577</v>
      </c>
      <c r="H24" s="11">
        <v>181593</v>
      </c>
      <c r="I24" s="11">
        <v>1470958</v>
      </c>
      <c r="J24" s="11">
        <v>3832952</v>
      </c>
      <c r="K24" s="11">
        <v>1034549</v>
      </c>
      <c r="L24" s="11">
        <v>35028</v>
      </c>
      <c r="M24" s="11">
        <v>213051</v>
      </c>
      <c r="N24" s="11">
        <v>61012</v>
      </c>
      <c r="O24" s="11">
        <v>1876122</v>
      </c>
      <c r="P24" s="11">
        <v>411184</v>
      </c>
      <c r="Q24" s="11">
        <v>1338081</v>
      </c>
      <c r="R24" s="11">
        <v>53873</v>
      </c>
      <c r="S24" s="11">
        <v>1212174</v>
      </c>
      <c r="T24" s="11" t="s">
        <v>31</v>
      </c>
      <c r="U24" s="11" t="s">
        <v>31</v>
      </c>
      <c r="V24" s="8"/>
    </row>
    <row r="25" spans="3:22" ht="21.75" customHeight="1">
      <c r="C25" s="32" t="s">
        <v>40</v>
      </c>
      <c r="D25" s="32"/>
      <c r="E25" s="32"/>
      <c r="F25" s="20"/>
      <c r="G25" s="25">
        <f t="shared" si="3"/>
        <v>9095801</v>
      </c>
      <c r="H25" s="11">
        <v>139135</v>
      </c>
      <c r="I25" s="11">
        <v>1109565</v>
      </c>
      <c r="J25" s="11">
        <v>2961302</v>
      </c>
      <c r="K25" s="11">
        <v>808350</v>
      </c>
      <c r="L25" s="11">
        <v>6695</v>
      </c>
      <c r="M25" s="11">
        <v>82533</v>
      </c>
      <c r="N25" s="11">
        <v>19652</v>
      </c>
      <c r="O25" s="11">
        <v>1452914</v>
      </c>
      <c r="P25" s="11">
        <v>353543</v>
      </c>
      <c r="Q25" s="11">
        <v>1056375</v>
      </c>
      <c r="R25" s="11">
        <v>5543</v>
      </c>
      <c r="S25" s="11">
        <v>1100194</v>
      </c>
      <c r="T25" s="11" t="s">
        <v>31</v>
      </c>
      <c r="U25" s="11" t="s">
        <v>31</v>
      </c>
      <c r="V25" s="8"/>
    </row>
    <row r="26" spans="2:22" ht="37.5" customHeight="1">
      <c r="B26" s="33" t="s">
        <v>24</v>
      </c>
      <c r="C26" s="33"/>
      <c r="D26" s="33"/>
      <c r="E26" s="33"/>
      <c r="F26" s="20"/>
      <c r="G26" s="25">
        <f>SUM(G27:G29)</f>
        <v>16896087</v>
      </c>
      <c r="H26" s="11">
        <f aca="true" t="shared" si="5" ref="H26:S26">SUM(H27:H29)</f>
        <v>314127</v>
      </c>
      <c r="I26" s="11">
        <f t="shared" si="5"/>
        <v>2722736</v>
      </c>
      <c r="J26" s="11">
        <f t="shared" si="5"/>
        <v>4800839</v>
      </c>
      <c r="K26" s="11">
        <f t="shared" si="5"/>
        <v>1087380</v>
      </c>
      <c r="L26" s="11">
        <f t="shared" si="5"/>
        <v>159599</v>
      </c>
      <c r="M26" s="11">
        <f t="shared" si="5"/>
        <v>798310</v>
      </c>
      <c r="N26" s="11">
        <f t="shared" si="5"/>
        <v>648974</v>
      </c>
      <c r="O26" s="11">
        <f t="shared" si="5"/>
        <v>2193828</v>
      </c>
      <c r="P26" s="11">
        <f t="shared" si="5"/>
        <v>615576</v>
      </c>
      <c r="Q26" s="11">
        <f t="shared" si="5"/>
        <v>1167634</v>
      </c>
      <c r="R26" s="11">
        <f t="shared" si="5"/>
        <v>78912</v>
      </c>
      <c r="S26" s="11">
        <f t="shared" si="5"/>
        <v>2308172</v>
      </c>
      <c r="T26" s="11" t="s">
        <v>31</v>
      </c>
      <c r="U26" s="11" t="s">
        <v>31</v>
      </c>
      <c r="V26" s="8"/>
    </row>
    <row r="27" spans="3:22" ht="21.75" customHeight="1">
      <c r="C27" s="33" t="s">
        <v>41</v>
      </c>
      <c r="D27" s="33"/>
      <c r="E27" s="33"/>
      <c r="F27" s="20"/>
      <c r="G27" s="25">
        <f t="shared" si="3"/>
        <v>5066895</v>
      </c>
      <c r="H27" s="11">
        <v>90542</v>
      </c>
      <c r="I27" s="11">
        <v>673678</v>
      </c>
      <c r="J27" s="11">
        <v>1158901</v>
      </c>
      <c r="K27" s="11">
        <v>266851</v>
      </c>
      <c r="L27" s="11">
        <v>12712</v>
      </c>
      <c r="M27" s="11">
        <v>443252</v>
      </c>
      <c r="N27" s="11">
        <v>62719</v>
      </c>
      <c r="O27" s="11">
        <v>953870</v>
      </c>
      <c r="P27" s="11">
        <v>170116</v>
      </c>
      <c r="Q27" s="11">
        <v>341912</v>
      </c>
      <c r="R27" s="11">
        <v>47587</v>
      </c>
      <c r="S27" s="11">
        <v>844755</v>
      </c>
      <c r="T27" s="11" t="s">
        <v>31</v>
      </c>
      <c r="U27" s="11" t="s">
        <v>31</v>
      </c>
      <c r="V27" s="8"/>
    </row>
    <row r="28" spans="3:22" ht="21.75" customHeight="1">
      <c r="C28" s="33" t="s">
        <v>42</v>
      </c>
      <c r="D28" s="33"/>
      <c r="E28" s="33"/>
      <c r="F28" s="20"/>
      <c r="G28" s="25">
        <f t="shared" si="3"/>
        <v>6240158</v>
      </c>
      <c r="H28" s="11">
        <v>114671</v>
      </c>
      <c r="I28" s="11">
        <v>1329831</v>
      </c>
      <c r="J28" s="11">
        <v>1795958</v>
      </c>
      <c r="K28" s="11">
        <v>510636</v>
      </c>
      <c r="L28" s="11">
        <v>45850</v>
      </c>
      <c r="M28" s="11">
        <v>195661</v>
      </c>
      <c r="N28" s="11">
        <v>445236</v>
      </c>
      <c r="O28" s="11">
        <v>496347</v>
      </c>
      <c r="P28" s="11">
        <v>220154</v>
      </c>
      <c r="Q28" s="11">
        <v>413782</v>
      </c>
      <c r="R28" s="11">
        <v>12245</v>
      </c>
      <c r="S28" s="11">
        <v>659787</v>
      </c>
      <c r="T28" s="11" t="s">
        <v>31</v>
      </c>
      <c r="U28" s="11" t="s">
        <v>31</v>
      </c>
      <c r="V28" s="8"/>
    </row>
    <row r="29" spans="3:22" ht="21.75" customHeight="1">
      <c r="C29" s="33" t="s">
        <v>43</v>
      </c>
      <c r="D29" s="33"/>
      <c r="E29" s="33"/>
      <c r="F29" s="20"/>
      <c r="G29" s="25">
        <f t="shared" si="3"/>
        <v>5589034</v>
      </c>
      <c r="H29" s="11">
        <v>108914</v>
      </c>
      <c r="I29" s="11">
        <v>719227</v>
      </c>
      <c r="J29" s="11">
        <v>1845980</v>
      </c>
      <c r="K29" s="11">
        <v>309893</v>
      </c>
      <c r="L29" s="11">
        <v>101037</v>
      </c>
      <c r="M29" s="11">
        <v>159397</v>
      </c>
      <c r="N29" s="11">
        <v>141019</v>
      </c>
      <c r="O29" s="11">
        <v>743611</v>
      </c>
      <c r="P29" s="11">
        <v>225306</v>
      </c>
      <c r="Q29" s="11">
        <v>411940</v>
      </c>
      <c r="R29" s="11">
        <v>19080</v>
      </c>
      <c r="S29" s="11">
        <v>803630</v>
      </c>
      <c r="T29" s="11" t="s">
        <v>31</v>
      </c>
      <c r="U29" s="11" t="s">
        <v>31</v>
      </c>
      <c r="V29" s="8"/>
    </row>
    <row r="30" spans="2:22" ht="37.5" customHeight="1">
      <c r="B30" s="33" t="s">
        <v>25</v>
      </c>
      <c r="C30" s="33"/>
      <c r="D30" s="33"/>
      <c r="E30" s="33"/>
      <c r="F30" s="20"/>
      <c r="G30" s="25">
        <f aca="true" t="shared" si="6" ref="G30:T30">SUM(G31:G32)</f>
        <v>9075728</v>
      </c>
      <c r="H30" s="11">
        <f t="shared" si="6"/>
        <v>148805</v>
      </c>
      <c r="I30" s="11">
        <f t="shared" si="6"/>
        <v>1595873</v>
      </c>
      <c r="J30" s="11">
        <f t="shared" si="6"/>
        <v>1862195</v>
      </c>
      <c r="K30" s="11">
        <f t="shared" si="6"/>
        <v>680469</v>
      </c>
      <c r="L30" s="11">
        <f t="shared" si="6"/>
        <v>68072</v>
      </c>
      <c r="M30" s="11">
        <f t="shared" si="6"/>
        <v>596706</v>
      </c>
      <c r="N30" s="11">
        <f t="shared" si="6"/>
        <v>125324</v>
      </c>
      <c r="O30" s="11">
        <f t="shared" si="6"/>
        <v>1648731</v>
      </c>
      <c r="P30" s="11">
        <f t="shared" si="6"/>
        <v>274256</v>
      </c>
      <c r="Q30" s="11">
        <f t="shared" si="6"/>
        <v>1102162</v>
      </c>
      <c r="R30" s="11">
        <f t="shared" si="6"/>
        <v>38062</v>
      </c>
      <c r="S30" s="11">
        <f t="shared" si="6"/>
        <v>916073</v>
      </c>
      <c r="T30" s="11">
        <f t="shared" si="6"/>
        <v>19000</v>
      </c>
      <c r="U30" s="11" t="s">
        <v>31</v>
      </c>
      <c r="V30" s="8"/>
    </row>
    <row r="31" spans="3:22" ht="21.75" customHeight="1">
      <c r="C31" s="33" t="s">
        <v>44</v>
      </c>
      <c r="D31" s="33"/>
      <c r="E31" s="33"/>
      <c r="F31" s="20"/>
      <c r="G31" s="25">
        <f t="shared" si="3"/>
        <v>3135607</v>
      </c>
      <c r="H31" s="11">
        <v>64961</v>
      </c>
      <c r="I31" s="11">
        <v>645194</v>
      </c>
      <c r="J31" s="11">
        <v>389821</v>
      </c>
      <c r="K31" s="11">
        <v>263253</v>
      </c>
      <c r="L31" s="11">
        <v>45576</v>
      </c>
      <c r="M31" s="11">
        <v>338550</v>
      </c>
      <c r="N31" s="11">
        <v>100306</v>
      </c>
      <c r="O31" s="11">
        <v>236349</v>
      </c>
      <c r="P31" s="11">
        <v>67846</v>
      </c>
      <c r="Q31" s="11">
        <v>594570</v>
      </c>
      <c r="R31" s="11" t="s">
        <v>31</v>
      </c>
      <c r="S31" s="11">
        <v>370181</v>
      </c>
      <c r="T31" s="11">
        <v>19000</v>
      </c>
      <c r="U31" s="11" t="s">
        <v>31</v>
      </c>
      <c r="V31" s="8"/>
    </row>
    <row r="32" spans="3:22" ht="21.75" customHeight="1">
      <c r="C32" s="33" t="s">
        <v>45</v>
      </c>
      <c r="D32" s="33"/>
      <c r="E32" s="33"/>
      <c r="F32" s="20"/>
      <c r="G32" s="25">
        <f t="shared" si="3"/>
        <v>5940121</v>
      </c>
      <c r="H32" s="11">
        <v>83844</v>
      </c>
      <c r="I32" s="11">
        <v>950679</v>
      </c>
      <c r="J32" s="11">
        <v>1472374</v>
      </c>
      <c r="K32" s="11">
        <v>417216</v>
      </c>
      <c r="L32" s="11">
        <v>22496</v>
      </c>
      <c r="M32" s="11">
        <v>258156</v>
      </c>
      <c r="N32" s="11">
        <v>25018</v>
      </c>
      <c r="O32" s="11">
        <v>1412382</v>
      </c>
      <c r="P32" s="11">
        <v>206410</v>
      </c>
      <c r="Q32" s="11">
        <v>507592</v>
      </c>
      <c r="R32" s="11">
        <v>38062</v>
      </c>
      <c r="S32" s="11">
        <v>545892</v>
      </c>
      <c r="T32" s="11" t="s">
        <v>31</v>
      </c>
      <c r="U32" s="11" t="s">
        <v>31</v>
      </c>
      <c r="V32" s="8"/>
    </row>
    <row r="33" spans="2:22" ht="37.5" customHeight="1">
      <c r="B33" s="33" t="s">
        <v>26</v>
      </c>
      <c r="C33" s="33"/>
      <c r="D33" s="33"/>
      <c r="E33" s="33"/>
      <c r="F33" s="20"/>
      <c r="G33" s="25">
        <f>G34</f>
        <v>18416145</v>
      </c>
      <c r="H33" s="11">
        <f aca="true" t="shared" si="7" ref="H33:T33">H34</f>
        <v>166671</v>
      </c>
      <c r="I33" s="11">
        <f t="shared" si="7"/>
        <v>2562202</v>
      </c>
      <c r="J33" s="11">
        <f t="shared" si="7"/>
        <v>3283771</v>
      </c>
      <c r="K33" s="11">
        <f t="shared" si="7"/>
        <v>2456470</v>
      </c>
      <c r="L33" s="11">
        <f t="shared" si="7"/>
        <v>122284</v>
      </c>
      <c r="M33" s="11">
        <f t="shared" si="7"/>
        <v>775103</v>
      </c>
      <c r="N33" s="11">
        <f t="shared" si="7"/>
        <v>1079754</v>
      </c>
      <c r="O33" s="11">
        <f t="shared" si="7"/>
        <v>1201871</v>
      </c>
      <c r="P33" s="11">
        <f t="shared" si="7"/>
        <v>675444</v>
      </c>
      <c r="Q33" s="11">
        <f t="shared" si="7"/>
        <v>1773835</v>
      </c>
      <c r="R33" s="11">
        <f t="shared" si="7"/>
        <v>41804</v>
      </c>
      <c r="S33" s="11">
        <f t="shared" si="7"/>
        <v>4272421</v>
      </c>
      <c r="T33" s="11">
        <f t="shared" si="7"/>
        <v>4515</v>
      </c>
      <c r="U33" s="11" t="s">
        <v>31</v>
      </c>
      <c r="V33" s="8"/>
    </row>
    <row r="34" spans="3:22" ht="21.75" customHeight="1">
      <c r="C34" s="33" t="s">
        <v>46</v>
      </c>
      <c r="D34" s="33"/>
      <c r="E34" s="33"/>
      <c r="F34" s="20"/>
      <c r="G34" s="25">
        <f t="shared" si="3"/>
        <v>18416145</v>
      </c>
      <c r="H34" s="11">
        <v>166671</v>
      </c>
      <c r="I34" s="11">
        <v>2562202</v>
      </c>
      <c r="J34" s="11">
        <v>3283771</v>
      </c>
      <c r="K34" s="11">
        <v>2456470</v>
      </c>
      <c r="L34" s="11">
        <v>122284</v>
      </c>
      <c r="M34" s="11">
        <v>775103</v>
      </c>
      <c r="N34" s="11">
        <v>1079754</v>
      </c>
      <c r="O34" s="11">
        <v>1201871</v>
      </c>
      <c r="P34" s="11">
        <v>675444</v>
      </c>
      <c r="Q34" s="11">
        <v>1773835</v>
      </c>
      <c r="R34" s="11">
        <v>41804</v>
      </c>
      <c r="S34" s="11">
        <v>4272421</v>
      </c>
      <c r="T34" s="11">
        <v>4515</v>
      </c>
      <c r="U34" s="11" t="s">
        <v>31</v>
      </c>
      <c r="V34" s="8"/>
    </row>
    <row r="35" spans="1:34" ht="15" customHeight="1" thickBot="1">
      <c r="A35" s="14"/>
      <c r="B35" s="14"/>
      <c r="C35" s="14"/>
      <c r="D35" s="14"/>
      <c r="E35" s="14"/>
      <c r="F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ht="15" customHeight="1">
      <c r="B36" s="8" t="s">
        <v>50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6" ht="14.25">
      <c r="A37" s="7"/>
      <c r="B37" s="7"/>
      <c r="C37" s="7"/>
      <c r="D37" s="7"/>
      <c r="E37" s="7"/>
      <c r="F37" s="7"/>
    </row>
    <row r="38" spans="1:6" ht="14.25">
      <c r="A38" s="7"/>
      <c r="B38" s="7"/>
      <c r="C38" s="7"/>
      <c r="D38" s="7"/>
      <c r="E38" s="7"/>
      <c r="F38" s="7"/>
    </row>
    <row r="39" spans="1:6" ht="14.25">
      <c r="A39" s="7"/>
      <c r="B39" s="11"/>
      <c r="C39" s="11"/>
      <c r="D39" s="11"/>
      <c r="E39" s="11"/>
      <c r="F39" s="7"/>
    </row>
    <row r="40" spans="1:6" ht="14.25">
      <c r="A40" s="7"/>
      <c r="B40" s="11"/>
      <c r="C40" s="11"/>
      <c r="D40" s="11"/>
      <c r="E40" s="11"/>
      <c r="F40" s="7"/>
    </row>
    <row r="41" spans="1:6" ht="14.25">
      <c r="A41" s="7"/>
      <c r="B41" s="11"/>
      <c r="C41" s="11"/>
      <c r="D41" s="11"/>
      <c r="E41" s="11"/>
      <c r="F41" s="7"/>
    </row>
    <row r="42" spans="1:6" ht="14.25">
      <c r="A42" s="7"/>
      <c r="B42" s="11"/>
      <c r="C42" s="11"/>
      <c r="D42" s="11"/>
      <c r="E42" s="11"/>
      <c r="F42" s="7"/>
    </row>
    <row r="43" spans="1:6" ht="14.25">
      <c r="A43" s="7"/>
      <c r="B43" s="11"/>
      <c r="C43" s="11"/>
      <c r="D43" s="11"/>
      <c r="E43" s="11"/>
      <c r="F43" s="7"/>
    </row>
    <row r="44" spans="1:6" ht="14.25">
      <c r="A44" s="7"/>
      <c r="B44" s="7"/>
      <c r="C44" s="7"/>
      <c r="D44" s="7"/>
      <c r="E44" s="7"/>
      <c r="F44" s="7"/>
    </row>
    <row r="45" spans="1:6" ht="14.25">
      <c r="A45" s="7"/>
      <c r="B45" s="11"/>
      <c r="C45" s="11"/>
      <c r="D45" s="11"/>
      <c r="E45" s="11"/>
      <c r="F45" s="7"/>
    </row>
    <row r="46" spans="1:6" ht="14.25">
      <c r="A46" s="7"/>
      <c r="B46" s="11"/>
      <c r="C46" s="11"/>
      <c r="D46" s="11"/>
      <c r="E46" s="11"/>
      <c r="F46" s="7"/>
    </row>
    <row r="47" spans="1:6" ht="14.25">
      <c r="A47" s="7"/>
      <c r="B47" s="11"/>
      <c r="C47" s="11"/>
      <c r="D47" s="11"/>
      <c r="E47" s="11"/>
      <c r="F47" s="7"/>
    </row>
    <row r="48" spans="1:6" ht="14.25">
      <c r="A48" s="7"/>
      <c r="B48" s="11"/>
      <c r="C48" s="11"/>
      <c r="D48" s="11"/>
      <c r="E48" s="11"/>
      <c r="F48" s="7"/>
    </row>
    <row r="49" spans="1:6" ht="14.25">
      <c r="A49" s="7"/>
      <c r="B49" s="11"/>
      <c r="C49" s="11"/>
      <c r="D49" s="11"/>
      <c r="E49" s="11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10"/>
      <c r="C52" s="10"/>
      <c r="D52" s="10"/>
      <c r="E52" s="10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11"/>
      <c r="C54" s="11"/>
      <c r="D54" s="11"/>
      <c r="E54" s="11"/>
      <c r="F54" s="7"/>
    </row>
    <row r="55" spans="1:6" ht="14.25">
      <c r="A55" s="7"/>
      <c r="B55" s="11"/>
      <c r="C55" s="11"/>
      <c r="D55" s="11"/>
      <c r="E55" s="11"/>
      <c r="F55" s="7"/>
    </row>
    <row r="56" spans="1:6" ht="14.25">
      <c r="A56" s="7"/>
      <c r="B56" s="11"/>
      <c r="C56" s="11"/>
      <c r="D56" s="11"/>
      <c r="E56" s="11"/>
      <c r="F56" s="7"/>
    </row>
    <row r="57" spans="1:6" ht="14.25">
      <c r="A57" s="7"/>
      <c r="B57" s="11"/>
      <c r="C57" s="11"/>
      <c r="D57" s="11"/>
      <c r="E57" s="11"/>
      <c r="F57" s="7"/>
    </row>
    <row r="58" spans="1:6" ht="14.25">
      <c r="A58" s="7"/>
      <c r="B58" s="11"/>
      <c r="C58" s="11"/>
      <c r="D58" s="11"/>
      <c r="E58" s="11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11"/>
      <c r="C60" s="11"/>
      <c r="D60" s="11"/>
      <c r="E60" s="11"/>
      <c r="F60" s="7"/>
    </row>
    <row r="61" spans="1:6" ht="14.25">
      <c r="A61" s="7"/>
      <c r="B61" s="11"/>
      <c r="C61" s="11"/>
      <c r="D61" s="11"/>
      <c r="E61" s="11"/>
      <c r="F61" s="7"/>
    </row>
    <row r="62" spans="1:6" ht="14.25">
      <c r="A62" s="7"/>
      <c r="B62" s="11"/>
      <c r="C62" s="11"/>
      <c r="D62" s="11"/>
      <c r="E62" s="11"/>
      <c r="F62" s="7"/>
    </row>
    <row r="63" spans="1:6" ht="14.25">
      <c r="A63" s="7"/>
      <c r="B63" s="11"/>
      <c r="C63" s="11"/>
      <c r="D63" s="11"/>
      <c r="E63" s="11"/>
      <c r="F63" s="7"/>
    </row>
    <row r="64" spans="1:6" ht="14.25">
      <c r="A64" s="7"/>
      <c r="B64" s="11"/>
      <c r="C64" s="11"/>
      <c r="D64" s="11"/>
      <c r="E64" s="11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11"/>
      <c r="C66" s="11"/>
      <c r="D66" s="11"/>
      <c r="E66" s="11"/>
      <c r="F66" s="7"/>
    </row>
    <row r="67" spans="1:6" ht="14.25">
      <c r="A67" s="7"/>
      <c r="B67" s="11"/>
      <c r="C67" s="11"/>
      <c r="D67" s="11"/>
      <c r="E67" s="11"/>
      <c r="F67" s="7"/>
    </row>
    <row r="68" spans="1:6" ht="14.25">
      <c r="A68" s="7"/>
      <c r="B68" s="11"/>
      <c r="C68" s="11"/>
      <c r="D68" s="11"/>
      <c r="E68" s="11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10"/>
      <c r="C71" s="10"/>
      <c r="D71" s="10"/>
      <c r="E71" s="10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11"/>
      <c r="C73" s="11"/>
      <c r="D73" s="11"/>
      <c r="E73" s="11"/>
      <c r="F73" s="7"/>
    </row>
    <row r="74" spans="1:6" ht="14.25">
      <c r="A74" s="7"/>
      <c r="B74" s="11"/>
      <c r="C74" s="11"/>
      <c r="D74" s="11"/>
      <c r="E74" s="11"/>
      <c r="F74" s="7"/>
    </row>
    <row r="75" spans="1:6" ht="14.25">
      <c r="A75" s="7"/>
      <c r="B75" s="11"/>
      <c r="C75" s="11"/>
      <c r="D75" s="11"/>
      <c r="E75" s="11"/>
      <c r="F75" s="7"/>
    </row>
    <row r="76" spans="1:6" ht="14.25">
      <c r="A76" s="7"/>
      <c r="B76" s="11"/>
      <c r="C76" s="11"/>
      <c r="D76" s="11"/>
      <c r="E76" s="11"/>
      <c r="F76" s="7"/>
    </row>
    <row r="77" spans="1:6" ht="14.25">
      <c r="A77" s="7"/>
      <c r="B77" s="11"/>
      <c r="C77" s="11"/>
      <c r="D77" s="11"/>
      <c r="E77" s="11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11"/>
      <c r="C79" s="11"/>
      <c r="D79" s="11"/>
      <c r="E79" s="11"/>
      <c r="F79" s="7"/>
    </row>
    <row r="80" spans="1:6" ht="14.25">
      <c r="A80" s="7"/>
      <c r="B80" s="11"/>
      <c r="C80" s="11"/>
      <c r="D80" s="11"/>
      <c r="E80" s="11"/>
      <c r="F80" s="7"/>
    </row>
    <row r="81" spans="1:6" ht="14.25">
      <c r="A81" s="7"/>
      <c r="B81" s="11"/>
      <c r="C81" s="11"/>
      <c r="D81" s="11"/>
      <c r="E81" s="11"/>
      <c r="F81" s="7"/>
    </row>
    <row r="82" spans="1:6" ht="14.25">
      <c r="A82" s="7"/>
      <c r="B82" s="11"/>
      <c r="C82" s="11"/>
      <c r="D82" s="11"/>
      <c r="E82" s="11"/>
      <c r="F82" s="7"/>
    </row>
    <row r="83" spans="1:6" ht="14.25">
      <c r="A83" s="7"/>
      <c r="B83" s="11"/>
      <c r="C83" s="11"/>
      <c r="D83" s="11"/>
      <c r="E83" s="11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10"/>
      <c r="C86" s="10"/>
      <c r="D86" s="10"/>
      <c r="E86" s="10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11"/>
      <c r="C88" s="11"/>
      <c r="D88" s="11"/>
      <c r="E88" s="11"/>
      <c r="F88" s="7"/>
    </row>
    <row r="89" spans="1:6" ht="14.25">
      <c r="A89" s="7"/>
      <c r="B89" s="11"/>
      <c r="C89" s="11"/>
      <c r="D89" s="11"/>
      <c r="E89" s="11"/>
      <c r="F89" s="7"/>
    </row>
    <row r="90" spans="1:6" ht="14.25">
      <c r="A90" s="7"/>
      <c r="B90" s="11"/>
      <c r="C90" s="11"/>
      <c r="D90" s="11"/>
      <c r="E90" s="11"/>
      <c r="F90" s="7"/>
    </row>
    <row r="91" spans="1:6" ht="14.25">
      <c r="A91" s="7"/>
      <c r="B91" s="11"/>
      <c r="C91" s="11"/>
      <c r="D91" s="11"/>
      <c r="E91" s="11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10"/>
      <c r="C94" s="10"/>
      <c r="D94" s="10"/>
      <c r="E94" s="10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11"/>
      <c r="C96" s="11"/>
      <c r="D96" s="11"/>
      <c r="E96" s="11"/>
      <c r="F96" s="7"/>
    </row>
    <row r="97" spans="1:6" ht="14.25">
      <c r="A97" s="7"/>
      <c r="B97" s="11"/>
      <c r="C97" s="11"/>
      <c r="D97" s="11"/>
      <c r="E97" s="11"/>
      <c r="F97" s="7"/>
    </row>
    <row r="98" spans="1:6" ht="14.25">
      <c r="A98" s="7"/>
      <c r="B98" s="11"/>
      <c r="C98" s="11"/>
      <c r="D98" s="11"/>
      <c r="E98" s="11"/>
      <c r="F98" s="7"/>
    </row>
    <row r="99" spans="1:6" ht="14.25">
      <c r="A99" s="7"/>
      <c r="B99" s="11"/>
      <c r="C99" s="11"/>
      <c r="D99" s="11"/>
      <c r="E99" s="11"/>
      <c r="F99" s="7"/>
    </row>
    <row r="100" spans="1:6" ht="14.25">
      <c r="A100" s="7"/>
      <c r="B100" s="11"/>
      <c r="C100" s="11"/>
      <c r="D100" s="11"/>
      <c r="E100" s="11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11"/>
      <c r="C102" s="11"/>
      <c r="D102" s="11"/>
      <c r="E102" s="11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</sheetData>
  <mergeCells count="33">
    <mergeCell ref="N1:U1"/>
    <mergeCell ref="C31:E31"/>
    <mergeCell ref="C32:E32"/>
    <mergeCell ref="C27:E27"/>
    <mergeCell ref="C28:E28"/>
    <mergeCell ref="B30:E30"/>
    <mergeCell ref="B23:E23"/>
    <mergeCell ref="B22:E22"/>
    <mergeCell ref="B26:E26"/>
    <mergeCell ref="B20:E20"/>
    <mergeCell ref="B33:E33"/>
    <mergeCell ref="C34:E34"/>
    <mergeCell ref="A1:M1"/>
    <mergeCell ref="C29:E29"/>
    <mergeCell ref="B16:E16"/>
    <mergeCell ref="B17:E17"/>
    <mergeCell ref="B18:E18"/>
    <mergeCell ref="B19:E19"/>
    <mergeCell ref="C24:E24"/>
    <mergeCell ref="C25:E25"/>
    <mergeCell ref="B21:E21"/>
    <mergeCell ref="B12:E12"/>
    <mergeCell ref="B13:E13"/>
    <mergeCell ref="B14:E14"/>
    <mergeCell ref="B15:E15"/>
    <mergeCell ref="B8:E8"/>
    <mergeCell ref="B9:E9"/>
    <mergeCell ref="B10:E10"/>
    <mergeCell ref="B11:E11"/>
    <mergeCell ref="G3:M3"/>
    <mergeCell ref="N3:U3"/>
    <mergeCell ref="B3:E4"/>
    <mergeCell ref="B5:C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G26 G23 G30 G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2013-10-30T05:32:13Z</cp:lastPrinted>
  <dcterms:modified xsi:type="dcterms:W3CDTF">2013-10-30T05:39:24Z</dcterms:modified>
  <cp:category/>
  <cp:version/>
  <cp:contentType/>
  <cp:contentStatus/>
</cp:coreProperties>
</file>