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70" activeTab="0"/>
  </bookViews>
  <sheets>
    <sheet name="目次 資料編" sheetId="1" r:id="rId1"/>
    <sheet name="1.年次別観光客数" sheetId="2" r:id="rId2"/>
    <sheet name="2.年次別観光消費額" sheetId="3" r:id="rId3"/>
    <sheet name="3.H21観光客数" sheetId="4" r:id="rId4"/>
    <sheet name="4.H21市町別観光消費額" sheetId="5" r:id="rId5"/>
    <sheet name="5.主要観光施設の利用者数" sheetId="6" r:id="rId6"/>
    <sheet name="6.長崎県内宿泊施設の軒数" sheetId="7" r:id="rId7"/>
    <sheet name="7.離島への入込客数" sheetId="8" r:id="rId8"/>
    <sheet name="8.キャンプ場" sheetId="9" r:id="rId9"/>
    <sheet name="8海水浴場" sheetId="10" r:id="rId10"/>
    <sheet name="9.国別" sheetId="11" r:id="rId11"/>
    <sheet name="9.総括・韓国 " sheetId="12" r:id="rId12"/>
    <sheet name="9.台湾・香港" sheetId="13" r:id="rId13"/>
    <sheet name="9.中国・アメリカ" sheetId="14" r:id="rId14"/>
    <sheet name="9.イギリス・フランス" sheetId="15" r:id="rId15"/>
    <sheet name="9.オーストラリア・その他" sheetId="16" r:id="rId16"/>
    <sheet name="10. H20出入国者数" sheetId="17" r:id="rId17"/>
    <sheet name="11. H21出入国者数" sheetId="18" r:id="rId18"/>
    <sheet name="12．長崎空港の利用実績" sheetId="19" r:id="rId19"/>
    <sheet name="13.国際観光船入港実績" sheetId="20" r:id="rId20"/>
    <sheet name="13.Ｈ21入港実績" sheetId="21" r:id="rId21"/>
  </sheets>
  <definedNames>
    <definedName name="_xlnm.Print_Area" localSheetId="1">'1.年次別観光客数'!$A$1:$R$106</definedName>
    <definedName name="_xlnm.Print_Area" localSheetId="16">'10. H20出入国者数'!$A$1:$N$49</definedName>
    <definedName name="_xlnm.Print_Area" localSheetId="17">'11. H21出入国者数'!$A$1:$N$49</definedName>
    <definedName name="_xlnm.Print_Area" localSheetId="18">'12．長崎空港の利用実績'!$A$1:$Z$40</definedName>
    <definedName name="_xlnm.Print_Area" localSheetId="20">'13.Ｈ21入港実績'!$A$1:$L$57</definedName>
    <definedName name="_xlnm.Print_Area" localSheetId="19">'13.国際観光船入港実績'!$A$1:$K$59</definedName>
    <definedName name="_xlnm.Print_Area" localSheetId="2">'2.年次別観光消費額'!$A$1:$S$109</definedName>
    <definedName name="_xlnm.Print_Area" localSheetId="3">'3.H21観光客数'!$A$1:$R$79</definedName>
    <definedName name="_xlnm.Print_Area" localSheetId="4">'4.H21市町別観光消費額'!$A$1:$Q$73</definedName>
    <definedName name="_xlnm.Print_Area" localSheetId="5">'5.主要観光施設の利用者数'!$A$1:$AA$50</definedName>
    <definedName name="_xlnm.Print_Area" localSheetId="6">'6.長崎県内宿泊施設の軒数'!$A$1:$M$79</definedName>
    <definedName name="_xlnm.Print_Area" localSheetId="7">'7.離島への入込客数'!$A$1:$S$18</definedName>
    <definedName name="_xlnm.Print_Area" localSheetId="8">'8.キャンプ場'!$A$1:$G$70</definedName>
    <definedName name="_xlnm.Print_Area" localSheetId="9">'8海水浴場'!$A$1:$G$88</definedName>
    <definedName name="_xlnm.Print_Area" localSheetId="14">'9.イギリス・フランス'!$B$1:$L$36</definedName>
    <definedName name="_xlnm.Print_Area" localSheetId="15">'9.オーストラリア・その他'!$B$1:$L$36</definedName>
    <definedName name="_xlnm.Print_Area" localSheetId="10">'9.国別'!$A$1:$H$27</definedName>
    <definedName name="_xlnm.Print_Area" localSheetId="11">'9.総括・韓国 '!$B$1:$L$36</definedName>
    <definedName name="_xlnm.Print_Area" localSheetId="12">'9.台湾・香港'!$B$1:$L$36</definedName>
    <definedName name="_xlnm.Print_Area" localSheetId="13">'9.中国・アメリカ'!$B$1:$L$36</definedName>
    <definedName name="_xlnm.Print_Titles" localSheetId="3">'3.H21観光客数'!$2:$4</definedName>
    <definedName name="_xlnm.Print_Titles" localSheetId="14">'9.イギリス・フランス'!$C:$C</definedName>
    <definedName name="_xlnm.Print_Titles" localSheetId="15">'9.オーストラリア・その他'!$C:$C</definedName>
    <definedName name="_xlnm.Print_Titles" localSheetId="11">'9.総括・韓国 '!$C:$C</definedName>
    <definedName name="_xlnm.Print_Titles" localSheetId="12">'9.台湾・香港'!$C:$C</definedName>
    <definedName name="_xlnm.Print_Titles" localSheetId="13">'9.中国・アメリカ'!$C:$C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'3.H21観光客数'!#REF!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  <definedName name="Z_CA487C0A_76AF_11D5_B2EE_00000E8410EB_.wvu.Cols" localSheetId="1" hidden="1">'1.年次別観光客数'!#REF!</definedName>
    <definedName name="Z_CA487C0A_76AF_11D5_B2EE_00000E8410EB_.wvu.Cols" localSheetId="2" hidden="1">'2.年次別観光消費額'!#REF!</definedName>
    <definedName name="Z_CA487C0A_76AF_11D5_B2EE_00000E8410EB_.wvu.PrintArea" localSheetId="1" hidden="1">'1.年次別観光客数'!$A$2:$F$70</definedName>
    <definedName name="Z_CA487C0A_76AF_11D5_B2EE_00000E8410EB_.wvu.PrintArea" localSheetId="2" hidden="1">'2.年次別観光消費額'!$A$1:$B$73</definedName>
    <definedName name="Z_CA487C0B_76AF_11D5_B2EE_00000E8410EB_.wvu.Cols" localSheetId="1" hidden="1">'1.年次別観光客数'!#REF!</definedName>
    <definedName name="Z_CA487C0B_76AF_11D5_B2EE_00000E8410EB_.wvu.Cols" localSheetId="2" hidden="1">'2.年次別観光消費額'!#REF!</definedName>
    <definedName name="Z_CA487C0B_76AF_11D5_B2EE_00000E8410EB_.wvu.PrintArea" localSheetId="1" hidden="1">'1.年次別観光客数'!$A$2:$F$70</definedName>
    <definedName name="Z_CA487C0B_76AF_11D5_B2EE_00000E8410EB_.wvu.PrintArea" localSheetId="2" hidden="1">'2.年次別観光消費額'!$A$1:$B$73</definedName>
    <definedName name="Z_CA487C0C_76AF_11D5_B2EE_00000E8410EB_.wvu.Cols" localSheetId="1" hidden="1">'1.年次別観光客数'!#REF!</definedName>
    <definedName name="Z_CA487C0C_76AF_11D5_B2EE_00000E8410EB_.wvu.Cols" localSheetId="2" hidden="1">'2.年次別観光消費額'!#REF!</definedName>
    <definedName name="Z_CA487C0C_76AF_11D5_B2EE_00000E8410EB_.wvu.PrintArea" localSheetId="1" hidden="1">'1.年次別観光客数'!$A$2:$F$70</definedName>
    <definedName name="Z_CA487C0C_76AF_11D5_B2EE_00000E8410EB_.wvu.PrintArea" localSheetId="2" hidden="1">'2.年次別観光消費額'!$A$1:$B$73</definedName>
    <definedName name="Z_CA487C0D_76AF_11D5_B2EE_00000E8410EB_.wvu.Cols" localSheetId="1" hidden="1">'1.年次別観光客数'!#REF!</definedName>
    <definedName name="Z_CA487C0D_76AF_11D5_B2EE_00000E8410EB_.wvu.Cols" localSheetId="2" hidden="1">'2.年次別観光消費額'!#REF!</definedName>
    <definedName name="Z_CA487C0D_76AF_11D5_B2EE_00000E8410EB_.wvu.PrintArea" localSheetId="1" hidden="1">'1.年次別観光客数'!$A$2:$F$70</definedName>
    <definedName name="Z_CA487C0D_76AF_11D5_B2EE_00000E8410EB_.wvu.PrintArea" localSheetId="2" hidden="1">'2.年次別観光消費額'!$A$1:$B$73</definedName>
  </definedNames>
  <calcPr fullCalcOnLoad="1"/>
</workbook>
</file>

<file path=xl/comments4.xml><?xml version="1.0" encoding="utf-8"?>
<comments xmlns="http://schemas.openxmlformats.org/spreadsheetml/2006/main">
  <authors>
    <author>長崎県</author>
    <author>IZ0017</author>
  </authors>
  <commentList>
    <comment ref="P57" authorId="0">
      <text>
        <r>
          <rPr>
            <b/>
            <sz val="9"/>
            <rFont val="ＭＳ Ｐゴシック"/>
            <family val="3"/>
          </rPr>
          <t>長崎県:</t>
        </r>
        <r>
          <rPr>
            <sz val="9"/>
            <rFont val="ＭＳ Ｐゴシック"/>
            <family val="3"/>
          </rPr>
          <t xml:space="preserve">
合計は７町計と一致。
が、地元・県内・県外別は７町積み上げと市合計が一致しない。無視。</t>
        </r>
      </text>
    </comment>
    <comment ref="Q57" authorId="1">
      <text>
        <r>
          <rPr>
            <b/>
            <sz val="9"/>
            <rFont val="ＭＳ Ｐゴシック"/>
            <family val="3"/>
          </rPr>
          <t>IZ0017:</t>
        </r>
        <r>
          <rPr>
            <sz val="9"/>
            <rFont val="ＭＳ Ｐゴシック"/>
            <family val="3"/>
          </rPr>
          <t xml:space="preserve">
旧町合計は合わない。無視</t>
        </r>
      </text>
    </comment>
  </commentList>
</comments>
</file>

<file path=xl/sharedStrings.xml><?xml version="1.0" encoding="utf-8"?>
<sst xmlns="http://schemas.openxmlformats.org/spreadsheetml/2006/main" count="2403" uniqueCount="705">
  <si>
    <t>佐世保市</t>
  </si>
  <si>
    <t>島原市</t>
  </si>
  <si>
    <t>諫早市</t>
  </si>
  <si>
    <t>大村市</t>
  </si>
  <si>
    <t>平戸市</t>
  </si>
  <si>
    <t>松浦市</t>
  </si>
  <si>
    <t>時津町</t>
  </si>
  <si>
    <t>長与町</t>
  </si>
  <si>
    <t>東彼杵町</t>
  </si>
  <si>
    <t>川棚町</t>
  </si>
  <si>
    <t>波佐見町</t>
  </si>
  <si>
    <t>江迎町</t>
  </si>
  <si>
    <t>鹿町町</t>
  </si>
  <si>
    <t>佐々町</t>
  </si>
  <si>
    <t>小値賀町</t>
  </si>
  <si>
    <t>香焼町</t>
  </si>
  <si>
    <t>伊王島町</t>
  </si>
  <si>
    <t>高島町</t>
  </si>
  <si>
    <t>野母崎町</t>
  </si>
  <si>
    <t>三和町</t>
  </si>
  <si>
    <t>多良見町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</si>
  <si>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</si>
  <si>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</si>
  <si>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</si>
  <si>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</si>
  <si>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</si>
  <si>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</si>
  <si>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</si>
  <si>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森山町</t>
  </si>
  <si>
    <t>飯盛町</t>
  </si>
  <si>
    <t>高来町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</si>
  <si>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</si>
  <si>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</si>
  <si>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</si>
  <si>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</si>
  <si>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</si>
  <si>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</si>
  <si>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</si>
  <si>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</si>
  <si>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</si>
  <si>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</si>
  <si>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</si>
  <si>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</si>
  <si>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</si>
  <si>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</si>
  <si>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</si>
  <si>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</si>
  <si>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</si>
  <si>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</si>
  <si>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宇久町</t>
  </si>
  <si>
    <t>田平町</t>
  </si>
  <si>
    <t>福島町</t>
  </si>
  <si>
    <t>鷹島町</t>
  </si>
  <si>
    <t>小佐々町</t>
  </si>
  <si>
    <t>吉井町</t>
  </si>
  <si>
    <t>世知原町</t>
  </si>
  <si>
    <t>富江町</t>
  </si>
  <si>
    <t>玉之浦町</t>
  </si>
  <si>
    <t>三井楽町</t>
  </si>
  <si>
    <t>岐宿町</t>
  </si>
  <si>
    <t>奈留町</t>
  </si>
  <si>
    <t>若松町</t>
  </si>
  <si>
    <t>上五島町</t>
  </si>
  <si>
    <t>新魚目町</t>
  </si>
  <si>
    <t>有川町</t>
  </si>
  <si>
    <t>奈良尾町</t>
  </si>
  <si>
    <t>郷ノ浦町</t>
  </si>
  <si>
    <t>勝本町</t>
  </si>
  <si>
    <t>芦辺町</t>
  </si>
  <si>
    <t>石田町</t>
  </si>
  <si>
    <t>厳原町</t>
  </si>
  <si>
    <t>美津島町</t>
  </si>
  <si>
    <t>豊玉町</t>
  </si>
  <si>
    <t>峰町</t>
  </si>
  <si>
    <t>上県町</t>
  </si>
  <si>
    <t>上対馬町</t>
  </si>
  <si>
    <t>市町村名</t>
  </si>
  <si>
    <t>ブロック別</t>
  </si>
  <si>
    <t>長崎・西彼</t>
  </si>
  <si>
    <t>島原半島</t>
  </si>
  <si>
    <t>諫早・大村</t>
  </si>
  <si>
    <t>五島</t>
  </si>
  <si>
    <t>壱岐</t>
  </si>
  <si>
    <t>対馬</t>
  </si>
  <si>
    <t>-</t>
  </si>
  <si>
    <t>対馬市</t>
  </si>
  <si>
    <t>壱岐市</t>
  </si>
  <si>
    <t>五島市</t>
  </si>
  <si>
    <t>福江市</t>
  </si>
  <si>
    <t>西海市</t>
  </si>
  <si>
    <t>雲仙市</t>
  </si>
  <si>
    <t>新上五島町</t>
  </si>
  <si>
    <t>五島の欄参照</t>
  </si>
  <si>
    <t>-</t>
  </si>
  <si>
    <t>前年比</t>
  </si>
  <si>
    <t>長崎市</t>
  </si>
  <si>
    <t>佐世保市</t>
  </si>
  <si>
    <t>宇久町</t>
  </si>
  <si>
    <t>小佐々町</t>
  </si>
  <si>
    <t>島原市</t>
  </si>
  <si>
    <t>有明町</t>
  </si>
  <si>
    <t>諫早市</t>
  </si>
  <si>
    <t>大村市</t>
  </si>
  <si>
    <t>平戸市</t>
  </si>
  <si>
    <t>対馬市</t>
  </si>
  <si>
    <t>五島市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</si>
  <si>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</si>
  <si>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</si>
  <si>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</si>
  <si>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</si>
  <si>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</si>
  <si>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</si>
  <si>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</si>
  <si>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</si>
  <si>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長与町</t>
  </si>
  <si>
    <t>時津町</t>
  </si>
  <si>
    <t>東彼杵町</t>
  </si>
  <si>
    <t>川棚町</t>
  </si>
  <si>
    <t>波佐見町</t>
  </si>
  <si>
    <t>小値賀町</t>
  </si>
  <si>
    <t>江迎町</t>
  </si>
  <si>
    <t>鹿町町</t>
  </si>
  <si>
    <t>佐々町</t>
  </si>
  <si>
    <t>（前　年　比）</t>
  </si>
  <si>
    <t>県　　　計</t>
  </si>
  <si>
    <r>
      <t>50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(1975)</t>
    </r>
  </si>
  <si>
    <r>
      <t>55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(1980)</t>
    </r>
  </si>
  <si>
    <r>
      <t>60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(1985)</t>
    </r>
  </si>
  <si>
    <r>
      <t>2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(1990)</t>
    </r>
  </si>
  <si>
    <r>
      <t>7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(1995)</t>
    </r>
  </si>
  <si>
    <r>
      <t>12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(2000)</t>
    </r>
  </si>
  <si>
    <t>南島原市</t>
  </si>
  <si>
    <t>１．年次別観光客数（昭和５０年～）</t>
  </si>
  <si>
    <t>平戸・松浦</t>
  </si>
  <si>
    <r>
      <t>18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(2006)</t>
    </r>
  </si>
  <si>
    <r>
      <t>20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(2008)</t>
    </r>
  </si>
  <si>
    <t>長崎市</t>
  </si>
  <si>
    <t>長崎市</t>
  </si>
  <si>
    <t>-</t>
  </si>
  <si>
    <t>-</t>
  </si>
  <si>
    <t>小長井町</t>
  </si>
  <si>
    <t>-</t>
  </si>
  <si>
    <t>-</t>
  </si>
  <si>
    <t>-</t>
  </si>
  <si>
    <t>-</t>
  </si>
  <si>
    <r>
      <t>21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(2009)</t>
    </r>
  </si>
  <si>
    <t>佐世保・西海・東彼・北松</t>
  </si>
  <si>
    <t>対　馬</t>
  </si>
  <si>
    <t>壱　岐</t>
  </si>
  <si>
    <t>五　島</t>
  </si>
  <si>
    <t>－</t>
  </si>
  <si>
    <t>－</t>
  </si>
  <si>
    <t>16年(2004)※</t>
  </si>
  <si>
    <t>17年(2005)※</t>
  </si>
  <si>
    <t>19年(2007)※</t>
  </si>
  <si>
    <t>20年(2008)※</t>
  </si>
  <si>
    <t>　「平成14年※、平成15年※、平成16年※、17年※、19年※、20年 ※」は、再算定後の数値である。前年比は、再算定前の数値で算出。</t>
  </si>
  <si>
    <t>長崎市</t>
  </si>
  <si>
    <t>２．年次別観光消費額（平成9年～）</t>
  </si>
  <si>
    <t xml:space="preserve">（単位：千円) </t>
  </si>
  <si>
    <t>市町名</t>
  </si>
  <si>
    <r>
      <t>9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(1997)</t>
    </r>
  </si>
  <si>
    <r>
      <t>10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(1998)</t>
    </r>
  </si>
  <si>
    <r>
      <t>11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(1999)</t>
    </r>
  </si>
  <si>
    <r>
      <t>13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(2001)</t>
    </r>
  </si>
  <si>
    <r>
      <t>14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(2002)</t>
    </r>
    <r>
      <rPr>
        <sz val="12"/>
        <rFont val="HG丸ｺﾞｼｯｸM-PRO"/>
        <family val="3"/>
      </rPr>
      <t>※</t>
    </r>
  </si>
  <si>
    <r>
      <t>15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(2003)※</t>
    </r>
  </si>
  <si>
    <r>
      <t>16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(2004)※</t>
    </r>
  </si>
  <si>
    <r>
      <t>17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(2005)※</t>
    </r>
  </si>
  <si>
    <r>
      <t>19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(2007)※</t>
    </r>
  </si>
  <si>
    <r>
      <t>20年(2008)</t>
    </r>
  </si>
  <si>
    <r>
      <t>20</t>
    </r>
    <r>
      <rPr>
        <sz val="12"/>
        <rFont val="HG丸ｺﾞｼｯｸM-PRO"/>
        <family val="3"/>
      </rPr>
      <t>年</t>
    </r>
    <r>
      <rPr>
        <sz val="12"/>
        <rFont val="ＭＳ Ｐゴシック"/>
        <family val="3"/>
      </rPr>
      <t>(2008)</t>
    </r>
    <r>
      <rPr>
        <sz val="12"/>
        <rFont val="HG丸ｺﾞｼｯｸM-PRO"/>
        <family val="3"/>
      </rPr>
      <t>※</t>
    </r>
  </si>
  <si>
    <t>21年(2009)</t>
  </si>
  <si>
    <t>市町名</t>
  </si>
  <si>
    <t>佐世保・西海・東彼・北松</t>
  </si>
  <si>
    <t>市町名</t>
  </si>
  <si>
    <t>小長井町</t>
  </si>
  <si>
    <t>南島原市</t>
  </si>
  <si>
    <t>　「平成14※、15年※、16年※、17年※、19年※、20年※」は、再算定後の数値である。前年比は、再算定前の数値で算出。</t>
  </si>
  <si>
    <t xml:space="preserve"> （単位：人、％）</t>
  </si>
  <si>
    <t>観          光          客          延          数</t>
  </si>
  <si>
    <t>観          光          客          実          数</t>
  </si>
  <si>
    <t>日帰り客数</t>
  </si>
  <si>
    <t>宿泊客延滞在数</t>
  </si>
  <si>
    <t>延宿泊数</t>
  </si>
  <si>
    <t>宿泊客実数</t>
  </si>
  <si>
    <t>平均宿泊数</t>
  </si>
  <si>
    <t>観光客延数</t>
  </si>
  <si>
    <t>前年比</t>
  </si>
  <si>
    <t>増減</t>
  </si>
  <si>
    <t>地元客</t>
  </si>
  <si>
    <t>県内客</t>
  </si>
  <si>
    <t>県外客</t>
  </si>
  <si>
    <t>観光客実数</t>
  </si>
  <si>
    <t>県計</t>
  </si>
  <si>
    <t>長崎・西彼</t>
  </si>
  <si>
    <t>⑤</t>
  </si>
  <si>
    <t>⑥</t>
  </si>
  <si>
    <t>①</t>
  </si>
  <si>
    <t>琴海町</t>
  </si>
  <si>
    <t>─</t>
  </si>
  <si>
    <t>②</t>
  </si>
  <si>
    <t>④</t>
  </si>
  <si>
    <t>新上五島町</t>
  </si>
  <si>
    <t>　「２０年延数※」及び「２０年実数※」は、佐世保市、平戸市、島原市、五島市 再算定後の数値である。</t>
  </si>
  <si>
    <t>３．平成２１年市町別観光客数</t>
  </si>
  <si>
    <t xml:space="preserve">区　分 </t>
  </si>
  <si>
    <t xml:space="preserve"> 市町村</t>
  </si>
  <si>
    <t>２０年延数※</t>
  </si>
  <si>
    <t>２０年実数※</t>
  </si>
  <si>
    <t>①</t>
  </si>
  <si>
    <t>②</t>
  </si>
  <si>
    <t>③</t>
  </si>
  <si>
    <t>⑥</t>
  </si>
  <si>
    <t>⑦</t>
  </si>
  <si>
    <t>⑧</t>
  </si>
  <si>
    <t>東彼杵町</t>
  </si>
  <si>
    <t>④</t>
  </si>
  <si>
    <t>⑤</t>
  </si>
  <si>
    <t>⑦</t>
  </si>
  <si>
    <t>４．平成２１年市町別観光消費額</t>
  </si>
  <si>
    <t>（単位：千円）</t>
  </si>
  <si>
    <t>日　　　　　帰　　　　　り　　　　　客</t>
  </si>
  <si>
    <t>宿　　　　　　　　　　泊　　　　　　　　　　客</t>
  </si>
  <si>
    <t>２１年合計</t>
  </si>
  <si>
    <t>２０年合計※</t>
  </si>
  <si>
    <t>対前年比</t>
  </si>
  <si>
    <t>交通費</t>
  </si>
  <si>
    <t>飲食娯楽費</t>
  </si>
  <si>
    <t>土産代</t>
  </si>
  <si>
    <t>宿泊費</t>
  </si>
  <si>
    <t>宿泊合計(B)</t>
  </si>
  <si>
    <t>県計</t>
  </si>
  <si>
    <t>松浦市</t>
  </si>
  <si>
    <t>福島町</t>
  </si>
  <si>
    <t xml:space="preserve">区　分 </t>
  </si>
  <si>
    <t xml:space="preserve"> 市町村</t>
  </si>
  <si>
    <t>日帰合計(Ａ)</t>
  </si>
  <si>
    <t>(A)+(B)</t>
  </si>
  <si>
    <t>県計</t>
  </si>
  <si>
    <t>①</t>
  </si>
  <si>
    <t>②</t>
  </si>
  <si>
    <t>③</t>
  </si>
  <si>
    <t>③</t>
  </si>
  <si>
    <t>④</t>
  </si>
  <si>
    <t>⑤</t>
  </si>
  <si>
    <t>⑥</t>
  </si>
  <si>
    <t>施設名</t>
  </si>
  <si>
    <t>グラバー園</t>
  </si>
  <si>
    <t>長崎原爆資料館</t>
  </si>
  <si>
    <t>長崎県亜熱帯植物園</t>
  </si>
  <si>
    <t>あぐりの丘</t>
  </si>
  <si>
    <t>遠藤周作文学館</t>
  </si>
  <si>
    <t>長崎ﾍﾟﾝｷﾞﾝ水族館</t>
  </si>
  <si>
    <t>長崎県美術館</t>
  </si>
  <si>
    <t>長崎歴史文化博物館</t>
  </si>
  <si>
    <t>出島</t>
  </si>
  <si>
    <t>長崎ロープウェイ</t>
  </si>
  <si>
    <t>佐世保市石岳動植物園</t>
  </si>
  <si>
    <t>弓張岳</t>
  </si>
  <si>
    <t>月別</t>
  </si>
  <si>
    <t>利用者数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</si>
  <si>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</si>
  <si>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</si>
  <si>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</si>
  <si>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</si>
  <si>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</si>
  <si>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</si>
  <si>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</si>
  <si>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</si>
  <si>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</si>
  <si>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</si>
  <si>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</si>
  <si>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４～６月</t>
  </si>
  <si>
    <t>７～９月</t>
  </si>
  <si>
    <t>10～12月</t>
  </si>
  <si>
    <t>１～６月</t>
  </si>
  <si>
    <t>合  計</t>
  </si>
  <si>
    <t>前年同期</t>
  </si>
  <si>
    <t>島原城</t>
  </si>
  <si>
    <t>雲仙岳災害記念館</t>
  </si>
  <si>
    <t>雲仙仁田道</t>
  </si>
  <si>
    <t>鍋島邸</t>
  </si>
  <si>
    <t>平戸城</t>
  </si>
  <si>
    <t>松浦史料博物館</t>
  </si>
  <si>
    <t>遣唐使ふるさと館</t>
  </si>
  <si>
    <t>万松院</t>
  </si>
  <si>
    <t>合計</t>
  </si>
  <si>
    <t>利用者数</t>
  </si>
  <si>
    <t>通行台数</t>
  </si>
  <si>
    <t>１～３月</t>
  </si>
  <si>
    <t/>
  </si>
  <si>
    <t>※2　雲仙岳災害記念館　有料入館者のみ　</t>
  </si>
  <si>
    <t>※3　原の辻展示館　９月以降閉館</t>
  </si>
  <si>
    <t>５．平成２1年主要観光施設の利用者数</t>
  </si>
  <si>
    <t>※1</t>
  </si>
  <si>
    <t>西海ﾊﾟｰﾙｼｰﾘｿﾞｰﾄ</t>
  </si>
  <si>
    <t>１月</t>
  </si>
  <si>
    <t>１～３月</t>
  </si>
  <si>
    <t>７～12月</t>
  </si>
  <si>
    <t>※2</t>
  </si>
  <si>
    <t>※3</t>
  </si>
  <si>
    <t>ﾊｳｽﾃﾝﾎﾞｽ</t>
  </si>
  <si>
    <t>堂崎天主堂</t>
  </si>
  <si>
    <t>原の辻展示館　</t>
  </si>
  <si>
    <r>
      <t xml:space="preserve">２２施設合計
</t>
    </r>
    <r>
      <rPr>
        <sz val="8"/>
        <rFont val="ＤＦ中丸ゴシック体"/>
        <family val="3"/>
      </rPr>
      <t>(ﾊﾟｰﾙｼｰ、原の辻を除く)</t>
    </r>
  </si>
  <si>
    <t>１月</t>
  </si>
  <si>
    <t>７～12月</t>
  </si>
  <si>
    <t>※1　西海パールシーリゾート　H20.9.1～水族館休館、H21.7.18水族館ｵｰﾌﾟﾝ</t>
  </si>
  <si>
    <t>　（平成２２年４月１日現在の状況）</t>
  </si>
  <si>
    <t>（単位：軒、人）</t>
  </si>
  <si>
    <t>区分</t>
  </si>
  <si>
    <t>旅館・ホテル</t>
  </si>
  <si>
    <t xml:space="preserve"> ビジネスホテル</t>
  </si>
  <si>
    <t>国民宿舎、ＹＨ</t>
  </si>
  <si>
    <t>合　　計</t>
  </si>
  <si>
    <t>保養所、その他</t>
  </si>
  <si>
    <t>市町村</t>
  </si>
  <si>
    <t>数</t>
  </si>
  <si>
    <t>収容人員</t>
  </si>
  <si>
    <t>佐世保・西海・
東彼・北松</t>
  </si>
  <si>
    <t>対馬</t>
  </si>
  <si>
    <t>（注）・市町において平成２２年４月１日現在の宿泊施設の実態について調査した結果を県で集計した。</t>
  </si>
  <si>
    <t>　　　・収容人数については、団体向けの場合でなく、一般向けに使用した場合の収容可能な人数を計上している。</t>
  </si>
  <si>
    <t>　（宿泊施設軒数の推移 昭和６１年～）</t>
  </si>
  <si>
    <t>調査日</t>
  </si>
  <si>
    <t>　（体験民宿開設状況 平成２２年４月１日現在）</t>
  </si>
  <si>
    <t>推進組織名</t>
  </si>
  <si>
    <t>対象地域</t>
  </si>
  <si>
    <t>外海ツーリズム協議会</t>
  </si>
  <si>
    <t>長崎琴海グリーンツーリズム研究会</t>
  </si>
  <si>
    <t>大村市グリーン・ツーリズム推進協議会</t>
  </si>
  <si>
    <t>大村市</t>
  </si>
  <si>
    <t>のら体験工房さいかい</t>
  </si>
  <si>
    <t>西海市</t>
  </si>
  <si>
    <t>川棚ブルー＆グリーン・ツーリズム研究会</t>
  </si>
  <si>
    <t>川棚町</t>
  </si>
  <si>
    <t>波佐見町都市農村交流協議会</t>
  </si>
  <si>
    <t>波佐見町</t>
  </si>
  <si>
    <t>南島原ひまわり観光協会</t>
  </si>
  <si>
    <t>南島原市</t>
  </si>
  <si>
    <t>江迎グリーンツーリズム推進協議会</t>
  </si>
  <si>
    <t>江迎町</t>
  </si>
  <si>
    <t>一般社団法人まつうら党交流公社</t>
  </si>
  <si>
    <t>松浦市他</t>
  </si>
  <si>
    <t>ＮＰＯ法人おぢかアイランドツーリズム協会</t>
  </si>
  <si>
    <t>小値賀町</t>
  </si>
  <si>
    <t>若松Ｂ＆Ｂ</t>
  </si>
  <si>
    <t>対馬グリーン・ブルーツーリズム協会</t>
  </si>
  <si>
    <t>合　　計　　数</t>
  </si>
  <si>
    <t>６．長崎県内宿泊施設の軒数</t>
  </si>
  <si>
    <t>民　　宿</t>
  </si>
  <si>
    <t>壱岐</t>
  </si>
  <si>
    <t>島原市</t>
  </si>
  <si>
    <t>民　　宿</t>
  </si>
  <si>
    <t>２１．４．１</t>
  </si>
  <si>
    <t>２０．４．１</t>
  </si>
  <si>
    <t>１９．４．１</t>
  </si>
  <si>
    <t>１８．４．１</t>
  </si>
  <si>
    <t>１７．４．１</t>
  </si>
  <si>
    <t>１６．４．１</t>
  </si>
  <si>
    <t>１５．４．１</t>
  </si>
  <si>
    <t>１４．４．１</t>
  </si>
  <si>
    <t>１３．４．１</t>
  </si>
  <si>
    <t>１２．４．１</t>
  </si>
  <si>
    <t>１０．４．１</t>
  </si>
  <si>
    <t>　８．４．１</t>
  </si>
  <si>
    <t>　６．４．１</t>
  </si>
  <si>
    <t>　４．４．１</t>
  </si>
  <si>
    <t>　２．４．１</t>
  </si>
  <si>
    <t>６３．４．１</t>
  </si>
  <si>
    <t>６１．４．１</t>
  </si>
  <si>
    <t xml:space="preserve">月　別 </t>
  </si>
  <si>
    <t>壱　　　　　　　　岐</t>
  </si>
  <si>
    <t>対　　　　　　　　馬</t>
  </si>
  <si>
    <t>１７年</t>
  </si>
  <si>
    <t>１８年</t>
  </si>
  <si>
    <t>１９年</t>
  </si>
  <si>
    <t>２０年</t>
  </si>
  <si>
    <t>２１年</t>
  </si>
  <si>
    <t>計</t>
  </si>
  <si>
    <t>７．離島への入込客数　（各離島での降客数）</t>
  </si>
  <si>
    <t>五　　　　　　　　島</t>
  </si>
  <si>
    <t>８．キャンプ場・海水浴場の利用者数</t>
  </si>
  <si>
    <t xml:space="preserve">  （キャンプ場）</t>
  </si>
  <si>
    <t xml:space="preserve">     （単位：人、％）</t>
  </si>
  <si>
    <t>キャンプ場名</t>
  </si>
  <si>
    <t>所 在 地</t>
  </si>
  <si>
    <t>18年</t>
  </si>
  <si>
    <t>19年</t>
  </si>
  <si>
    <t>20年</t>
  </si>
  <si>
    <t>21年</t>
  </si>
  <si>
    <t>市民の森キャンプ場</t>
  </si>
  <si>
    <t>ふれあいキャンプ場</t>
  </si>
  <si>
    <t>県民の森キャンプ場</t>
  </si>
  <si>
    <t>山びこキャンプ場</t>
  </si>
  <si>
    <t>白浜キャンプ場</t>
  </si>
  <si>
    <t>大浜キャンプ場</t>
  </si>
  <si>
    <t>世知原少年自然の家キャンプ場</t>
  </si>
  <si>
    <t>白岳キャンプ場</t>
  </si>
  <si>
    <t>長串山キャンプ場</t>
  </si>
  <si>
    <t>鹿町町</t>
  </si>
  <si>
    <t>轟峡キャンプ場</t>
  </si>
  <si>
    <t>結の浜マリンパーク</t>
  </si>
  <si>
    <t>野岳湖キャンプ場</t>
  </si>
  <si>
    <t>半元キャンプ場</t>
  </si>
  <si>
    <t>御崎野営場</t>
  </si>
  <si>
    <t>大賀キャンプ場</t>
  </si>
  <si>
    <t>中瀬草原キャンプ場</t>
  </si>
  <si>
    <t>柚木川内キャンプ場</t>
  </si>
  <si>
    <t>オアシス村キャンプ場</t>
  </si>
  <si>
    <t>夕映キャンプ場</t>
  </si>
  <si>
    <t>若松公園キャンプ場</t>
  </si>
  <si>
    <t>つばきマリーナキャンプ場</t>
  </si>
  <si>
    <t>初崎キャンプ場</t>
  </si>
  <si>
    <t>福島町オートキャンプ場</t>
  </si>
  <si>
    <t>青潮の里キャンプ場</t>
  </si>
  <si>
    <t>鮎もどし自然公園キャンプ場</t>
  </si>
  <si>
    <t>あそうベイパークオートキャンプ場</t>
  </si>
  <si>
    <t>神話の里自然公園</t>
  </si>
  <si>
    <t>木坂御前浜園地キャンプ場</t>
  </si>
  <si>
    <t>三宇田キャンプ場</t>
  </si>
  <si>
    <t>壱岐出会いの村キャンプ場</t>
  </si>
  <si>
    <t>筒城浜キャンプ場</t>
  </si>
  <si>
    <t>さんさん富江キャンプ場</t>
  </si>
  <si>
    <t>玉之浦カントリーパーク</t>
  </si>
  <si>
    <t>魚津ヶ崎キャンプ場</t>
  </si>
  <si>
    <t>宮の森総合公園</t>
  </si>
  <si>
    <t>四本堂公園キャンプ場</t>
  </si>
  <si>
    <t>伊佐ノ浦公園キャンプ場</t>
  </si>
  <si>
    <t>大島百合ケ岳公園キャンプ場</t>
  </si>
  <si>
    <t>尻久砂里海浜公園キャンプ場</t>
  </si>
  <si>
    <t>西彼青年の家キャンプ場</t>
  </si>
  <si>
    <t>田代原キャンプ場</t>
  </si>
  <si>
    <t>みずほの森キャンプ場</t>
  </si>
  <si>
    <t>白雲の池キャンプ場</t>
  </si>
  <si>
    <t>諏訪の池キャンプ場</t>
  </si>
  <si>
    <t>県立国崎公園</t>
  </si>
  <si>
    <t>かづさオートキャンプ場</t>
  </si>
  <si>
    <t>野田浜キャンプ場</t>
  </si>
  <si>
    <t>エコ・パーク論所原オートキャンプ場</t>
  </si>
  <si>
    <t>雲仙オートキャンプ場</t>
  </si>
  <si>
    <t>崎野自然公園キャンプ場</t>
  </si>
  <si>
    <t>龍頭泉いこいの広場キャンプ場</t>
  </si>
  <si>
    <t>大崎キャンプ場</t>
  </si>
  <si>
    <t>大崎オートキャンプ場</t>
  </si>
  <si>
    <t>野崎島自然学塾村</t>
  </si>
  <si>
    <t>浜崎鼻キャンプ場</t>
  </si>
  <si>
    <t>佐々町学童農園キャンプ場</t>
  </si>
  <si>
    <t>ふれ愛ランドキャンプ場</t>
  </si>
  <si>
    <t>新上五島町</t>
  </si>
  <si>
    <t>有川青少年旅行村キャンプ場</t>
  </si>
  <si>
    <t xml:space="preserve">  合　　　　　計</t>
  </si>
  <si>
    <t xml:space="preserve">     （単位：人、％）</t>
  </si>
  <si>
    <t>-</t>
  </si>
  <si>
    <t>-</t>
  </si>
  <si>
    <t xml:space="preserve">     （単位：人、％）</t>
  </si>
  <si>
    <t>-</t>
  </si>
  <si>
    <t>－</t>
  </si>
  <si>
    <t>　（海水浴場）</t>
  </si>
  <si>
    <t>海水浴場名</t>
  </si>
  <si>
    <t>18年</t>
  </si>
  <si>
    <t>19年</t>
  </si>
  <si>
    <t>20年</t>
  </si>
  <si>
    <t>21年</t>
  </si>
  <si>
    <t>前年比</t>
  </si>
  <si>
    <t>宮摺海水浴場</t>
  </si>
  <si>
    <t>柿泊海水浴場</t>
  </si>
  <si>
    <t>伊王島海水浴場</t>
  </si>
  <si>
    <t>高島町海水浴場</t>
  </si>
  <si>
    <t>辰ノ口海水浴場</t>
  </si>
  <si>
    <t>高浜海水浴場</t>
  </si>
  <si>
    <t>脇岬海水浴場</t>
  </si>
  <si>
    <t>川原海水浴場</t>
  </si>
  <si>
    <t>塩垂浜海水浴場</t>
  </si>
  <si>
    <t>土井ノ浦海水浴場</t>
  </si>
  <si>
    <t>白浜海水浴場</t>
  </si>
  <si>
    <t>鹿子前海水浴場</t>
  </si>
  <si>
    <t>大浜海水浴場</t>
  </si>
  <si>
    <t>スゲ浜海水浴場</t>
  </si>
  <si>
    <t>松瀬海水浴場</t>
  </si>
  <si>
    <t>鹿町町</t>
  </si>
  <si>
    <t>有喜ＵＫＩビーチ</t>
  </si>
  <si>
    <t>唐比海岸海水浴場</t>
  </si>
  <si>
    <t>松原海水浴場</t>
  </si>
  <si>
    <t>千里ヶ浜海水浴場</t>
  </si>
  <si>
    <t>根獅子の浜海水浴場</t>
  </si>
  <si>
    <t>人津久海水浴場</t>
  </si>
  <si>
    <t>西浜海水浴場</t>
  </si>
  <si>
    <t>荒崎海水浴場</t>
  </si>
  <si>
    <t>御崎浦海水浴場</t>
  </si>
  <si>
    <t>早崎地区海浜公園</t>
  </si>
  <si>
    <t>大根坂白浜海水浴場</t>
  </si>
  <si>
    <t>一六海水浴場</t>
  </si>
  <si>
    <t>ぎぎが浜海水浴場</t>
  </si>
  <si>
    <t>大崎海水浴場</t>
  </si>
  <si>
    <t>宝の浜海水浴場</t>
  </si>
  <si>
    <t>白浜海水浴場</t>
  </si>
  <si>
    <t>初崎海水浴場</t>
  </si>
  <si>
    <t>美津島町海水浴場</t>
  </si>
  <si>
    <t>井口浜海水浴場</t>
  </si>
  <si>
    <t>湊浜海水浴場</t>
  </si>
  <si>
    <t>茂木浜海水浴場</t>
  </si>
  <si>
    <t>三宇田海水浴場</t>
  </si>
  <si>
    <t>西泊海水浴場</t>
  </si>
  <si>
    <t>塩樽小水浜海水浴場</t>
  </si>
  <si>
    <t>里浜海の公園海水浴場</t>
  </si>
  <si>
    <t>大島海水浴場</t>
  </si>
  <si>
    <t>辰ノ島海水浴場</t>
  </si>
  <si>
    <t>串山海水浴場</t>
  </si>
  <si>
    <t>清石浜海水浴場</t>
  </si>
  <si>
    <t>筒城浜海水浴場</t>
  </si>
  <si>
    <t>錦浜海水浴場</t>
  </si>
  <si>
    <t>香珠子海水浴場</t>
  </si>
  <si>
    <t>多郎島海水浴場</t>
  </si>
  <si>
    <t>頓泊海水浴場</t>
  </si>
  <si>
    <t>白良ヶ浜海水浴場</t>
  </si>
  <si>
    <t>高崎砂浜海水浴場</t>
  </si>
  <si>
    <t>浜田海水浴場</t>
  </si>
  <si>
    <t>宮の浜海水浴場</t>
  </si>
  <si>
    <t>舅ヶ島海水浴場</t>
  </si>
  <si>
    <t>大釜海水浴場</t>
  </si>
  <si>
    <t>尻久砂里公園</t>
  </si>
  <si>
    <t>柳の浜海水浴場</t>
  </si>
  <si>
    <t>雪浦海浜公園海水浴場</t>
  </si>
  <si>
    <t>長浜海水浴場</t>
  </si>
  <si>
    <t>千々石海水浴場</t>
  </si>
  <si>
    <t>前浜海水浴場</t>
  </si>
  <si>
    <t>野田浜海水浴場</t>
  </si>
  <si>
    <t>野首海水浴場</t>
  </si>
  <si>
    <t>船瀬海水浴場</t>
  </si>
  <si>
    <t>柿の浜海水浴場</t>
  </si>
  <si>
    <t>堤海水浴場</t>
  </si>
  <si>
    <t>船崎海水浴場</t>
  </si>
  <si>
    <t>三本松海水浴場</t>
  </si>
  <si>
    <t>蛤浜海水浴場</t>
  </si>
  <si>
    <t>新上五島町</t>
  </si>
  <si>
    <t>高井旅海水浴場</t>
  </si>
  <si>
    <t>マリンパークありえ</t>
  </si>
  <si>
    <t>９．平成２１年外国人宿泊客数</t>
  </si>
  <si>
    <t>地域</t>
  </si>
  <si>
    <t>宿泊客
実　数</t>
  </si>
  <si>
    <t>延宿泊数</t>
  </si>
  <si>
    <t>宿泊客
延滞在数</t>
  </si>
  <si>
    <t>平成２０年</t>
  </si>
  <si>
    <t>国・地域</t>
  </si>
  <si>
    <t>中国</t>
  </si>
  <si>
    <t>台湾</t>
  </si>
  <si>
    <t>香港</t>
  </si>
  <si>
    <t>韓国</t>
  </si>
  <si>
    <t>その他</t>
  </si>
  <si>
    <t>北アメリカ</t>
  </si>
  <si>
    <t>南アメリカ</t>
  </si>
  <si>
    <t>その他の国・地域</t>
  </si>
  <si>
    <t>国籍不明</t>
  </si>
  <si>
    <t>合　計</t>
  </si>
  <si>
    <t>平成２１年市町別外国人宿泊客数</t>
  </si>
  <si>
    <t>＜総括表＞</t>
  </si>
  <si>
    <t>（単位：人）</t>
  </si>
  <si>
    <t>＜個表１　韓国＞</t>
  </si>
  <si>
    <t>市町村</t>
  </si>
  <si>
    <t>延宿泊数</t>
  </si>
  <si>
    <t>宿泊客
延滞在数</t>
  </si>
  <si>
    <t>県計</t>
  </si>
  <si>
    <t>平戸市</t>
  </si>
  <si>
    <t>雲仙市</t>
  </si>
  <si>
    <t>壱岐市</t>
  </si>
  <si>
    <t>＜個表２　台湾＞</t>
  </si>
  <si>
    <t>＜個表３　香港＞</t>
  </si>
  <si>
    <t>＜個表４　中国＞</t>
  </si>
  <si>
    <t>＜個表５　アメリカ＞</t>
  </si>
  <si>
    <t>＜個表６　イギリス＞</t>
  </si>
  <si>
    <t>＜個表７　フランス＞</t>
  </si>
  <si>
    <t>＜個表８　オーストラリア＞</t>
  </si>
  <si>
    <t>＜個表９　その他＞</t>
  </si>
  <si>
    <t>(単位：人、％）</t>
  </si>
  <si>
    <t>アジア</t>
  </si>
  <si>
    <t>シンガポール</t>
  </si>
  <si>
    <t>タイ</t>
  </si>
  <si>
    <t>ヨーロッパ</t>
  </si>
  <si>
    <t>イギリス</t>
  </si>
  <si>
    <t>フランス</t>
  </si>
  <si>
    <t>アメリカ</t>
  </si>
  <si>
    <t>カナダ</t>
  </si>
  <si>
    <t>オセアニア</t>
  </si>
  <si>
    <t>オーストラリア</t>
  </si>
  <si>
    <t>（単位：人）</t>
  </si>
  <si>
    <t>地　　　　　域</t>
  </si>
  <si>
    <t>国　　　　　籍</t>
  </si>
  <si>
    <t>長　　　　　　崎</t>
  </si>
  <si>
    <t>佐　　　世　　　保</t>
  </si>
  <si>
    <t>厳　　　　　原</t>
  </si>
  <si>
    <t>比　　　田　　　勝</t>
  </si>
  <si>
    <t>長　 崎 　空 　港</t>
  </si>
  <si>
    <t>入　　国</t>
  </si>
  <si>
    <t>出　　国</t>
  </si>
  <si>
    <t>中国</t>
  </si>
  <si>
    <t>台湾</t>
  </si>
  <si>
    <t>中  国　（香　　港）</t>
  </si>
  <si>
    <t>中  国　（その他）</t>
  </si>
  <si>
    <t>インド</t>
  </si>
  <si>
    <t>インドネシア</t>
  </si>
  <si>
    <t>韓国</t>
  </si>
  <si>
    <t>北朝鮮</t>
  </si>
  <si>
    <t>フィリピン</t>
  </si>
  <si>
    <t>タイ</t>
  </si>
  <si>
    <t>ベトナム</t>
  </si>
  <si>
    <t>その他</t>
  </si>
  <si>
    <t>デンマーク</t>
  </si>
  <si>
    <t>フランス</t>
  </si>
  <si>
    <t>ドイツ</t>
  </si>
  <si>
    <t>イタリア</t>
  </si>
  <si>
    <t>オランダ</t>
  </si>
  <si>
    <t>ノルウェー</t>
  </si>
  <si>
    <t>スペイン</t>
  </si>
  <si>
    <t>スウェーデン</t>
  </si>
  <si>
    <t>スイス</t>
  </si>
  <si>
    <t>ロシア</t>
  </si>
  <si>
    <t>イギリス</t>
  </si>
  <si>
    <t>イギリス　（香港）</t>
  </si>
  <si>
    <t>南アフリカ</t>
  </si>
  <si>
    <t>エジプト</t>
  </si>
  <si>
    <t>カナダ</t>
  </si>
  <si>
    <t>メキシコ</t>
  </si>
  <si>
    <t>アメリカ</t>
  </si>
  <si>
    <t>アルゼンチン</t>
  </si>
  <si>
    <t>ブラジル</t>
  </si>
  <si>
    <t>コロンビア</t>
  </si>
  <si>
    <t>ペルー</t>
  </si>
  <si>
    <t>オーストラリア</t>
  </si>
  <si>
    <t>ニュージーランド</t>
  </si>
  <si>
    <t>無　　　　　国　　　　　籍</t>
  </si>
  <si>
    <t>合　　　　　　　　　　　　計</t>
  </si>
  <si>
    <t>１0．平成２０年港別出入国者数</t>
  </si>
  <si>
    <t>アジア</t>
  </si>
  <si>
    <t>ヨーロッパ</t>
  </si>
  <si>
    <t>アフリカ</t>
  </si>
  <si>
    <t>北アメリカ</t>
  </si>
  <si>
    <t>南アメリカ</t>
  </si>
  <si>
    <t>オセアニア</t>
  </si>
  <si>
    <t>　資料　： 平成20年出入国管理統計年報  (法務省）</t>
  </si>
  <si>
    <t>１１．平成２１年港別出入国者数</t>
  </si>
  <si>
    <t>アジア</t>
  </si>
  <si>
    <t>ヨーロッパ</t>
  </si>
  <si>
    <t>アフリカ</t>
  </si>
  <si>
    <t>北アメリカ</t>
  </si>
  <si>
    <t>南アメリカ</t>
  </si>
  <si>
    <t>オセアニア</t>
  </si>
  <si>
    <t>　資料　： 平成21年出入国管理統計年報  (法務省）</t>
  </si>
  <si>
    <t>（単位：人、％）</t>
  </si>
  <si>
    <t>路線</t>
  </si>
  <si>
    <t>東　　　京　　　線</t>
  </si>
  <si>
    <t>名古屋線（中部）</t>
  </si>
  <si>
    <t>名古屋線（小牧）</t>
  </si>
  <si>
    <t>沖　　　縄　　　線</t>
  </si>
  <si>
    <t>年</t>
  </si>
  <si>
    <t>平成19年</t>
  </si>
  <si>
    <t>平成20年</t>
  </si>
  <si>
    <t>平成21年</t>
  </si>
  <si>
    <t>月</t>
  </si>
  <si>
    <t>合計</t>
  </si>
  <si>
    <t>伊　　　丹　　　線</t>
  </si>
  <si>
    <t>鹿　　児　　島　　線</t>
  </si>
  <si>
    <t>宮　　　崎　　　線（注１）</t>
  </si>
  <si>
    <t>上　　海　　線</t>
  </si>
  <si>
    <t>ソ　ウ　ル　線（注２）</t>
  </si>
  <si>
    <t>ー</t>
  </si>
  <si>
    <t>（注１）　宮崎線 ：平成２１年１０月３１日を以って路線廃止</t>
  </si>
  <si>
    <t>（注２）　ソウル線 ：平成２０年３月３１日～１０月２５日　夏季スケジュール運休</t>
  </si>
  <si>
    <t>１２． 長崎空港の利用実績　（降客数）</t>
  </si>
  <si>
    <t>平成21年</t>
  </si>
  <si>
    <t>ー</t>
  </si>
  <si>
    <t>(単位：隻、人、トン）</t>
  </si>
  <si>
    <t>隻数</t>
  </si>
  <si>
    <t>乗船客数</t>
  </si>
  <si>
    <t>乗組員数</t>
  </si>
  <si>
    <t>総　　　数</t>
  </si>
  <si>
    <t>総トン数</t>
  </si>
  <si>
    <t>昭和34</t>
  </si>
  <si>
    <t>平成元</t>
  </si>
  <si>
    <t>－</t>
  </si>
  <si>
    <t>合　計</t>
  </si>
  <si>
    <t>Ｓ６２年　福江港１隻、佐世保港３隻  /  Ｓ６３年　佐世保港１隻  /  Ｈ４年　佐世保港１隻  /  Ｈ５年　佐世保港１隻、厳原港１隻</t>
  </si>
  <si>
    <t>Ｈ６年　 厳原港１隻  /  Ｈ７年　佐世保港２隻、厳原港１隻、比田勝港１隻  /  Ｈ８年　佐世保港７隻　/　Ｈ９年　佐世保港２隻</t>
  </si>
  <si>
    <t>Ｈ１０年　佐世保港２隻　/ Ｈ１１年　佐世保港１隻  / Ｈ１２年　厳原港１隻 / Ｈ１３年　美津島三浦湾漁港１隻 /　Ｈ１４年　美津島町三浦湾漁港２隻　</t>
  </si>
  <si>
    <t>※（　　）内は、長崎港以外で内数</t>
  </si>
  <si>
    <t>１３．年次別国際観光船入港実績</t>
  </si>
  <si>
    <t>年次別クルーズ客船港別入港実績</t>
  </si>
  <si>
    <t>年</t>
  </si>
  <si>
    <t>長崎港</t>
  </si>
  <si>
    <t>佐世保港</t>
  </si>
  <si>
    <t>福江港</t>
  </si>
  <si>
    <t>郷ノ浦港</t>
  </si>
  <si>
    <t>厳原港</t>
  </si>
  <si>
    <t>対馬港</t>
  </si>
  <si>
    <t>川内港</t>
  </si>
  <si>
    <t>小浜港</t>
  </si>
  <si>
    <t>青方港</t>
  </si>
  <si>
    <t>内航</t>
  </si>
  <si>
    <t>外航</t>
  </si>
  <si>
    <t>平成２１年クルーズ客船港別入港実績</t>
  </si>
  <si>
    <t>港名</t>
  </si>
  <si>
    <t>郷ノ浦港</t>
  </si>
  <si>
    <t>厳原港</t>
  </si>
  <si>
    <t>小浜港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</si>
</sst>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;&quot;▲ &quot;0.0"/>
    <numFmt numFmtId="178" formatCode="#,##0.0;&quot;▲ &quot;#,##0.0"/>
    <numFmt numFmtId="179" formatCode="#,##0_);[Red]\(#,##0\)"/>
    <numFmt numFmtId="180" formatCode="#,##0;&quot;▲ &quot;#,##0"/>
    <numFmt numFmtId="181" formatCode="_ * #,##0_ ;_ * \-#,##0_ ;_ * &quot;-&quot;_ ;_ @\ _ "/>
    <numFmt numFmtId="182" formatCode="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ＤＦ中丸ゴシック体"/>
      <family val="3"/>
    </font>
    <font>
      <sz val="11"/>
      <name val="ＤＦ中丸ゴシック体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b/>
      <sz val="15"/>
      <name val="HG丸ｺﾞｼｯｸM-PRO"/>
      <family val="3"/>
    </font>
    <font>
      <sz val="9"/>
      <name val="HG丸ｺﾞｼｯｸM-PRO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2"/>
      <name val="HG丸ｺﾞｼｯｸM-PRO"/>
      <family val="3"/>
    </font>
    <font>
      <b/>
      <sz val="16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4"/>
      <name val="ＤＦ中丸ゴシック体"/>
      <family val="3"/>
    </font>
    <font>
      <sz val="11.5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.5"/>
      <name val="ＤＦ中丸ゴシック体"/>
      <family val="3"/>
    </font>
    <font>
      <sz val="11.5"/>
      <name val="HG丸ｺﾞｼｯｸM-PRO"/>
      <family val="3"/>
    </font>
    <font>
      <sz val="9"/>
      <name val="ＤＦ中丸ゴシック体"/>
      <family val="3"/>
    </font>
    <font>
      <b/>
      <sz val="14"/>
      <name val="ＤＦ中丸ゴシック体"/>
      <family val="3"/>
    </font>
    <font>
      <b/>
      <sz val="11"/>
      <name val="ＤＦ中丸ゴシック体"/>
      <family val="3"/>
    </font>
    <font>
      <sz val="8"/>
      <name val="ＤＦ中丸ゴシック体"/>
      <family val="3"/>
    </font>
    <font>
      <sz val="10"/>
      <name val="ＤＦ中丸ゴシック体"/>
      <family val="3"/>
    </font>
    <font>
      <sz val="10"/>
      <name val="ＭＳ Ｐゴシック"/>
      <family val="3"/>
    </font>
    <font>
      <b/>
      <sz val="13"/>
      <name val="HG丸ｺﾞｼｯｸM-PRO"/>
      <family val="3"/>
    </font>
    <font>
      <b/>
      <sz val="12"/>
      <name val="ＤＦ中丸ゴシック体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ゴシック"/>
      <family val="3"/>
    </font>
    <font>
      <sz val="11.5"/>
      <color indexed="10"/>
      <name val="ＭＳ Ｐゴシック"/>
      <family val="3"/>
    </font>
    <font>
      <b/>
      <sz val="14"/>
      <name val="HG丸ｺﾞｼｯｸM-PRO"/>
      <family val="3"/>
    </font>
    <font>
      <sz val="13"/>
      <name val="HG丸ｺﾞｼｯｸM-PRO"/>
      <family val="3"/>
    </font>
    <font>
      <sz val="13"/>
      <name val="ＭＳ Ｐゴシック"/>
      <family val="3"/>
    </font>
    <font>
      <sz val="6.8"/>
      <name val="HG丸ｺﾞｼｯｸM-PRO"/>
      <family val="3"/>
    </font>
    <font>
      <b/>
      <sz val="11.5"/>
      <name val="HG丸ｺﾞｼｯｸM-PRO"/>
      <family val="3"/>
    </font>
    <font>
      <u val="single"/>
      <sz val="11"/>
      <name val="ＤＦ中丸ゴシック体"/>
      <family val="3"/>
    </font>
    <font>
      <b/>
      <sz val="13.5"/>
      <name val="HG丸ｺﾞｼｯｸM-PRO"/>
      <family val="3"/>
    </font>
    <font>
      <b/>
      <sz val="13.8"/>
      <name val="HG丸ｺﾞｼｯｸM-PRO"/>
      <family val="3"/>
    </font>
    <font>
      <b/>
      <sz val="10"/>
      <name val="ＤＦ中丸ゴシック体"/>
      <family val="3"/>
    </font>
    <font>
      <b/>
      <sz val="10"/>
      <name val="HG丸ｺﾞｼｯｸM-PRO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dashed"/>
      <bottom style="thin"/>
    </border>
    <border>
      <left style="thin"/>
      <right style="thin"/>
      <top style="medium"/>
      <bottom style="thin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dashed"/>
    </border>
    <border>
      <left>
        <color indexed="63"/>
      </left>
      <right style="dotted"/>
      <top>
        <color indexed="63"/>
      </top>
      <bottom style="dashed"/>
    </border>
    <border>
      <left style="dotted"/>
      <right style="dotted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 style="dotted"/>
      <top style="dashed"/>
      <bottom style="dashed"/>
    </border>
    <border>
      <left>
        <color indexed="63"/>
      </left>
      <right style="dotted"/>
      <top style="dashed"/>
      <bottom style="dashed"/>
    </border>
    <border>
      <left style="dotted"/>
      <right style="dott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dotted"/>
      <top style="dashed"/>
      <bottom style="thin"/>
    </border>
    <border>
      <left>
        <color indexed="63"/>
      </left>
      <right style="dotted"/>
      <top style="dashed"/>
      <bottom style="thin"/>
    </border>
    <border>
      <left style="dotted"/>
      <right style="dotted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dashed"/>
    </border>
    <border>
      <left>
        <color indexed="63"/>
      </left>
      <right style="dotted"/>
      <top style="thin"/>
      <bottom style="dashed"/>
    </border>
    <border>
      <left style="dotted"/>
      <right style="dotted"/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dashed"/>
      <right style="dotted"/>
      <top>
        <color indexed="63"/>
      </top>
      <bottom>
        <color indexed="63"/>
      </bottom>
    </border>
    <border>
      <left style="thin"/>
      <right style="dotted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 style="dashed"/>
      <right style="dotted"/>
      <top style="thin"/>
      <bottom style="thin"/>
    </border>
    <border>
      <left style="medium"/>
      <right style="thin"/>
      <top style="medium"/>
      <bottom style="medium"/>
    </border>
    <border>
      <left style="thin"/>
      <right style="dotted"/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tted"/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thin"/>
    </border>
    <border>
      <left style="thin"/>
      <right style="thin"/>
      <top style="dashed"/>
      <bottom style="dotted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dashed"/>
      <bottom style="thin"/>
    </border>
    <border>
      <left style="thin"/>
      <right style="dotted"/>
      <top>
        <color indexed="63"/>
      </top>
      <bottom style="dotted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dotted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dotted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thin"/>
      <right style="dotted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medium"/>
      <right style="medium"/>
      <top style="hair"/>
      <bottom style="hair"/>
    </border>
    <border>
      <left style="medium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hair"/>
      <top style="hair"/>
      <bottom style="double"/>
    </border>
    <border>
      <left style="thin"/>
      <right style="dotted"/>
      <top style="double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medium"/>
      <top style="hair"/>
      <bottom>
        <color indexed="63"/>
      </bottom>
    </border>
    <border>
      <left style="dotted"/>
      <right style="medium"/>
      <top>
        <color indexed="63"/>
      </top>
      <bottom style="hair"/>
    </border>
    <border>
      <left style="dotted"/>
      <right style="medium"/>
      <top>
        <color indexed="63"/>
      </top>
      <bottom style="thin"/>
    </border>
    <border>
      <left style="thin"/>
      <right style="dotted"/>
      <top style="thin"/>
      <bottom style="hair"/>
    </border>
    <border>
      <left style="medium"/>
      <right>
        <color indexed="63"/>
      </right>
      <top style="thin"/>
      <bottom style="hair"/>
    </border>
    <border>
      <left style="dotted"/>
      <right style="medium"/>
      <top style="thin"/>
      <bottom style="hair"/>
    </border>
    <border>
      <left style="thin"/>
      <right style="dotted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dotted"/>
      <right style="medium"/>
      <top style="hair"/>
      <bottom style="thin"/>
    </border>
    <border>
      <left style="dotted"/>
      <right style="medium"/>
      <top style="thin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thin"/>
      <right style="dashed"/>
      <top style="thin"/>
      <bottom style="double"/>
    </border>
    <border>
      <left style="dashed"/>
      <right style="thin"/>
      <top style="thin"/>
      <bottom style="double"/>
    </border>
    <border>
      <left style="dashed"/>
      <right style="medium"/>
      <top style="thin"/>
      <bottom style="double"/>
    </border>
    <border>
      <left style="thin"/>
      <right style="dashed"/>
      <top style="double"/>
      <bottom style="thin"/>
    </border>
    <border>
      <left>
        <color indexed="63"/>
      </left>
      <right style="dashed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ashed"/>
      <top style="thin"/>
      <bottom style="dashed"/>
    </border>
    <border>
      <left>
        <color indexed="63"/>
      </left>
      <right style="dashed"/>
      <top style="thin"/>
      <bottom style="dashed"/>
    </border>
    <border>
      <left style="thin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thin"/>
      <top style="dashed"/>
      <bottom style="dashed"/>
    </border>
    <border>
      <left style="thin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thin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thin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dashed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ashed"/>
      <top>
        <color indexed="63"/>
      </top>
      <bottom style="hair"/>
    </border>
    <border>
      <left style="dashed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ashed"/>
      <right style="medium"/>
      <top>
        <color indexed="63"/>
      </top>
      <bottom style="hair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thin"/>
      <right style="medium"/>
      <top style="double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ed"/>
      <right style="medium"/>
      <top style="dotted"/>
      <bottom>
        <color indexed="63"/>
      </bottom>
    </border>
    <border>
      <left style="thin"/>
      <right style="dashed"/>
      <top style="dotted"/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dashed"/>
      <right style="medium"/>
      <top style="dotted"/>
      <bottom style="thin"/>
    </border>
    <border>
      <left style="dashed"/>
      <right style="medium"/>
      <top>
        <color indexed="63"/>
      </top>
      <bottom style="thin"/>
    </border>
    <border>
      <left style="dashed"/>
      <right style="medium"/>
      <top>
        <color indexed="63"/>
      </top>
      <bottom style="dotted"/>
    </border>
    <border>
      <left style="thin"/>
      <right style="dashed"/>
      <top style="dotted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dashed"/>
      <right>
        <color indexed="63"/>
      </right>
      <top style="double"/>
      <bottom>
        <color indexed="63"/>
      </bottom>
    </border>
    <border>
      <left style="dashed"/>
      <right style="medium"/>
      <top style="double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 style="medium"/>
      <top>
        <color indexed="63"/>
      </top>
      <bottom style="double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 style="double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78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38" fontId="5" fillId="0" borderId="0" xfId="17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8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8" fillId="0" borderId="3" xfId="0" applyNumberFormat="1" applyFont="1" applyFill="1" applyBorder="1" applyAlignment="1">
      <alignment vertical="center"/>
    </xf>
    <xf numFmtId="38" fontId="8" fillId="0" borderId="3" xfId="17" applyFont="1" applyFill="1" applyBorder="1" applyAlignment="1">
      <alignment vertical="center"/>
    </xf>
    <xf numFmtId="38" fontId="8" fillId="0" borderId="4" xfId="0" applyNumberFormat="1" applyFont="1" applyFill="1" applyBorder="1" applyAlignment="1">
      <alignment vertical="center"/>
    </xf>
    <xf numFmtId="38" fontId="8" fillId="0" borderId="5" xfId="17" applyFont="1" applyFill="1" applyBorder="1" applyAlignment="1">
      <alignment vertical="center"/>
    </xf>
    <xf numFmtId="38" fontId="8" fillId="0" borderId="4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38" fontId="8" fillId="0" borderId="2" xfId="17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38" fontId="8" fillId="0" borderId="8" xfId="17" applyFont="1" applyFill="1" applyBorder="1" applyAlignment="1">
      <alignment vertical="center"/>
    </xf>
    <xf numFmtId="38" fontId="8" fillId="0" borderId="9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38" fontId="8" fillId="0" borderId="11" xfId="17" applyFont="1" applyFill="1" applyBorder="1" applyAlignment="1">
      <alignment vertical="center"/>
    </xf>
    <xf numFmtId="38" fontId="8" fillId="0" borderId="11" xfId="17" applyFont="1" applyFill="1" applyBorder="1" applyAlignment="1">
      <alignment horizontal="right" vertical="center"/>
    </xf>
    <xf numFmtId="38" fontId="8" fillId="0" borderId="4" xfId="17" applyFont="1" applyFill="1" applyBorder="1" applyAlignment="1">
      <alignment horizontal="right" vertical="center"/>
    </xf>
    <xf numFmtId="38" fontId="8" fillId="0" borderId="12" xfId="17" applyFont="1" applyFill="1" applyBorder="1" applyAlignment="1">
      <alignment vertical="center"/>
    </xf>
    <xf numFmtId="38" fontId="8" fillId="0" borderId="12" xfId="17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distributed" vertical="center"/>
    </xf>
    <xf numFmtId="38" fontId="8" fillId="0" borderId="3" xfId="17" applyFont="1" applyFill="1" applyBorder="1" applyAlignment="1">
      <alignment horizontal="right" vertical="center"/>
    </xf>
    <xf numFmtId="38" fontId="8" fillId="0" borderId="8" xfId="17" applyFont="1" applyFill="1" applyBorder="1" applyAlignment="1">
      <alignment horizontal="right" vertical="center"/>
    </xf>
    <xf numFmtId="38" fontId="8" fillId="0" borderId="13" xfId="17" applyFont="1" applyFill="1" applyBorder="1" applyAlignment="1">
      <alignment vertical="center"/>
    </xf>
    <xf numFmtId="38" fontId="8" fillId="0" borderId="13" xfId="17" applyFont="1" applyFill="1" applyBorder="1" applyAlignment="1">
      <alignment horizontal="right" vertical="center"/>
    </xf>
    <xf numFmtId="38" fontId="8" fillId="0" borderId="14" xfId="17" applyFont="1" applyFill="1" applyBorder="1" applyAlignment="1">
      <alignment vertical="center"/>
    </xf>
    <xf numFmtId="38" fontId="8" fillId="0" borderId="2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horizontal="right" vertical="center"/>
    </xf>
    <xf numFmtId="38" fontId="8" fillId="0" borderId="15" xfId="17" applyFont="1" applyFill="1" applyBorder="1" applyAlignment="1">
      <alignment vertical="center"/>
    </xf>
    <xf numFmtId="0" fontId="7" fillId="0" borderId="16" xfId="0" applyFont="1" applyFill="1" applyBorder="1" applyAlignment="1">
      <alignment horizontal="distributed" vertical="center"/>
    </xf>
    <xf numFmtId="38" fontId="8" fillId="0" borderId="2" xfId="17" applyFont="1" applyFill="1" applyBorder="1" applyAlignment="1" applyProtection="1">
      <alignment vertical="center"/>
      <protection/>
    </xf>
    <xf numFmtId="38" fontId="8" fillId="0" borderId="6" xfId="17" applyFont="1" applyFill="1" applyBorder="1" applyAlignment="1">
      <alignment horizontal="right" vertical="center"/>
    </xf>
    <xf numFmtId="38" fontId="8" fillId="0" borderId="6" xfId="17" applyFont="1" applyFill="1" applyBorder="1" applyAlignment="1">
      <alignment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38" fontId="8" fillId="0" borderId="5" xfId="17" applyFont="1" applyFill="1" applyBorder="1" applyAlignment="1">
      <alignment horizontal="right" vertical="center"/>
    </xf>
    <xf numFmtId="0" fontId="7" fillId="0" borderId="1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38" fontId="8" fillId="0" borderId="14" xfId="17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38" fontId="8" fillId="0" borderId="20" xfId="17" applyFont="1" applyFill="1" applyBorder="1" applyAlignment="1">
      <alignment horizontal="right" vertical="center"/>
    </xf>
    <xf numFmtId="38" fontId="8" fillId="0" borderId="20" xfId="17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2" xfId="17" applyNumberFormat="1" applyFont="1" applyFill="1" applyBorder="1" applyAlignment="1">
      <alignment horizontal="right" vertical="center"/>
    </xf>
    <xf numFmtId="177" fontId="8" fillId="0" borderId="4" xfId="17" applyNumberFormat="1" applyFont="1" applyFill="1" applyBorder="1" applyAlignment="1">
      <alignment horizontal="right" vertical="center"/>
    </xf>
    <xf numFmtId="177" fontId="8" fillId="0" borderId="12" xfId="17" applyNumberFormat="1" applyFont="1" applyFill="1" applyBorder="1" applyAlignment="1">
      <alignment horizontal="right" vertical="center"/>
    </xf>
    <xf numFmtId="177" fontId="8" fillId="0" borderId="14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38" fontId="8" fillId="0" borderId="21" xfId="17" applyFont="1" applyFill="1" applyBorder="1" applyAlignment="1">
      <alignment horizontal="right" vertical="center"/>
    </xf>
    <xf numFmtId="38" fontId="8" fillId="0" borderId="21" xfId="17" applyFont="1" applyFill="1" applyBorder="1" applyAlignment="1">
      <alignment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38" fontId="8" fillId="0" borderId="8" xfId="17" applyFont="1" applyFill="1" applyBorder="1" applyAlignment="1">
      <alignment horizontal="center" vertical="center" shrinkToFit="1"/>
    </xf>
    <xf numFmtId="38" fontId="8" fillId="0" borderId="9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38" fontId="8" fillId="0" borderId="13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38" fontId="8" fillId="0" borderId="3" xfId="17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>
      <alignment vertical="center"/>
    </xf>
    <xf numFmtId="38" fontId="10" fillId="0" borderId="22" xfId="17" applyFont="1" applyFill="1" applyBorder="1" applyAlignment="1">
      <alignment horizontal="distributed" vertical="center"/>
    </xf>
    <xf numFmtId="38" fontId="11" fillId="0" borderId="3" xfId="0" applyNumberFormat="1" applyFont="1" applyFill="1" applyBorder="1" applyAlignment="1">
      <alignment vertical="center"/>
    </xf>
    <xf numFmtId="38" fontId="11" fillId="0" borderId="5" xfId="17" applyFont="1" applyFill="1" applyBorder="1" applyAlignment="1">
      <alignment vertical="center"/>
    </xf>
    <xf numFmtId="38" fontId="11" fillId="0" borderId="4" xfId="0" applyNumberFormat="1" applyFont="1" applyFill="1" applyBorder="1" applyAlignment="1">
      <alignment vertical="center"/>
    </xf>
    <xf numFmtId="38" fontId="11" fillId="0" borderId="8" xfId="17" applyFont="1" applyFill="1" applyBorder="1" applyAlignment="1">
      <alignment vertical="center"/>
    </xf>
    <xf numFmtId="38" fontId="11" fillId="0" borderId="3" xfId="17" applyFont="1" applyFill="1" applyBorder="1" applyAlignment="1">
      <alignment vertical="center"/>
    </xf>
    <xf numFmtId="38" fontId="11" fillId="0" borderId="2" xfId="17" applyFont="1" applyFill="1" applyBorder="1" applyAlignment="1">
      <alignment vertical="center"/>
    </xf>
    <xf numFmtId="38" fontId="11" fillId="0" borderId="9" xfId="17" applyFont="1" applyFill="1" applyBorder="1" applyAlignment="1">
      <alignment vertical="center"/>
    </xf>
    <xf numFmtId="38" fontId="11" fillId="0" borderId="14" xfId="17" applyFont="1" applyFill="1" applyBorder="1" applyAlignment="1">
      <alignment vertical="center"/>
    </xf>
    <xf numFmtId="177" fontId="8" fillId="0" borderId="6" xfId="22" applyNumberFormat="1" applyFont="1" applyFill="1" applyBorder="1" applyAlignment="1">
      <alignment horizontal="right" vertical="center"/>
      <protection/>
    </xf>
    <xf numFmtId="38" fontId="8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38" fontId="11" fillId="0" borderId="20" xfId="17" applyFont="1" applyFill="1" applyBorder="1" applyAlignment="1">
      <alignment vertical="center"/>
    </xf>
    <xf numFmtId="38" fontId="11" fillId="0" borderId="2" xfId="17" applyFont="1" applyFill="1" applyBorder="1" applyAlignment="1" applyProtection="1">
      <alignment vertical="center"/>
      <protection/>
    </xf>
    <xf numFmtId="177" fontId="8" fillId="0" borderId="6" xfId="0" applyNumberFormat="1" applyFont="1" applyFill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horizontal="distributed" vertical="center"/>
    </xf>
    <xf numFmtId="0" fontId="7" fillId="0" borderId="33" xfId="0" applyFont="1" applyFill="1" applyBorder="1" applyAlignment="1">
      <alignment vertical="center"/>
    </xf>
    <xf numFmtId="0" fontId="8" fillId="0" borderId="33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7" fillId="0" borderId="35" xfId="0" applyFont="1" applyFill="1" applyBorder="1" applyAlignment="1">
      <alignment vertical="center"/>
    </xf>
    <xf numFmtId="0" fontId="7" fillId="0" borderId="36" xfId="22" applyFont="1" applyFill="1" applyBorder="1" applyAlignment="1">
      <alignment horizontal="center" vertical="center"/>
      <protection/>
    </xf>
    <xf numFmtId="0" fontId="7" fillId="0" borderId="37" xfId="22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7" fillId="0" borderId="19" xfId="22" applyFont="1" applyFill="1" applyBorder="1" applyAlignment="1">
      <alignment horizontal="distributed" vertical="center"/>
      <protection/>
    </xf>
    <xf numFmtId="0" fontId="7" fillId="0" borderId="35" xfId="22" applyFont="1" applyFill="1" applyBorder="1" applyAlignment="1">
      <alignment vertical="center"/>
      <protection/>
    </xf>
    <xf numFmtId="0" fontId="7" fillId="0" borderId="35" xfId="22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vertical="center"/>
      <protection/>
    </xf>
    <xf numFmtId="0" fontId="7" fillId="0" borderId="38" xfId="22" applyFont="1" applyFill="1" applyBorder="1" applyAlignment="1">
      <alignment horizontal="distributed" vertical="center"/>
      <protection/>
    </xf>
    <xf numFmtId="0" fontId="7" fillId="0" borderId="39" xfId="22" applyFont="1" applyFill="1" applyBorder="1" applyAlignment="1">
      <alignment horizontal="distributed" vertical="center"/>
      <protection/>
    </xf>
    <xf numFmtId="177" fontId="8" fillId="0" borderId="23" xfId="22" applyNumberFormat="1" applyFont="1" applyFill="1" applyBorder="1" applyAlignment="1">
      <alignment vertical="center"/>
      <protection/>
    </xf>
    <xf numFmtId="0" fontId="0" fillId="0" borderId="40" xfId="21" applyFont="1" applyBorder="1" applyAlignment="1">
      <alignment vertical="center"/>
      <protection/>
    </xf>
    <xf numFmtId="0" fontId="0" fillId="0" borderId="41" xfId="21" applyFont="1" applyBorder="1" applyAlignment="1">
      <alignment vertical="center"/>
      <protection/>
    </xf>
    <xf numFmtId="0" fontId="9" fillId="0" borderId="0" xfId="22" applyFont="1" applyFill="1">
      <alignment/>
      <protection/>
    </xf>
    <xf numFmtId="38" fontId="11" fillId="0" borderId="6" xfId="17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38" fontId="8" fillId="0" borderId="21" xfId="17" applyFont="1" applyFill="1" applyBorder="1" applyAlignment="1">
      <alignment horizontal="right" vertical="center"/>
    </xf>
    <xf numFmtId="38" fontId="8" fillId="0" borderId="20" xfId="17" applyFont="1" applyFill="1" applyBorder="1" applyAlignment="1">
      <alignment vertical="center"/>
    </xf>
    <xf numFmtId="0" fontId="13" fillId="0" borderId="0" xfId="22" applyFont="1" applyFill="1">
      <alignment/>
      <protection/>
    </xf>
    <xf numFmtId="0" fontId="5" fillId="0" borderId="0" xfId="22" applyFont="1" applyFill="1">
      <alignment/>
      <protection/>
    </xf>
    <xf numFmtId="177" fontId="5" fillId="0" borderId="0" xfId="22" applyNumberFormat="1" applyFont="1" applyFill="1">
      <alignment/>
      <protection/>
    </xf>
    <xf numFmtId="0" fontId="13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6" fillId="0" borderId="0" xfId="23" applyFont="1" applyFill="1" applyBorder="1" applyAlignment="1" applyProtection="1">
      <alignment vertical="center"/>
      <protection/>
    </xf>
    <xf numFmtId="0" fontId="6" fillId="0" borderId="0" xfId="22" applyFont="1" applyFill="1">
      <alignment/>
      <protection/>
    </xf>
    <xf numFmtId="0" fontId="6" fillId="0" borderId="1" xfId="22" applyFont="1" applyFill="1" applyBorder="1" applyAlignment="1">
      <alignment horizontal="right" vertical="center"/>
      <protection/>
    </xf>
    <xf numFmtId="0" fontId="6" fillId="0" borderId="0" xfId="22" applyFont="1" applyFill="1" applyBorder="1" applyAlignment="1">
      <alignment horizontal="right" vertical="center"/>
      <protection/>
    </xf>
    <xf numFmtId="177" fontId="6" fillId="0" borderId="0" xfId="22" applyNumberFormat="1" applyFont="1" applyFill="1" applyBorder="1" applyAlignment="1">
      <alignment horizontal="right" vertical="center"/>
      <protection/>
    </xf>
    <xf numFmtId="0" fontId="6" fillId="0" borderId="0" xfId="22" applyFont="1" applyFill="1" applyAlignment="1">
      <alignment/>
      <protection/>
    </xf>
    <xf numFmtId="0" fontId="6" fillId="0" borderId="0" xfId="23" applyFont="1" applyFill="1" applyBorder="1" applyAlignment="1" applyProtection="1">
      <alignment horizontal="right" vertical="center"/>
      <protection/>
    </xf>
    <xf numFmtId="0" fontId="8" fillId="0" borderId="2" xfId="22" applyFont="1" applyFill="1" applyBorder="1" applyAlignment="1">
      <alignment horizontal="center" vertical="center"/>
      <protection/>
    </xf>
    <xf numFmtId="0" fontId="8" fillId="0" borderId="14" xfId="22" applyFont="1" applyFill="1" applyBorder="1" applyAlignment="1">
      <alignment horizontal="center" vertical="center"/>
      <protection/>
    </xf>
    <xf numFmtId="0" fontId="8" fillId="0" borderId="2" xfId="22" applyFont="1" applyFill="1" applyBorder="1" applyAlignment="1">
      <alignment horizontal="center" vertical="center" shrinkToFit="1"/>
      <protection/>
    </xf>
    <xf numFmtId="0" fontId="8" fillId="0" borderId="42" xfId="22" applyFont="1" applyFill="1" applyBorder="1" applyAlignment="1">
      <alignment horizontal="center" vertical="center"/>
      <protection/>
    </xf>
    <xf numFmtId="177" fontId="8" fillId="0" borderId="43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177" fontId="8" fillId="0" borderId="23" xfId="22" applyNumberFormat="1" applyFont="1" applyFill="1" applyBorder="1" applyAlignment="1">
      <alignment horizontal="right" vertical="center"/>
      <protection/>
    </xf>
    <xf numFmtId="38" fontId="8" fillId="0" borderId="3" xfId="22" applyNumberFormat="1" applyFont="1" applyFill="1" applyBorder="1" applyAlignment="1">
      <alignment vertical="center"/>
      <protection/>
    </xf>
    <xf numFmtId="38" fontId="8" fillId="0" borderId="5" xfId="0" applyNumberFormat="1" applyFont="1" applyFill="1" applyBorder="1" applyAlignment="1">
      <alignment vertical="center"/>
    </xf>
    <xf numFmtId="0" fontId="7" fillId="0" borderId="44" xfId="22" applyFont="1" applyFill="1" applyBorder="1" applyAlignment="1">
      <alignment horizontal="distributed" vertical="center"/>
      <protection/>
    </xf>
    <xf numFmtId="38" fontId="8" fillId="0" borderId="4" xfId="22" applyNumberFormat="1" applyFont="1" applyFill="1" applyBorder="1" applyAlignment="1">
      <alignment vertical="center"/>
      <protection/>
    </xf>
    <xf numFmtId="38" fontId="8" fillId="0" borderId="22" xfId="22" applyNumberFormat="1" applyFont="1" applyFill="1" applyBorder="1" applyAlignment="1">
      <alignment vertical="center"/>
      <protection/>
    </xf>
    <xf numFmtId="177" fontId="8" fillId="0" borderId="22" xfId="22" applyNumberFormat="1" applyFont="1" applyFill="1" applyBorder="1" applyAlignment="1">
      <alignment vertical="center"/>
      <protection/>
    </xf>
    <xf numFmtId="0" fontId="7" fillId="0" borderId="38" xfId="22" applyFont="1" applyFill="1" applyBorder="1" applyAlignment="1">
      <alignment horizontal="distributed" vertical="center"/>
      <protection/>
    </xf>
    <xf numFmtId="38" fontId="15" fillId="0" borderId="44" xfId="17" applyFont="1" applyFill="1" applyBorder="1" applyAlignment="1">
      <alignment horizontal="distributed" vertical="center" wrapText="1"/>
    </xf>
    <xf numFmtId="38" fontId="8" fillId="0" borderId="22" xfId="17" applyFont="1" applyFill="1" applyBorder="1" applyAlignment="1">
      <alignment vertical="center"/>
    </xf>
    <xf numFmtId="38" fontId="15" fillId="0" borderId="38" xfId="17" applyFont="1" applyFill="1" applyBorder="1" applyAlignment="1">
      <alignment horizontal="distributed" vertical="center"/>
    </xf>
    <xf numFmtId="38" fontId="7" fillId="0" borderId="44" xfId="17" applyFont="1" applyFill="1" applyBorder="1" applyAlignment="1">
      <alignment horizontal="distributed" vertical="center" wrapText="1"/>
    </xf>
    <xf numFmtId="38" fontId="7" fillId="0" borderId="38" xfId="17" applyFont="1" applyFill="1" applyBorder="1" applyAlignment="1">
      <alignment horizontal="distributed" vertical="center" wrapText="1"/>
    </xf>
    <xf numFmtId="0" fontId="7" fillId="0" borderId="45" xfId="22" applyFont="1" applyFill="1" applyBorder="1" applyAlignment="1">
      <alignment horizontal="distributed" vertical="center"/>
      <protection/>
    </xf>
    <xf numFmtId="38" fontId="8" fillId="0" borderId="6" xfId="22" applyNumberFormat="1" applyFont="1" applyFill="1" applyBorder="1" applyAlignment="1">
      <alignment vertical="center"/>
      <protection/>
    </xf>
    <xf numFmtId="38" fontId="8" fillId="0" borderId="23" xfId="22" applyNumberFormat="1" applyFont="1" applyFill="1" applyBorder="1" applyAlignment="1">
      <alignment vertical="center"/>
      <protection/>
    </xf>
    <xf numFmtId="0" fontId="7" fillId="0" borderId="46" xfId="22" applyFont="1" applyFill="1" applyBorder="1" applyAlignment="1">
      <alignment horizontal="distributed" vertical="center"/>
      <protection/>
    </xf>
    <xf numFmtId="38" fontId="8" fillId="0" borderId="47" xfId="17" applyFont="1" applyFill="1" applyBorder="1" applyAlignment="1">
      <alignment vertical="center"/>
    </xf>
    <xf numFmtId="177" fontId="8" fillId="0" borderId="42" xfId="17" applyNumberFormat="1" applyFont="1" applyFill="1" applyBorder="1" applyAlignment="1">
      <alignment horizontal="right" vertical="center"/>
    </xf>
    <xf numFmtId="0" fontId="7" fillId="0" borderId="7" xfId="22" applyFont="1" applyFill="1" applyBorder="1" applyAlignment="1">
      <alignment vertical="center"/>
      <protection/>
    </xf>
    <xf numFmtId="0" fontId="7" fillId="0" borderId="48" xfId="22" applyFont="1" applyFill="1" applyBorder="1" applyAlignment="1">
      <alignment horizontal="distributed" vertical="center"/>
      <protection/>
    </xf>
    <xf numFmtId="0" fontId="7" fillId="0" borderId="49" xfId="22" applyFont="1" applyFill="1" applyBorder="1" applyAlignment="1">
      <alignment horizontal="distributed" vertical="center"/>
      <protection/>
    </xf>
    <xf numFmtId="0" fontId="7" fillId="0" borderId="31" xfId="22" applyFont="1" applyFill="1" applyBorder="1" applyAlignment="1">
      <alignment vertical="center"/>
      <protection/>
    </xf>
    <xf numFmtId="0" fontId="7" fillId="0" borderId="50" xfId="22" applyFont="1" applyFill="1" applyBorder="1" applyAlignment="1">
      <alignment horizontal="distributed" vertical="center"/>
      <protection/>
    </xf>
    <xf numFmtId="38" fontId="11" fillId="0" borderId="21" xfId="17" applyFont="1" applyFill="1" applyBorder="1" applyAlignment="1">
      <alignment vertical="center"/>
    </xf>
    <xf numFmtId="38" fontId="8" fillId="0" borderId="6" xfId="0" applyNumberFormat="1" applyFont="1" applyFill="1" applyBorder="1" applyAlignment="1">
      <alignment vertical="center"/>
    </xf>
    <xf numFmtId="0" fontId="7" fillId="0" borderId="51" xfId="22" applyFont="1" applyFill="1" applyBorder="1" applyAlignment="1">
      <alignment horizontal="distributed" vertical="center"/>
      <protection/>
    </xf>
    <xf numFmtId="0" fontId="7" fillId="0" borderId="10" xfId="22" applyFont="1" applyFill="1" applyBorder="1" applyAlignment="1">
      <alignment vertical="center"/>
      <protection/>
    </xf>
    <xf numFmtId="0" fontId="7" fillId="0" borderId="17" xfId="22" applyFont="1" applyFill="1" applyBorder="1" applyAlignment="1">
      <alignment horizontal="distributed" vertical="center"/>
      <protection/>
    </xf>
    <xf numFmtId="0" fontId="7" fillId="0" borderId="32" xfId="22" applyFont="1" applyFill="1" applyBorder="1" applyAlignment="1">
      <alignment horizontal="distributed" vertical="center"/>
      <protection/>
    </xf>
    <xf numFmtId="177" fontId="8" fillId="0" borderId="22" xfId="17" applyNumberFormat="1" applyFont="1" applyFill="1" applyBorder="1" applyAlignment="1">
      <alignment horizontal="right" vertical="center"/>
    </xf>
    <xf numFmtId="38" fontId="8" fillId="0" borderId="52" xfId="17" applyFont="1" applyFill="1" applyBorder="1" applyAlignment="1">
      <alignment vertical="center"/>
    </xf>
    <xf numFmtId="177" fontId="8" fillId="0" borderId="52" xfId="17" applyNumberFormat="1" applyFont="1" applyFill="1" applyBorder="1" applyAlignment="1">
      <alignment horizontal="right" vertical="center"/>
    </xf>
    <xf numFmtId="0" fontId="7" fillId="0" borderId="7" xfId="22" applyFont="1" applyFill="1" applyBorder="1" applyAlignment="1">
      <alignment horizontal="distributed" vertical="center"/>
      <protection/>
    </xf>
    <xf numFmtId="0" fontId="7" fillId="0" borderId="31" xfId="22" applyFont="1" applyFill="1" applyBorder="1" applyAlignment="1">
      <alignment horizontal="distributed" vertical="center"/>
      <protection/>
    </xf>
    <xf numFmtId="38" fontId="8" fillId="0" borderId="40" xfId="17" applyFont="1" applyFill="1" applyBorder="1" applyAlignment="1">
      <alignment vertical="center"/>
    </xf>
    <xf numFmtId="177" fontId="8" fillId="0" borderId="43" xfId="22" applyNumberFormat="1" applyFont="1" applyFill="1" applyBorder="1" applyAlignment="1">
      <alignment vertical="center"/>
      <protection/>
    </xf>
    <xf numFmtId="38" fontId="8" fillId="0" borderId="24" xfId="17" applyFont="1" applyFill="1" applyBorder="1" applyAlignment="1">
      <alignment vertical="center"/>
    </xf>
    <xf numFmtId="38" fontId="8" fillId="0" borderId="25" xfId="17" applyFont="1" applyFill="1" applyBorder="1" applyAlignment="1">
      <alignment vertical="center"/>
    </xf>
    <xf numFmtId="0" fontId="7" fillId="0" borderId="10" xfId="22" applyFont="1" applyFill="1" applyBorder="1" applyAlignment="1">
      <alignment horizontal="distributed" vertical="center"/>
      <protection/>
    </xf>
    <xf numFmtId="38" fontId="8" fillId="0" borderId="29" xfId="17" applyFont="1" applyFill="1" applyBorder="1" applyAlignment="1">
      <alignment vertical="center"/>
    </xf>
    <xf numFmtId="0" fontId="7" fillId="0" borderId="34" xfId="22" applyFont="1" applyFill="1" applyBorder="1" applyAlignment="1">
      <alignment horizontal="distributed" vertical="center"/>
      <protection/>
    </xf>
    <xf numFmtId="38" fontId="8" fillId="0" borderId="53" xfId="17" applyFont="1" applyFill="1" applyBorder="1" applyAlignment="1">
      <alignment vertical="center"/>
    </xf>
    <xf numFmtId="38" fontId="11" fillId="0" borderId="5" xfId="17" applyFont="1" applyFill="1" applyBorder="1" applyAlignment="1">
      <alignment vertical="center"/>
    </xf>
    <xf numFmtId="38" fontId="8" fillId="0" borderId="5" xfId="17" applyFont="1" applyFill="1" applyBorder="1" applyAlignment="1">
      <alignment horizontal="right" vertical="center"/>
    </xf>
    <xf numFmtId="38" fontId="8" fillId="0" borderId="20" xfId="17" applyFont="1" applyFill="1" applyBorder="1" applyAlignment="1">
      <alignment horizontal="right" vertical="center"/>
    </xf>
    <xf numFmtId="177" fontId="8" fillId="0" borderId="40" xfId="22" applyNumberFormat="1" applyFont="1" applyFill="1" applyBorder="1" applyAlignment="1">
      <alignment vertical="center"/>
      <protection/>
    </xf>
    <xf numFmtId="0" fontId="7" fillId="0" borderId="17" xfId="22" applyFont="1" applyFill="1" applyBorder="1" applyAlignment="1">
      <alignment vertical="center"/>
      <protection/>
    </xf>
    <xf numFmtId="0" fontId="7" fillId="0" borderId="54" xfId="22" applyFont="1" applyFill="1" applyBorder="1" applyAlignment="1">
      <alignment horizontal="distributed" vertical="center"/>
      <protection/>
    </xf>
    <xf numFmtId="38" fontId="8" fillId="0" borderId="26" xfId="17" applyFont="1" applyFill="1" applyBorder="1" applyAlignment="1">
      <alignment vertical="center"/>
    </xf>
    <xf numFmtId="0" fontId="7" fillId="0" borderId="55" xfId="22" applyFont="1" applyFill="1" applyBorder="1" applyAlignment="1">
      <alignment horizontal="distributed" vertical="center"/>
      <protection/>
    </xf>
    <xf numFmtId="0" fontId="7" fillId="0" borderId="32" xfId="22" applyFont="1" applyFill="1" applyBorder="1" applyAlignment="1">
      <alignment vertical="center"/>
      <protection/>
    </xf>
    <xf numFmtId="177" fontId="8" fillId="0" borderId="53" xfId="22" applyNumberFormat="1" applyFont="1" applyFill="1" applyBorder="1" applyAlignment="1">
      <alignment vertical="center"/>
      <protection/>
    </xf>
    <xf numFmtId="0" fontId="7" fillId="0" borderId="19" xfId="22" applyFont="1" applyFill="1" applyBorder="1" applyAlignment="1">
      <alignment horizontal="distributed" vertical="center"/>
      <protection/>
    </xf>
    <xf numFmtId="38" fontId="8" fillId="0" borderId="41" xfId="17" applyFont="1" applyFill="1" applyBorder="1" applyAlignment="1">
      <alignment vertical="center"/>
    </xf>
    <xf numFmtId="177" fontId="8" fillId="0" borderId="41" xfId="22" applyNumberFormat="1" applyFont="1" applyFill="1" applyBorder="1" applyAlignment="1">
      <alignment vertical="center"/>
      <protection/>
    </xf>
    <xf numFmtId="0" fontId="7" fillId="0" borderId="35" xfId="22" applyFont="1" applyFill="1" applyBorder="1" applyAlignment="1">
      <alignment horizontal="distributed" vertical="center"/>
      <protection/>
    </xf>
    <xf numFmtId="0" fontId="7" fillId="0" borderId="56" xfId="22" applyFont="1" applyFill="1" applyBorder="1" applyAlignment="1">
      <alignment horizontal="distributed" vertical="center"/>
      <protection/>
    </xf>
    <xf numFmtId="0" fontId="7" fillId="0" borderId="57" xfId="22" applyFont="1" applyFill="1" applyBorder="1" applyAlignment="1">
      <alignment horizontal="distributed" vertical="center"/>
      <protection/>
    </xf>
    <xf numFmtId="0" fontId="13" fillId="0" borderId="0" xfId="22" applyFont="1" applyFill="1" applyBorder="1">
      <alignment/>
      <protection/>
    </xf>
    <xf numFmtId="0" fontId="5" fillId="0" borderId="0" xfId="22" applyFont="1" applyFill="1" applyBorder="1">
      <alignment/>
      <protection/>
    </xf>
    <xf numFmtId="177" fontId="5" fillId="0" borderId="0" xfId="22" applyNumberFormat="1" applyFont="1" applyFill="1" applyBorder="1">
      <alignment/>
      <protection/>
    </xf>
    <xf numFmtId="38" fontId="11" fillId="0" borderId="6" xfId="17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0" fillId="0" borderId="5" xfId="0" applyBorder="1" applyAlignment="1">
      <alignment horizontal="right" vertical="center"/>
    </xf>
    <xf numFmtId="38" fontId="11" fillId="0" borderId="3" xfId="17" applyFont="1" applyFill="1" applyBorder="1" applyAlignment="1">
      <alignment vertical="center"/>
    </xf>
    <xf numFmtId="0" fontId="13" fillId="0" borderId="0" xfId="22" applyFont="1" applyFill="1" applyBorder="1" applyAlignment="1">
      <alignment/>
      <protection/>
    </xf>
    <xf numFmtId="0" fontId="14" fillId="0" borderId="0" xfId="22" applyFont="1" applyFill="1" applyBorder="1" applyAlignment="1">
      <alignment/>
      <protection/>
    </xf>
    <xf numFmtId="0" fontId="6" fillId="0" borderId="1" xfId="22" applyFont="1" applyFill="1" applyBorder="1">
      <alignment/>
      <protection/>
    </xf>
    <xf numFmtId="0" fontId="5" fillId="0" borderId="1" xfId="22" applyFont="1" applyFill="1" applyBorder="1">
      <alignment/>
      <protection/>
    </xf>
    <xf numFmtId="177" fontId="6" fillId="0" borderId="1" xfId="22" applyNumberFormat="1" applyFont="1" applyFill="1" applyBorder="1" applyAlignment="1">
      <alignment horizontal="right" vertical="center"/>
      <protection/>
    </xf>
    <xf numFmtId="0" fontId="6" fillId="0" borderId="1" xfId="22" applyFont="1" applyFill="1" applyBorder="1" applyAlignment="1">
      <alignment/>
      <protection/>
    </xf>
    <xf numFmtId="0" fontId="6" fillId="0" borderId="1" xfId="23" applyFont="1" applyFill="1" applyBorder="1" applyAlignment="1" applyProtection="1">
      <alignment horizontal="right" vertical="center"/>
      <protection/>
    </xf>
    <xf numFmtId="0" fontId="8" fillId="0" borderId="58" xfId="22" applyFont="1" applyFill="1" applyBorder="1" applyAlignment="1">
      <alignment horizontal="center" vertical="center"/>
      <protection/>
    </xf>
    <xf numFmtId="0" fontId="8" fillId="0" borderId="42" xfId="22" applyFont="1" applyFill="1" applyBorder="1" applyAlignment="1">
      <alignment horizontal="center" vertical="center" shrinkToFit="1"/>
      <protection/>
    </xf>
    <xf numFmtId="177" fontId="8" fillId="0" borderId="59" xfId="22" applyNumberFormat="1" applyFont="1" applyFill="1" applyBorder="1" applyAlignment="1">
      <alignment horizontal="center" vertical="center"/>
      <protection/>
    </xf>
    <xf numFmtId="38" fontId="8" fillId="0" borderId="42" xfId="17" applyFont="1" applyFill="1" applyBorder="1" applyAlignment="1">
      <alignment vertical="center"/>
    </xf>
    <xf numFmtId="0" fontId="7" fillId="0" borderId="60" xfId="22" applyFont="1" applyFill="1" applyBorder="1" applyAlignment="1">
      <alignment horizontal="distributed" vertical="center"/>
      <protection/>
    </xf>
    <xf numFmtId="0" fontId="7" fillId="0" borderId="61" xfId="22" applyFont="1" applyFill="1" applyBorder="1" applyAlignment="1">
      <alignment horizontal="distributed" vertical="center"/>
      <protection/>
    </xf>
    <xf numFmtId="177" fontId="8" fillId="0" borderId="52" xfId="22" applyNumberFormat="1" applyFont="1" applyFill="1" applyBorder="1" applyAlignment="1">
      <alignment vertical="center"/>
      <protection/>
    </xf>
    <xf numFmtId="38" fontId="8" fillId="0" borderId="62" xfId="17" applyFont="1" applyFill="1" applyBorder="1" applyAlignment="1">
      <alignment vertical="center"/>
    </xf>
    <xf numFmtId="38" fontId="8" fillId="0" borderId="63" xfId="17" applyFont="1" applyFill="1" applyBorder="1" applyAlignment="1">
      <alignment vertical="center"/>
    </xf>
    <xf numFmtId="0" fontId="7" fillId="0" borderId="64" xfId="22" applyFont="1" applyFill="1" applyBorder="1" applyAlignment="1">
      <alignment horizontal="distributed" vertical="center"/>
      <protection/>
    </xf>
    <xf numFmtId="38" fontId="8" fillId="0" borderId="65" xfId="17" applyFont="1" applyFill="1" applyBorder="1" applyAlignment="1">
      <alignment vertical="center"/>
    </xf>
    <xf numFmtId="0" fontId="7" fillId="0" borderId="66" xfId="22" applyFont="1" applyFill="1" applyBorder="1" applyAlignment="1">
      <alignment horizontal="distributed" vertical="center"/>
      <protection/>
    </xf>
    <xf numFmtId="38" fontId="8" fillId="0" borderId="67" xfId="17" applyFont="1" applyFill="1" applyBorder="1" applyAlignment="1">
      <alignment vertical="center"/>
    </xf>
    <xf numFmtId="0" fontId="7" fillId="0" borderId="16" xfId="22" applyFont="1" applyFill="1" applyBorder="1" applyAlignment="1">
      <alignment horizontal="distributed" vertical="center"/>
      <protection/>
    </xf>
    <xf numFmtId="38" fontId="8" fillId="0" borderId="14" xfId="17" applyFont="1" applyFill="1" applyBorder="1" applyAlignment="1" applyProtection="1" quotePrefix="1">
      <alignment horizontal="right" vertical="center"/>
      <protection/>
    </xf>
    <xf numFmtId="38" fontId="8" fillId="0" borderId="14" xfId="17" applyFont="1" applyFill="1" applyBorder="1" applyAlignment="1" applyProtection="1">
      <alignment vertical="center"/>
      <protection/>
    </xf>
    <xf numFmtId="38" fontId="8" fillId="0" borderId="43" xfId="17" applyFont="1" applyFill="1" applyBorder="1" applyAlignment="1" applyProtection="1">
      <alignment vertical="center"/>
      <protection/>
    </xf>
    <xf numFmtId="0" fontId="7" fillId="0" borderId="39" xfId="0" applyFont="1" applyFill="1" applyBorder="1" applyAlignment="1">
      <alignment horizontal="distributed" vertical="center"/>
    </xf>
    <xf numFmtId="0" fontId="0" fillId="0" borderId="3" xfId="0" applyFill="1" applyBorder="1" applyAlignment="1">
      <alignment vertical="center"/>
    </xf>
    <xf numFmtId="0" fontId="7" fillId="0" borderId="33" xfId="22" applyFont="1" applyFill="1" applyBorder="1" applyAlignment="1">
      <alignment horizontal="distributed" vertical="center"/>
      <protection/>
    </xf>
    <xf numFmtId="38" fontId="8" fillId="0" borderId="40" xfId="17" applyFont="1" applyFill="1" applyBorder="1" applyAlignment="1">
      <alignment horizontal="right" vertical="center"/>
    </xf>
    <xf numFmtId="0" fontId="7" fillId="0" borderId="18" xfId="22" applyFont="1" applyFill="1" applyBorder="1" applyAlignment="1">
      <alignment vertical="center"/>
      <protection/>
    </xf>
    <xf numFmtId="38" fontId="8" fillId="0" borderId="2" xfId="17" applyFont="1" applyFill="1" applyBorder="1" applyAlignment="1" applyProtection="1" quotePrefix="1">
      <alignment horizontal="right" vertical="center"/>
      <protection/>
    </xf>
    <xf numFmtId="38" fontId="8" fillId="0" borderId="42" xfId="17" applyFont="1" applyFill="1" applyBorder="1" applyAlignment="1" applyProtection="1">
      <alignment vertical="center"/>
      <protection/>
    </xf>
    <xf numFmtId="177" fontId="8" fillId="0" borderId="42" xfId="22" applyNumberFormat="1" applyFont="1" applyFill="1" applyBorder="1" applyAlignment="1">
      <alignment vertical="center"/>
      <protection/>
    </xf>
    <xf numFmtId="38" fontId="4" fillId="0" borderId="0" xfId="22" applyNumberFormat="1" applyFont="1" applyFill="1" applyAlignment="1">
      <alignment vertical="center"/>
      <protection/>
    </xf>
    <xf numFmtId="38" fontId="8" fillId="0" borderId="43" xfId="17" applyFont="1" applyFill="1" applyBorder="1" applyAlignment="1">
      <alignment vertical="center"/>
    </xf>
    <xf numFmtId="0" fontId="0" fillId="0" borderId="0" xfId="21" applyFont="1">
      <alignment vertical="center"/>
      <protection/>
    </xf>
    <xf numFmtId="0" fontId="5" fillId="0" borderId="0" xfId="21" applyFont="1" applyFill="1">
      <alignment vertical="center"/>
      <protection/>
    </xf>
    <xf numFmtId="0" fontId="0" fillId="0" borderId="0" xfId="21" applyFont="1" applyFill="1">
      <alignment vertical="center"/>
      <protection/>
    </xf>
    <xf numFmtId="0" fontId="0" fillId="0" borderId="0" xfId="21" applyFont="1" applyAlignment="1">
      <alignment vertical="center"/>
      <protection/>
    </xf>
    <xf numFmtId="0" fontId="6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177" fontId="5" fillId="0" borderId="0" xfId="22" applyNumberFormat="1" applyFont="1" applyFill="1" applyAlignment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5" fillId="0" borderId="0" xfId="0" applyNumberFormat="1" applyFont="1" applyFill="1" applyAlignment="1" applyProtection="1">
      <alignment vertical="center"/>
      <protection/>
    </xf>
    <xf numFmtId="177" fontId="5" fillId="0" borderId="1" xfId="17" applyNumberFormat="1" applyFont="1" applyFill="1" applyBorder="1" applyAlignment="1" applyProtection="1">
      <alignment vertical="center"/>
      <protection/>
    </xf>
    <xf numFmtId="38" fontId="5" fillId="0" borderId="0" xfId="17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5" xfId="0" applyFill="1" applyBorder="1" applyAlignment="1">
      <alignment horizontal="right" vertical="center"/>
    </xf>
    <xf numFmtId="0" fontId="7" fillId="0" borderId="22" xfId="0" applyFont="1" applyFill="1" applyBorder="1" applyAlignment="1">
      <alignment horizontal="distributed" vertical="center"/>
    </xf>
    <xf numFmtId="0" fontId="6" fillId="0" borderId="68" xfId="0" applyFont="1" applyFill="1" applyBorder="1" applyAlignment="1" applyProtection="1">
      <alignment vertical="center"/>
      <protection/>
    </xf>
    <xf numFmtId="0" fontId="6" fillId="0" borderId="69" xfId="0" applyFont="1" applyFill="1" applyBorder="1" applyAlignment="1" applyProtection="1">
      <alignment vertical="center"/>
      <protection/>
    </xf>
    <xf numFmtId="0" fontId="6" fillId="0" borderId="70" xfId="0" applyFont="1" applyFill="1" applyBorder="1" applyAlignment="1" applyProtection="1">
      <alignment horizontal="distributed" vertical="center" shrinkToFit="1"/>
      <protection/>
    </xf>
    <xf numFmtId="0" fontId="6" fillId="0" borderId="71" xfId="0" applyFont="1" applyFill="1" applyBorder="1" applyAlignment="1" applyProtection="1">
      <alignment horizontal="center" vertical="center" shrinkToFit="1"/>
      <protection/>
    </xf>
    <xf numFmtId="0" fontId="6" fillId="0" borderId="71" xfId="0" applyFont="1" applyFill="1" applyBorder="1" applyAlignment="1" applyProtection="1">
      <alignment horizontal="distributed" vertical="center" shrinkToFit="1"/>
      <protection/>
    </xf>
    <xf numFmtId="0" fontId="6" fillId="0" borderId="71" xfId="0" applyNumberFormat="1" applyFont="1" applyFill="1" applyBorder="1" applyAlignment="1" applyProtection="1">
      <alignment horizontal="center" vertical="center" shrinkToFit="1"/>
      <protection/>
    </xf>
    <xf numFmtId="0" fontId="6" fillId="0" borderId="71" xfId="0" applyFont="1" applyFill="1" applyBorder="1" applyAlignment="1" applyProtection="1">
      <alignment horizontal="distributed" vertical="center"/>
      <protection/>
    </xf>
    <xf numFmtId="0" fontId="6" fillId="0" borderId="72" xfId="0" applyFont="1" applyFill="1" applyBorder="1" applyAlignment="1" applyProtection="1">
      <alignment horizontal="distributed" vertical="center"/>
      <protection/>
    </xf>
    <xf numFmtId="0" fontId="6" fillId="0" borderId="73" xfId="0" applyFont="1" applyFill="1" applyBorder="1" applyAlignment="1" applyProtection="1">
      <alignment horizontal="distributed" vertical="center"/>
      <protection/>
    </xf>
    <xf numFmtId="0" fontId="6" fillId="0" borderId="74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38" fontId="18" fillId="0" borderId="75" xfId="17" applyFont="1" applyFill="1" applyBorder="1" applyAlignment="1" applyProtection="1">
      <alignment vertical="center"/>
      <protection/>
    </xf>
    <xf numFmtId="2" fontId="18" fillId="0" borderId="75" xfId="17" applyNumberFormat="1" applyFont="1" applyFill="1" applyBorder="1" applyAlignment="1" applyProtection="1">
      <alignment horizontal="right" vertical="center"/>
      <protection/>
    </xf>
    <xf numFmtId="38" fontId="18" fillId="0" borderId="76" xfId="17" applyFont="1" applyFill="1" applyBorder="1" applyAlignment="1" applyProtection="1">
      <alignment vertical="center"/>
      <protection/>
    </xf>
    <xf numFmtId="38" fontId="18" fillId="0" borderId="77" xfId="17" applyFont="1" applyFill="1" applyBorder="1" applyAlignment="1" applyProtection="1">
      <alignment vertical="center"/>
      <protection/>
    </xf>
    <xf numFmtId="177" fontId="18" fillId="0" borderId="78" xfId="17" applyNumberFormat="1" applyFont="1" applyFill="1" applyBorder="1" applyAlignment="1" applyProtection="1">
      <alignment vertical="center"/>
      <protection/>
    </xf>
    <xf numFmtId="180" fontId="18" fillId="0" borderId="27" xfId="17" applyNumberFormat="1" applyFont="1" applyFill="1" applyBorder="1" applyAlignment="1" applyProtection="1">
      <alignment vertical="center"/>
      <protection/>
    </xf>
    <xf numFmtId="38" fontId="18" fillId="0" borderId="79" xfId="17" applyFont="1" applyFill="1" applyBorder="1" applyAlignment="1" applyProtection="1">
      <alignment vertical="center"/>
      <protection/>
    </xf>
    <xf numFmtId="38" fontId="18" fillId="0" borderId="78" xfId="17" applyFont="1" applyFill="1" applyBorder="1" applyAlignment="1" applyProtection="1">
      <alignment vertical="center"/>
      <protection/>
    </xf>
    <xf numFmtId="177" fontId="18" fillId="0" borderId="32" xfId="17" applyNumberFormat="1" applyFont="1" applyFill="1" applyBorder="1" applyAlignment="1" applyProtection="1">
      <alignment vertical="center"/>
      <protection/>
    </xf>
    <xf numFmtId="0" fontId="6" fillId="0" borderId="80" xfId="0" applyFont="1" applyFill="1" applyBorder="1" applyAlignment="1" applyProtection="1">
      <alignment vertical="center" wrapText="1"/>
      <protection/>
    </xf>
    <xf numFmtId="38" fontId="18" fillId="0" borderId="81" xfId="17" applyFont="1" applyFill="1" applyBorder="1" applyAlignment="1" applyProtection="1">
      <alignment vertical="center"/>
      <protection/>
    </xf>
    <xf numFmtId="40" fontId="18" fillId="0" borderId="81" xfId="17" applyNumberFormat="1" applyFont="1" applyFill="1" applyBorder="1" applyAlignment="1" applyProtection="1">
      <alignment horizontal="right" vertical="center"/>
      <protection/>
    </xf>
    <xf numFmtId="38" fontId="18" fillId="0" borderId="82" xfId="0" applyNumberFormat="1" applyFont="1" applyFill="1" applyBorder="1" applyAlignment="1" applyProtection="1">
      <alignment vertical="center"/>
      <protection/>
    </xf>
    <xf numFmtId="177" fontId="18" fillId="0" borderId="81" xfId="0" applyNumberFormat="1" applyFont="1" applyFill="1" applyBorder="1" applyAlignment="1" applyProtection="1">
      <alignment vertical="center"/>
      <protection/>
    </xf>
    <xf numFmtId="180" fontId="18" fillId="0" borderId="83" xfId="0" applyNumberFormat="1" applyFont="1" applyFill="1" applyBorder="1" applyAlignment="1" applyProtection="1">
      <alignment vertical="center"/>
      <protection/>
    </xf>
    <xf numFmtId="38" fontId="18" fillId="0" borderId="84" xfId="0" applyNumberFormat="1" applyFont="1" applyFill="1" applyBorder="1" applyAlignment="1" applyProtection="1">
      <alignment vertical="center"/>
      <protection/>
    </xf>
    <xf numFmtId="38" fontId="18" fillId="0" borderId="81" xfId="0" applyNumberFormat="1" applyFont="1" applyFill="1" applyBorder="1" applyAlignment="1" applyProtection="1">
      <alignment vertical="center"/>
      <protection/>
    </xf>
    <xf numFmtId="177" fontId="18" fillId="0" borderId="39" xfId="0" applyNumberFormat="1" applyFont="1" applyFill="1" applyBorder="1" applyAlignment="1" applyProtection="1">
      <alignment vertical="center"/>
      <protection/>
    </xf>
    <xf numFmtId="38" fontId="18" fillId="0" borderId="82" xfId="17" applyFont="1" applyFill="1" applyBorder="1" applyAlignment="1" applyProtection="1">
      <alignment vertical="center"/>
      <protection/>
    </xf>
    <xf numFmtId="180" fontId="18" fillId="0" borderId="85" xfId="0" applyNumberFormat="1" applyFont="1" applyFill="1" applyBorder="1" applyAlignment="1" applyProtection="1">
      <alignment vertical="center"/>
      <protection/>
    </xf>
    <xf numFmtId="0" fontId="6" fillId="0" borderId="86" xfId="0" applyFont="1" applyFill="1" applyBorder="1" applyAlignment="1" applyProtection="1">
      <alignment vertical="center" wrapText="1"/>
      <protection/>
    </xf>
    <xf numFmtId="38" fontId="18" fillId="0" borderId="87" xfId="17" applyFont="1" applyFill="1" applyBorder="1" applyAlignment="1" applyProtection="1">
      <alignment vertical="center"/>
      <protection/>
    </xf>
    <xf numFmtId="40" fontId="18" fillId="0" borderId="87" xfId="17" applyNumberFormat="1" applyFont="1" applyFill="1" applyBorder="1" applyAlignment="1" applyProtection="1">
      <alignment horizontal="right" vertical="center"/>
      <protection/>
    </xf>
    <xf numFmtId="38" fontId="18" fillId="0" borderId="88" xfId="0" applyNumberFormat="1" applyFont="1" applyFill="1" applyBorder="1" applyAlignment="1" applyProtection="1">
      <alignment vertical="center"/>
      <protection/>
    </xf>
    <xf numFmtId="177" fontId="18" fillId="0" borderId="87" xfId="0" applyNumberFormat="1" applyFont="1" applyFill="1" applyBorder="1" applyAlignment="1" applyProtection="1">
      <alignment vertical="center"/>
      <protection/>
    </xf>
    <xf numFmtId="180" fontId="18" fillId="0" borderId="89" xfId="0" applyNumberFormat="1" applyFont="1" applyFill="1" applyBorder="1" applyAlignment="1" applyProtection="1">
      <alignment vertical="center"/>
      <protection/>
    </xf>
    <xf numFmtId="38" fontId="18" fillId="0" borderId="90" xfId="0" applyNumberFormat="1" applyFont="1" applyFill="1" applyBorder="1" applyAlignment="1" applyProtection="1">
      <alignment vertical="center"/>
      <protection/>
    </xf>
    <xf numFmtId="38" fontId="18" fillId="0" borderId="87" xfId="0" applyNumberFormat="1" applyFont="1" applyFill="1" applyBorder="1" applyAlignment="1" applyProtection="1">
      <alignment vertical="center"/>
      <protection/>
    </xf>
    <xf numFmtId="177" fontId="18" fillId="0" borderId="91" xfId="0" applyNumberFormat="1" applyFont="1" applyFill="1" applyBorder="1" applyAlignment="1" applyProtection="1">
      <alignment vertical="center"/>
      <protection/>
    </xf>
    <xf numFmtId="38" fontId="18" fillId="0" borderId="92" xfId="17" applyFont="1" applyFill="1" applyBorder="1" applyAlignment="1" applyProtection="1">
      <alignment vertical="center"/>
      <protection locked="0"/>
    </xf>
    <xf numFmtId="38" fontId="18" fillId="0" borderId="93" xfId="17" applyFont="1" applyFill="1" applyBorder="1" applyAlignment="1" applyProtection="1">
      <alignment vertical="center"/>
      <protection/>
    </xf>
    <xf numFmtId="38" fontId="18" fillId="0" borderId="93" xfId="17" applyFont="1" applyFill="1" applyBorder="1" applyAlignment="1" applyProtection="1">
      <alignment vertical="center"/>
      <protection locked="0"/>
    </xf>
    <xf numFmtId="2" fontId="18" fillId="0" borderId="93" xfId="17" applyNumberFormat="1" applyFont="1" applyFill="1" applyBorder="1" applyAlignment="1" applyProtection="1">
      <alignment horizontal="right" vertical="center"/>
      <protection/>
    </xf>
    <xf numFmtId="38" fontId="18" fillId="0" borderId="94" xfId="17" applyFont="1" applyFill="1" applyBorder="1" applyAlignment="1" applyProtection="1">
      <alignment vertical="center"/>
      <protection/>
    </xf>
    <xf numFmtId="177" fontId="18" fillId="0" borderId="93" xfId="17" applyNumberFormat="1" applyFont="1" applyFill="1" applyBorder="1" applyAlignment="1" applyProtection="1">
      <alignment vertical="center"/>
      <protection/>
    </xf>
    <xf numFmtId="180" fontId="18" fillId="0" borderId="95" xfId="17" applyNumberFormat="1" applyFont="1" applyFill="1" applyBorder="1" applyAlignment="1" applyProtection="1">
      <alignment vertical="center"/>
      <protection/>
    </xf>
    <xf numFmtId="38" fontId="18" fillId="0" borderId="93" xfId="0" applyNumberFormat="1" applyFont="1" applyFill="1" applyBorder="1" applyAlignment="1" applyProtection="1">
      <alignment vertical="center"/>
      <protection/>
    </xf>
    <xf numFmtId="177" fontId="18" fillId="0" borderId="96" xfId="17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distributed" vertical="center"/>
      <protection/>
    </xf>
    <xf numFmtId="0" fontId="6" fillId="2" borderId="8" xfId="0" applyFont="1" applyFill="1" applyBorder="1" applyAlignment="1" applyProtection="1">
      <alignment horizontal="distributed" vertical="center"/>
      <protection/>
    </xf>
    <xf numFmtId="38" fontId="18" fillId="0" borderId="87" xfId="17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distributed" vertical="center"/>
      <protection/>
    </xf>
    <xf numFmtId="38" fontId="18" fillId="0" borderId="75" xfId="17" applyFont="1" applyFill="1" applyBorder="1" applyAlignment="1" applyProtection="1">
      <alignment horizontal="right" vertical="center"/>
      <protection/>
    </xf>
    <xf numFmtId="177" fontId="18" fillId="0" borderId="75" xfId="17" applyNumberFormat="1" applyFont="1" applyFill="1" applyBorder="1" applyAlignment="1" applyProtection="1">
      <alignment horizontal="right" vertical="center"/>
      <protection/>
    </xf>
    <xf numFmtId="177" fontId="18" fillId="0" borderId="31" xfId="17" applyNumberFormat="1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distributed" vertical="center"/>
      <protection/>
    </xf>
    <xf numFmtId="0" fontId="6" fillId="2" borderId="11" xfId="0" applyFont="1" applyFill="1" applyBorder="1" applyAlignment="1" applyProtection="1">
      <alignment horizontal="distributed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0" borderId="1" xfId="0" applyFont="1" applyFill="1" applyBorder="1" applyAlignment="1">
      <alignment vertical="center"/>
    </xf>
    <xf numFmtId="0" fontId="6" fillId="2" borderId="53" xfId="0" applyFont="1" applyFill="1" applyBorder="1" applyAlignment="1" applyProtection="1">
      <alignment vertical="center"/>
      <protection/>
    </xf>
    <xf numFmtId="38" fontId="18" fillId="0" borderId="78" xfId="17" applyFont="1" applyFill="1" applyBorder="1" applyAlignment="1" applyProtection="1">
      <alignment horizontal="right" vertical="center"/>
      <protection/>
    </xf>
    <xf numFmtId="2" fontId="18" fillId="0" borderId="78" xfId="17" applyNumberFormat="1" applyFont="1" applyFill="1" applyBorder="1" applyAlignment="1" applyProtection="1">
      <alignment horizontal="right" vertical="center"/>
      <protection/>
    </xf>
    <xf numFmtId="177" fontId="18" fillId="0" borderId="78" xfId="17" applyNumberFormat="1" applyFont="1" applyFill="1" applyBorder="1" applyAlignment="1" applyProtection="1">
      <alignment horizontal="right" vertical="center"/>
      <protection/>
    </xf>
    <xf numFmtId="180" fontId="18" fillId="0" borderId="62" xfId="17" applyNumberFormat="1" applyFont="1" applyFill="1" applyBorder="1" applyAlignment="1" applyProtection="1">
      <alignment horizontal="right" vertical="center"/>
      <protection/>
    </xf>
    <xf numFmtId="177" fontId="18" fillId="0" borderId="32" xfId="17" applyNumberFormat="1" applyFont="1" applyFill="1" applyBorder="1" applyAlignment="1" applyProtection="1">
      <alignment horizontal="right" vertical="center"/>
      <protection/>
    </xf>
    <xf numFmtId="38" fontId="18" fillId="0" borderId="84" xfId="17" applyFont="1" applyFill="1" applyBorder="1" applyAlignment="1" applyProtection="1">
      <alignment vertical="center"/>
      <protection/>
    </xf>
    <xf numFmtId="2" fontId="18" fillId="0" borderId="81" xfId="17" applyNumberFormat="1" applyFont="1" applyFill="1" applyBorder="1" applyAlignment="1" applyProtection="1">
      <alignment horizontal="right" vertical="center"/>
      <protection/>
    </xf>
    <xf numFmtId="177" fontId="18" fillId="0" borderId="81" xfId="17" applyNumberFormat="1" applyFont="1" applyFill="1" applyBorder="1" applyAlignment="1" applyProtection="1">
      <alignment vertical="center"/>
      <protection/>
    </xf>
    <xf numFmtId="180" fontId="18" fillId="0" borderId="83" xfId="17" applyNumberFormat="1" applyFont="1" applyFill="1" applyBorder="1" applyAlignment="1" applyProtection="1">
      <alignment vertical="center"/>
      <protection/>
    </xf>
    <xf numFmtId="177" fontId="18" fillId="0" borderId="39" xfId="17" applyNumberFormat="1" applyFont="1" applyFill="1" applyBorder="1" applyAlignment="1" applyProtection="1">
      <alignment vertical="center"/>
      <protection/>
    </xf>
    <xf numFmtId="38" fontId="18" fillId="0" borderId="70" xfId="17" applyFont="1" applyFill="1" applyBorder="1" applyAlignment="1" applyProtection="1">
      <alignment vertical="center"/>
      <protection/>
    </xf>
    <xf numFmtId="38" fontId="18" fillId="0" borderId="71" xfId="17" applyFont="1" applyFill="1" applyBorder="1" applyAlignment="1" applyProtection="1">
      <alignment vertical="center"/>
      <protection/>
    </xf>
    <xf numFmtId="2" fontId="18" fillId="0" borderId="71" xfId="17" applyNumberFormat="1" applyFont="1" applyFill="1" applyBorder="1" applyAlignment="1" applyProtection="1">
      <alignment horizontal="right" vertical="center"/>
      <protection/>
    </xf>
    <xf numFmtId="38" fontId="18" fillId="0" borderId="72" xfId="17" applyFont="1" applyFill="1" applyBorder="1" applyAlignment="1" applyProtection="1">
      <alignment vertical="center"/>
      <protection/>
    </xf>
    <xf numFmtId="177" fontId="18" fillId="0" borderId="71" xfId="17" applyNumberFormat="1" applyFont="1" applyFill="1" applyBorder="1" applyAlignment="1" applyProtection="1">
      <alignment vertical="center"/>
      <protection/>
    </xf>
    <xf numFmtId="180" fontId="18" fillId="0" borderId="97" xfId="17" applyNumberFormat="1" applyFont="1" applyFill="1" applyBorder="1" applyAlignment="1" applyProtection="1">
      <alignment vertical="center"/>
      <protection/>
    </xf>
    <xf numFmtId="177" fontId="18" fillId="0" borderId="74" xfId="17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6" fillId="2" borderId="98" xfId="0" applyFont="1" applyFill="1" applyBorder="1" applyAlignment="1" applyProtection="1">
      <alignment horizontal="distributed" vertical="center"/>
      <protection/>
    </xf>
    <xf numFmtId="0" fontId="6" fillId="2" borderId="98" xfId="0" applyFont="1" applyFill="1" applyBorder="1" applyAlignment="1" applyProtection="1">
      <alignment vertical="center"/>
      <protection/>
    </xf>
    <xf numFmtId="0" fontId="6" fillId="2" borderId="62" xfId="0" applyFont="1" applyFill="1" applyBorder="1" applyAlignment="1" applyProtection="1">
      <alignment vertical="center"/>
      <protection/>
    </xf>
    <xf numFmtId="0" fontId="6" fillId="2" borderId="62" xfId="0" applyFont="1" applyFill="1" applyBorder="1" applyAlignment="1" applyProtection="1">
      <alignment horizontal="distributed" vertical="center"/>
      <protection/>
    </xf>
    <xf numFmtId="38" fontId="18" fillId="0" borderId="84" xfId="17" applyFont="1" applyFill="1" applyBorder="1" applyAlignment="1" applyProtection="1">
      <alignment vertical="center"/>
      <protection locked="0"/>
    </xf>
    <xf numFmtId="38" fontId="18" fillId="0" borderId="81" xfId="17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distributed" vertical="center"/>
      <protection/>
    </xf>
    <xf numFmtId="38" fontId="18" fillId="0" borderId="99" xfId="17" applyFont="1" applyFill="1" applyBorder="1" applyAlignment="1" applyProtection="1">
      <alignment vertical="center"/>
      <protection/>
    </xf>
    <xf numFmtId="38" fontId="18" fillId="0" borderId="100" xfId="17" applyFont="1" applyFill="1" applyBorder="1" applyAlignment="1" applyProtection="1">
      <alignment vertical="center"/>
      <protection/>
    </xf>
    <xf numFmtId="2" fontId="18" fillId="0" borderId="100" xfId="17" applyNumberFormat="1" applyFont="1" applyFill="1" applyBorder="1" applyAlignment="1" applyProtection="1">
      <alignment horizontal="right" vertical="center"/>
      <protection/>
    </xf>
    <xf numFmtId="38" fontId="18" fillId="0" borderId="101" xfId="17" applyFont="1" applyFill="1" applyBorder="1" applyAlignment="1" applyProtection="1">
      <alignment vertical="center"/>
      <protection/>
    </xf>
    <xf numFmtId="177" fontId="18" fillId="0" borderId="100" xfId="17" applyNumberFormat="1" applyFont="1" applyFill="1" applyBorder="1" applyAlignment="1" applyProtection="1">
      <alignment vertical="center"/>
      <protection/>
    </xf>
    <xf numFmtId="180" fontId="18" fillId="0" borderId="102" xfId="17" applyNumberFormat="1" applyFont="1" applyFill="1" applyBorder="1" applyAlignment="1" applyProtection="1">
      <alignment vertical="center"/>
      <protection/>
    </xf>
    <xf numFmtId="177" fontId="18" fillId="0" borderId="103" xfId="17" applyNumberFormat="1" applyFont="1" applyFill="1" applyBorder="1" applyAlignment="1" applyProtection="1">
      <alignment vertical="center"/>
      <protection/>
    </xf>
    <xf numFmtId="38" fontId="18" fillId="0" borderId="104" xfId="17" applyFont="1" applyFill="1" applyBorder="1" applyAlignment="1" applyProtection="1">
      <alignment vertical="center"/>
      <protection/>
    </xf>
    <xf numFmtId="38" fontId="18" fillId="0" borderId="105" xfId="17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>
      <alignment horizontal="distributed" vertical="center"/>
    </xf>
    <xf numFmtId="0" fontId="7" fillId="0" borderId="97" xfId="0" applyFont="1" applyFill="1" applyBorder="1" applyAlignment="1">
      <alignment vertical="center"/>
    </xf>
    <xf numFmtId="2" fontId="18" fillId="0" borderId="105" xfId="17" applyNumberFormat="1" applyFont="1" applyFill="1" applyBorder="1" applyAlignment="1" applyProtection="1">
      <alignment horizontal="right" vertical="center"/>
      <protection/>
    </xf>
    <xf numFmtId="38" fontId="18" fillId="0" borderId="106" xfId="17" applyFont="1" applyFill="1" applyBorder="1" applyAlignment="1" applyProtection="1">
      <alignment vertical="center"/>
      <protection/>
    </xf>
    <xf numFmtId="177" fontId="18" fillId="0" borderId="105" xfId="17" applyNumberFormat="1" applyFont="1" applyFill="1" applyBorder="1" applyAlignment="1" applyProtection="1">
      <alignment vertical="center"/>
      <protection/>
    </xf>
    <xf numFmtId="180" fontId="18" fillId="0" borderId="107" xfId="17" applyNumberFormat="1" applyFont="1" applyFill="1" applyBorder="1" applyAlignment="1" applyProtection="1">
      <alignment vertical="center"/>
      <protection/>
    </xf>
    <xf numFmtId="177" fontId="18" fillId="0" borderId="108" xfId="17" applyNumberFormat="1" applyFont="1" applyFill="1" applyBorder="1" applyAlignment="1" applyProtection="1">
      <alignment vertical="center"/>
      <protection/>
    </xf>
    <xf numFmtId="0" fontId="6" fillId="2" borderId="27" xfId="0" applyFont="1" applyFill="1" applyBorder="1" applyAlignment="1" applyProtection="1">
      <alignment horizontal="distributed" vertical="center"/>
      <protection/>
    </xf>
    <xf numFmtId="0" fontId="6" fillId="2" borderId="13" xfId="0" applyFont="1" applyFill="1" applyBorder="1" applyAlignment="1" applyProtection="1">
      <alignment horizontal="distributed" vertical="center"/>
      <protection/>
    </xf>
    <xf numFmtId="38" fontId="18" fillId="0" borderId="109" xfId="17" applyFont="1" applyFill="1" applyBorder="1" applyAlignment="1" applyProtection="1">
      <alignment vertical="center"/>
      <protection/>
    </xf>
    <xf numFmtId="38" fontId="18" fillId="0" borderId="110" xfId="17" applyFont="1" applyFill="1" applyBorder="1" applyAlignment="1" applyProtection="1">
      <alignment vertical="center"/>
      <protection/>
    </xf>
    <xf numFmtId="2" fontId="18" fillId="0" borderId="110" xfId="17" applyNumberFormat="1" applyFont="1" applyFill="1" applyBorder="1" applyAlignment="1" applyProtection="1">
      <alignment horizontal="right" vertical="center"/>
      <protection/>
    </xf>
    <xf numFmtId="38" fontId="18" fillId="0" borderId="111" xfId="17" applyFont="1" applyFill="1" applyBorder="1" applyAlignment="1" applyProtection="1">
      <alignment vertical="center"/>
      <protection/>
    </xf>
    <xf numFmtId="177" fontId="18" fillId="0" borderId="110" xfId="17" applyNumberFormat="1" applyFont="1" applyFill="1" applyBorder="1" applyAlignment="1" applyProtection="1">
      <alignment vertical="center"/>
      <protection/>
    </xf>
    <xf numFmtId="180" fontId="18" fillId="0" borderId="112" xfId="17" applyNumberFormat="1" applyFont="1" applyFill="1" applyBorder="1" applyAlignment="1" applyProtection="1">
      <alignment vertical="center"/>
      <protection/>
    </xf>
    <xf numFmtId="177" fontId="18" fillId="0" borderId="113" xfId="17" applyNumberFormat="1" applyFont="1" applyFill="1" applyBorder="1" applyAlignment="1" applyProtection="1">
      <alignment vertical="center"/>
      <protection/>
    </xf>
    <xf numFmtId="38" fontId="18" fillId="0" borderId="114" xfId="17" applyFont="1" applyFill="1" applyBorder="1" applyAlignment="1" applyProtection="1">
      <alignment vertical="center"/>
      <protection/>
    </xf>
    <xf numFmtId="38" fontId="18" fillId="0" borderId="115" xfId="17" applyFont="1" applyFill="1" applyBorder="1" applyAlignment="1" applyProtection="1">
      <alignment vertical="center"/>
      <protection/>
    </xf>
    <xf numFmtId="2" fontId="18" fillId="0" borderId="115" xfId="17" applyNumberFormat="1" applyFont="1" applyFill="1" applyBorder="1" applyAlignment="1" applyProtection="1">
      <alignment horizontal="right" vertical="center"/>
      <protection/>
    </xf>
    <xf numFmtId="38" fontId="18" fillId="0" borderId="116" xfId="17" applyFont="1" applyFill="1" applyBorder="1" applyAlignment="1" applyProtection="1">
      <alignment vertical="center"/>
      <protection/>
    </xf>
    <xf numFmtId="177" fontId="18" fillId="0" borderId="115" xfId="17" applyNumberFormat="1" applyFont="1" applyFill="1" applyBorder="1" applyAlignment="1" applyProtection="1">
      <alignment vertical="center"/>
      <protection/>
    </xf>
    <xf numFmtId="180" fontId="18" fillId="0" borderId="1" xfId="17" applyNumberFormat="1" applyFont="1" applyFill="1" applyBorder="1" applyAlignment="1" applyProtection="1">
      <alignment vertical="center"/>
      <protection/>
    </xf>
    <xf numFmtId="177" fontId="18" fillId="0" borderId="35" xfId="17" applyNumberFormat="1" applyFont="1" applyFill="1" applyBorder="1" applyAlignment="1" applyProtection="1">
      <alignment vertical="center"/>
      <protection/>
    </xf>
    <xf numFmtId="38" fontId="18" fillId="0" borderId="117" xfId="17" applyFont="1" applyFill="1" applyBorder="1" applyAlignment="1" applyProtection="1">
      <alignment vertical="center"/>
      <protection locked="0"/>
    </xf>
    <xf numFmtId="38" fontId="18" fillId="0" borderId="76" xfId="17" applyFont="1" applyFill="1" applyBorder="1" applyAlignment="1" applyProtection="1">
      <alignment vertical="center"/>
      <protection locked="0"/>
    </xf>
    <xf numFmtId="2" fontId="18" fillId="0" borderId="76" xfId="17" applyNumberFormat="1" applyFont="1" applyFill="1" applyBorder="1" applyAlignment="1" applyProtection="1">
      <alignment horizontal="right" vertical="center"/>
      <protection/>
    </xf>
    <xf numFmtId="38" fontId="18" fillId="0" borderId="118" xfId="17" applyFont="1" applyFill="1" applyBorder="1" applyAlignment="1" applyProtection="1">
      <alignment vertical="center"/>
      <protection/>
    </xf>
    <xf numFmtId="177" fontId="18" fillId="0" borderId="76" xfId="17" applyNumberFormat="1" applyFont="1" applyFill="1" applyBorder="1" applyAlignment="1" applyProtection="1">
      <alignment vertical="center"/>
      <protection/>
    </xf>
    <xf numFmtId="180" fontId="18" fillId="0" borderId="68" xfId="17" applyNumberFormat="1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>
      <alignment horizontal="distributed" vertical="center"/>
    </xf>
    <xf numFmtId="38" fontId="18" fillId="0" borderId="76" xfId="0" applyNumberFormat="1" applyFont="1" applyFill="1" applyBorder="1" applyAlignment="1" applyProtection="1">
      <alignment vertical="center"/>
      <protection/>
    </xf>
    <xf numFmtId="177" fontId="18" fillId="0" borderId="119" xfId="17" applyNumberFormat="1" applyFont="1" applyFill="1" applyBorder="1" applyAlignment="1" applyProtection="1">
      <alignment vertical="center"/>
      <protection/>
    </xf>
    <xf numFmtId="0" fontId="6" fillId="2" borderId="40" xfId="0" applyFont="1" applyFill="1" applyBorder="1" applyAlignment="1" applyProtection="1">
      <alignment horizontal="distributed" vertical="center"/>
      <protection/>
    </xf>
    <xf numFmtId="38" fontId="18" fillId="0" borderId="120" xfId="17" applyFont="1" applyFill="1" applyBorder="1" applyAlignment="1" applyProtection="1">
      <alignment vertical="center"/>
      <protection locked="0"/>
    </xf>
    <xf numFmtId="38" fontId="18" fillId="0" borderId="75" xfId="17" applyFont="1" applyFill="1" applyBorder="1" applyAlignment="1" applyProtection="1">
      <alignment vertical="center"/>
      <protection locked="0"/>
    </xf>
    <xf numFmtId="38" fontId="18" fillId="0" borderId="121" xfId="17" applyFont="1" applyFill="1" applyBorder="1" applyAlignment="1" applyProtection="1">
      <alignment vertical="center"/>
      <protection/>
    </xf>
    <xf numFmtId="177" fontId="18" fillId="0" borderId="75" xfId="17" applyNumberFormat="1" applyFont="1" applyFill="1" applyBorder="1" applyAlignment="1" applyProtection="1">
      <alignment vertical="center"/>
      <protection/>
    </xf>
    <xf numFmtId="177" fontId="18" fillId="0" borderId="31" xfId="17" applyNumberFormat="1" applyFont="1" applyFill="1" applyBorder="1" applyAlignment="1" applyProtection="1">
      <alignment vertical="center"/>
      <protection/>
    </xf>
    <xf numFmtId="0" fontId="6" fillId="2" borderId="102" xfId="0" applyFont="1" applyFill="1" applyBorder="1" applyAlignment="1" applyProtection="1">
      <alignment horizontal="distributed" vertical="center"/>
      <protection/>
    </xf>
    <xf numFmtId="38" fontId="18" fillId="0" borderId="79" xfId="17" applyFont="1" applyFill="1" applyBorder="1" applyAlignment="1" applyProtection="1">
      <alignment vertical="center"/>
      <protection locked="0"/>
    </xf>
    <xf numFmtId="38" fontId="18" fillId="0" borderId="78" xfId="17" applyFont="1" applyFill="1" applyBorder="1" applyAlignment="1" applyProtection="1">
      <alignment vertical="center"/>
      <protection locked="0"/>
    </xf>
    <xf numFmtId="180" fontId="18" fillId="0" borderId="62" xfId="17" applyNumberFormat="1" applyFont="1" applyFill="1" applyBorder="1" applyAlignment="1" applyProtection="1">
      <alignment vertical="center"/>
      <protection/>
    </xf>
    <xf numFmtId="180" fontId="18" fillId="0" borderId="0" xfId="17" applyNumberFormat="1" applyFont="1" applyFill="1" applyBorder="1" applyAlignment="1" applyProtection="1">
      <alignment vertical="center"/>
      <protection/>
    </xf>
    <xf numFmtId="38" fontId="18" fillId="0" borderId="75" xfId="0" applyNumberFormat="1" applyFont="1" applyFill="1" applyBorder="1" applyAlignment="1" applyProtection="1">
      <alignment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38" fontId="18" fillId="0" borderId="122" xfId="17" applyFont="1" applyFill="1" applyBorder="1" applyAlignment="1" applyProtection="1">
      <alignment vertical="center"/>
      <protection/>
    </xf>
    <xf numFmtId="38" fontId="18" fillId="0" borderId="123" xfId="17" applyFont="1" applyFill="1" applyBorder="1" applyAlignment="1" applyProtection="1">
      <alignment vertical="center"/>
      <protection/>
    </xf>
    <xf numFmtId="2" fontId="18" fillId="0" borderId="123" xfId="17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distributed" vertical="center"/>
    </xf>
    <xf numFmtId="0" fontId="7" fillId="0" borderId="89" xfId="0" applyFont="1" applyFill="1" applyBorder="1" applyAlignment="1">
      <alignment horizontal="distributed" vertical="center"/>
    </xf>
    <xf numFmtId="0" fontId="7" fillId="0" borderId="83" xfId="0" applyFont="1" applyFill="1" applyBorder="1" applyAlignment="1">
      <alignment vertical="center"/>
    </xf>
    <xf numFmtId="38" fontId="18" fillId="0" borderId="123" xfId="17" applyFont="1" applyFill="1" applyBorder="1" applyAlignment="1" applyProtection="1">
      <alignment horizontal="right" vertical="center"/>
      <protection/>
    </xf>
    <xf numFmtId="38" fontId="18" fillId="0" borderId="124" xfId="17" applyFont="1" applyFill="1" applyBorder="1" applyAlignment="1" applyProtection="1">
      <alignment vertical="center"/>
      <protection/>
    </xf>
    <xf numFmtId="177" fontId="18" fillId="0" borderId="123" xfId="17" applyNumberFormat="1" applyFont="1" applyFill="1" applyBorder="1" applyAlignment="1" applyProtection="1">
      <alignment horizontal="right" vertical="center"/>
      <protection/>
    </xf>
    <xf numFmtId="180" fontId="18" fillId="0" borderId="63" xfId="17" applyNumberFormat="1" applyFont="1" applyFill="1" applyBorder="1" applyAlignment="1" applyProtection="1">
      <alignment horizontal="right" vertical="center"/>
      <protection/>
    </xf>
    <xf numFmtId="177" fontId="18" fillId="0" borderId="125" xfId="17" applyNumberFormat="1" applyFont="1" applyFill="1" applyBorder="1" applyAlignment="1" applyProtection="1">
      <alignment horizontal="right" vertical="center"/>
      <protection/>
    </xf>
    <xf numFmtId="38" fontId="18" fillId="0" borderId="100" xfId="17" applyFont="1" applyFill="1" applyBorder="1" applyAlignment="1" applyProtection="1">
      <alignment horizontal="right" vertical="center"/>
      <protection/>
    </xf>
    <xf numFmtId="177" fontId="18" fillId="0" borderId="100" xfId="17" applyNumberFormat="1" applyFont="1" applyFill="1" applyBorder="1" applyAlignment="1" applyProtection="1">
      <alignment horizontal="right" vertical="center"/>
      <protection/>
    </xf>
    <xf numFmtId="180" fontId="18" fillId="0" borderId="65" xfId="17" applyNumberFormat="1" applyFont="1" applyFill="1" applyBorder="1" applyAlignment="1" applyProtection="1">
      <alignment horizontal="right" vertical="center"/>
      <protection/>
    </xf>
    <xf numFmtId="177" fontId="18" fillId="0" borderId="103" xfId="17" applyNumberFormat="1" applyFont="1" applyFill="1" applyBorder="1" applyAlignment="1" applyProtection="1">
      <alignment horizontal="righ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38" fontId="18" fillId="0" borderId="117" xfId="17" applyFont="1" applyFill="1" applyBorder="1" applyAlignment="1" applyProtection="1">
      <alignment vertical="center"/>
      <protection/>
    </xf>
    <xf numFmtId="0" fontId="6" fillId="2" borderId="40" xfId="0" applyFont="1" applyFill="1" applyBorder="1" applyAlignment="1" applyProtection="1">
      <alignment vertical="center"/>
      <protection/>
    </xf>
    <xf numFmtId="177" fontId="18" fillId="0" borderId="123" xfId="17" applyNumberFormat="1" applyFont="1" applyFill="1" applyBorder="1" applyAlignment="1" applyProtection="1">
      <alignment vertical="center"/>
      <protection/>
    </xf>
    <xf numFmtId="177" fontId="18" fillId="0" borderId="125" xfId="17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distributed" vertical="center"/>
      <protection/>
    </xf>
    <xf numFmtId="38" fontId="18" fillId="0" borderId="105" xfId="17" applyFont="1" applyFill="1" applyBorder="1" applyAlignment="1" applyProtection="1">
      <alignment horizontal="right" vertical="center"/>
      <protection/>
    </xf>
    <xf numFmtId="177" fontId="18" fillId="0" borderId="105" xfId="17" applyNumberFormat="1" applyFont="1" applyFill="1" applyBorder="1" applyAlignment="1" applyProtection="1">
      <alignment horizontal="right" vertical="center"/>
      <protection/>
    </xf>
    <xf numFmtId="180" fontId="18" fillId="0" borderId="67" xfId="17" applyNumberFormat="1" applyFont="1" applyFill="1" applyBorder="1" applyAlignment="1" applyProtection="1">
      <alignment horizontal="right" vertical="center"/>
      <protection/>
    </xf>
    <xf numFmtId="177" fontId="18" fillId="0" borderId="108" xfId="17" applyNumberFormat="1" applyFont="1" applyFill="1" applyBorder="1" applyAlignment="1" applyProtection="1">
      <alignment horizontal="right" vertical="center"/>
      <protection/>
    </xf>
    <xf numFmtId="38" fontId="18" fillId="0" borderId="120" xfId="17" applyFont="1" applyFill="1" applyBorder="1" applyAlignment="1" applyProtection="1">
      <alignment vertical="center"/>
      <protection/>
    </xf>
    <xf numFmtId="0" fontId="7" fillId="0" borderId="38" xfId="0" applyFont="1" applyFill="1" applyBorder="1" applyAlignment="1">
      <alignment horizontal="distributed" vertical="center"/>
    </xf>
    <xf numFmtId="0" fontId="7" fillId="0" borderId="83" xfId="0" applyFont="1" applyFill="1" applyBorder="1" applyAlignment="1">
      <alignment horizontal="distributed" vertical="center"/>
    </xf>
    <xf numFmtId="0" fontId="7" fillId="0" borderId="126" xfId="0" applyFont="1" applyFill="1" applyBorder="1" applyAlignment="1">
      <alignment horizontal="distributed" vertical="center"/>
    </xf>
    <xf numFmtId="0" fontId="7" fillId="0" borderId="97" xfId="0" applyFont="1" applyFill="1" applyBorder="1" applyAlignment="1">
      <alignment horizontal="distributed" vertical="center"/>
    </xf>
    <xf numFmtId="0" fontId="7" fillId="0" borderId="12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distributed" vertical="center"/>
    </xf>
    <xf numFmtId="38" fontId="18" fillId="0" borderId="128" xfId="17" applyFont="1" applyFill="1" applyBorder="1" applyAlignment="1" applyProtection="1">
      <alignment vertical="center"/>
      <protection/>
    </xf>
    <xf numFmtId="38" fontId="18" fillId="0" borderId="121" xfId="17" applyFont="1" applyFill="1" applyBorder="1" applyAlignment="1" applyProtection="1">
      <alignment vertical="center"/>
      <protection locked="0"/>
    </xf>
    <xf numFmtId="38" fontId="18" fillId="0" borderId="129" xfId="17" applyFont="1" applyFill="1" applyBorder="1" applyAlignment="1" applyProtection="1">
      <alignment vertical="center"/>
      <protection locked="0"/>
    </xf>
    <xf numFmtId="38" fontId="18" fillId="0" borderId="130" xfId="17" applyFont="1" applyFill="1" applyBorder="1" applyAlignment="1" applyProtection="1">
      <alignment vertical="center"/>
      <protection locked="0"/>
    </xf>
    <xf numFmtId="38" fontId="18" fillId="0" borderId="130" xfId="17" applyFont="1" applyFill="1" applyBorder="1" applyAlignment="1" applyProtection="1">
      <alignment horizontal="right" vertical="center"/>
      <protection/>
    </xf>
    <xf numFmtId="38" fontId="18" fillId="0" borderId="130" xfId="17" applyFont="1" applyFill="1" applyBorder="1" applyAlignment="1" applyProtection="1">
      <alignment vertical="center"/>
      <protection/>
    </xf>
    <xf numFmtId="177" fontId="18" fillId="0" borderId="131" xfId="17" applyNumberFormat="1" applyFont="1" applyFill="1" applyBorder="1" applyAlignment="1" applyProtection="1">
      <alignment horizontal="right"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6" fillId="2" borderId="132" xfId="0" applyFont="1" applyFill="1" applyBorder="1" applyAlignment="1" applyProtection="1">
      <alignment horizontal="distributed" vertical="center"/>
      <protection/>
    </xf>
    <xf numFmtId="38" fontId="18" fillId="0" borderId="115" xfId="17" applyFont="1" applyFill="1" applyBorder="1" applyAlignment="1" applyProtection="1">
      <alignment horizontal="right" vertical="center"/>
      <protection/>
    </xf>
    <xf numFmtId="177" fontId="18" fillId="0" borderId="115" xfId="17" applyNumberFormat="1" applyFont="1" applyFill="1" applyBorder="1" applyAlignment="1" applyProtection="1">
      <alignment horizontal="right" vertical="center"/>
      <protection/>
    </xf>
    <xf numFmtId="180" fontId="18" fillId="0" borderId="132" xfId="17" applyNumberFormat="1" applyFont="1" applyFill="1" applyBorder="1" applyAlignment="1" applyProtection="1">
      <alignment horizontal="right" vertical="center"/>
      <protection/>
    </xf>
    <xf numFmtId="177" fontId="18" fillId="0" borderId="35" xfId="17" applyNumberFormat="1" applyFont="1" applyFill="1" applyBorder="1" applyAlignment="1" applyProtection="1">
      <alignment horizontal="right" vertical="center"/>
      <protection/>
    </xf>
    <xf numFmtId="38" fontId="18" fillId="0" borderId="133" xfId="17" applyFont="1" applyFill="1" applyBorder="1" applyAlignment="1" applyProtection="1">
      <alignment vertical="center"/>
      <protection/>
    </xf>
    <xf numFmtId="0" fontId="6" fillId="0" borderId="134" xfId="0" applyFont="1" applyFill="1" applyBorder="1" applyAlignment="1" applyProtection="1">
      <alignment horizontal="center" vertical="center"/>
      <protection/>
    </xf>
    <xf numFmtId="38" fontId="18" fillId="0" borderId="135" xfId="17" applyFont="1" applyFill="1" applyBorder="1" applyAlignment="1" applyProtection="1">
      <alignment vertical="center"/>
      <protection/>
    </xf>
    <xf numFmtId="38" fontId="18" fillId="0" borderId="136" xfId="17" applyFont="1" applyFill="1" applyBorder="1" applyAlignment="1" applyProtection="1">
      <alignment vertical="center"/>
      <protection/>
    </xf>
    <xf numFmtId="2" fontId="18" fillId="0" borderId="136" xfId="17" applyNumberFormat="1" applyFont="1" applyFill="1" applyBorder="1" applyAlignment="1" applyProtection="1">
      <alignment horizontal="right" vertical="center"/>
      <protection/>
    </xf>
    <xf numFmtId="38" fontId="18" fillId="0" borderId="137" xfId="17" applyFont="1" applyFill="1" applyBorder="1" applyAlignment="1" applyProtection="1">
      <alignment vertical="center"/>
      <protection/>
    </xf>
    <xf numFmtId="177" fontId="18" fillId="0" borderId="136" xfId="17" applyNumberFormat="1" applyFont="1" applyFill="1" applyBorder="1" applyAlignment="1" applyProtection="1">
      <alignment vertical="center"/>
      <protection/>
    </xf>
    <xf numFmtId="180" fontId="18" fillId="0" borderId="138" xfId="17" applyNumberFormat="1" applyFont="1" applyFill="1" applyBorder="1" applyAlignment="1" applyProtection="1">
      <alignment vertical="center"/>
      <protection/>
    </xf>
    <xf numFmtId="177" fontId="18" fillId="0" borderId="37" xfId="17" applyNumberFormat="1" applyFont="1" applyFill="1" applyBorder="1" applyAlignment="1" applyProtection="1">
      <alignment vertical="center"/>
      <protection/>
    </xf>
    <xf numFmtId="0" fontId="6" fillId="0" borderId="13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7" fillId="0" borderId="95" xfId="0" applyFont="1" applyFill="1" applyBorder="1" applyAlignment="1">
      <alignment horizontal="distributed" vertical="center"/>
    </xf>
    <xf numFmtId="179" fontId="5" fillId="0" borderId="0" xfId="0" applyNumberFormat="1" applyFont="1" applyFill="1" applyAlignment="1" applyProtection="1">
      <alignment horizontal="right" vertical="center"/>
      <protection/>
    </xf>
    <xf numFmtId="38" fontId="21" fillId="0" borderId="0" xfId="17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5" fillId="0" borderId="0" xfId="0" applyNumberFormat="1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horizontal="right" vertical="center"/>
      <protection/>
    </xf>
    <xf numFmtId="38" fontId="5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93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" fillId="0" borderId="96" xfId="0" applyFont="1" applyFill="1" applyBorder="1" applyAlignment="1" applyProtection="1">
      <alignment horizontal="center" vertical="center" shrinkToFit="1"/>
      <protection/>
    </xf>
    <xf numFmtId="0" fontId="6" fillId="0" borderId="139" xfId="0" applyFont="1" applyFill="1" applyBorder="1" applyAlignment="1" applyProtection="1">
      <alignment horizontal="distributed" vertical="center"/>
      <protection/>
    </xf>
    <xf numFmtId="0" fontId="6" fillId="0" borderId="140" xfId="0" applyFont="1" applyFill="1" applyBorder="1" applyAlignment="1" applyProtection="1">
      <alignment horizontal="distributed" vertical="center"/>
      <protection/>
    </xf>
    <xf numFmtId="0" fontId="6" fillId="0" borderId="141" xfId="0" applyFont="1" applyFill="1" applyBorder="1" applyAlignment="1" applyProtection="1">
      <alignment horizontal="center" vertical="center" shrinkToFit="1"/>
      <protection/>
    </xf>
    <xf numFmtId="0" fontId="6" fillId="0" borderId="142" xfId="0" applyFont="1" applyFill="1" applyBorder="1" applyAlignment="1" applyProtection="1">
      <alignment horizontal="distributed" vertical="center"/>
      <protection/>
    </xf>
    <xf numFmtId="179" fontId="6" fillId="0" borderId="140" xfId="0" applyNumberFormat="1" applyFont="1" applyFill="1" applyBorder="1" applyAlignment="1" applyProtection="1">
      <alignment horizontal="distributed" vertical="center" wrapText="1"/>
      <protection/>
    </xf>
    <xf numFmtId="0" fontId="6" fillId="0" borderId="141" xfId="0" applyFont="1" applyFill="1" applyBorder="1" applyAlignment="1" applyProtection="1">
      <alignment horizontal="center" vertical="center"/>
      <protection/>
    </xf>
    <xf numFmtId="0" fontId="6" fillId="0" borderId="143" xfId="0" applyFont="1" applyFill="1" applyBorder="1" applyAlignment="1" applyProtection="1">
      <alignment horizontal="center" vertical="center"/>
      <protection/>
    </xf>
    <xf numFmtId="0" fontId="6" fillId="0" borderId="144" xfId="0" applyFont="1" applyFill="1" applyBorder="1" applyAlignment="1" applyProtection="1">
      <alignment horizontal="center" vertical="center" shrinkToFit="1"/>
      <protection/>
    </xf>
    <xf numFmtId="0" fontId="6" fillId="0" borderId="145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Fill="1" applyAlignment="1" applyProtection="1">
      <alignment horizontal="center" vertical="center"/>
      <protection/>
    </xf>
    <xf numFmtId="38" fontId="18" fillId="0" borderId="146" xfId="17" applyFont="1" applyFill="1" applyBorder="1" applyAlignment="1" applyProtection="1">
      <alignment vertical="center"/>
      <protection/>
    </xf>
    <xf numFmtId="38" fontId="18" fillId="0" borderId="98" xfId="17" applyFont="1" applyFill="1" applyBorder="1" applyAlignment="1" applyProtection="1">
      <alignment vertical="center"/>
      <protection/>
    </xf>
    <xf numFmtId="38" fontId="18" fillId="0" borderId="147" xfId="17" applyFont="1" applyFill="1" applyBorder="1" applyAlignment="1" applyProtection="1">
      <alignment vertical="center"/>
      <protection/>
    </xf>
    <xf numFmtId="177" fontId="18" fillId="0" borderId="27" xfId="17" applyNumberFormat="1" applyFont="1" applyFill="1" applyBorder="1" applyAlignment="1" applyProtection="1">
      <alignment vertical="center"/>
      <protection/>
    </xf>
    <xf numFmtId="38" fontId="18" fillId="0" borderId="85" xfId="17" applyFont="1" applyFill="1" applyBorder="1" applyAlignment="1" applyProtection="1">
      <alignment vertical="center"/>
      <protection/>
    </xf>
    <xf numFmtId="38" fontId="18" fillId="0" borderId="81" xfId="17" applyFont="1" applyFill="1" applyBorder="1" applyAlignment="1" applyProtection="1">
      <alignment horizontal="right" vertical="center"/>
      <protection/>
    </xf>
    <xf numFmtId="177" fontId="18" fillId="0" borderId="83" xfId="17" applyNumberFormat="1" applyFont="1" applyFill="1" applyBorder="1" applyAlignment="1" applyProtection="1">
      <alignment vertical="center"/>
      <protection/>
    </xf>
    <xf numFmtId="0" fontId="6" fillId="0" borderId="22" xfId="0" applyFont="1" applyFill="1" applyBorder="1" applyAlignment="1">
      <alignment horizontal="distributed" vertical="center"/>
    </xf>
    <xf numFmtId="38" fontId="15" fillId="0" borderId="22" xfId="17" applyFont="1" applyFill="1" applyBorder="1" applyAlignment="1">
      <alignment horizontal="distributed" vertical="center"/>
    </xf>
    <xf numFmtId="0" fontId="6" fillId="0" borderId="127" xfId="0" applyFont="1" applyFill="1" applyBorder="1" applyAlignment="1" applyProtection="1">
      <alignment vertical="center" wrapText="1"/>
      <protection/>
    </xf>
    <xf numFmtId="38" fontId="18" fillId="0" borderId="148" xfId="17" applyFont="1" applyFill="1" applyBorder="1" applyAlignment="1" applyProtection="1">
      <alignment vertical="center"/>
      <protection/>
    </xf>
    <xf numFmtId="180" fontId="18" fillId="0" borderId="148" xfId="0" applyNumberFormat="1" applyFont="1" applyFill="1" applyBorder="1" applyAlignment="1" applyProtection="1">
      <alignment vertical="center"/>
      <protection/>
    </xf>
    <xf numFmtId="177" fontId="18" fillId="0" borderId="89" xfId="17" applyNumberFormat="1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>
      <alignment horizontal="distributed" vertical="center"/>
    </xf>
    <xf numFmtId="38" fontId="18" fillId="0" borderId="69" xfId="17" applyFont="1" applyFill="1" applyBorder="1" applyAlignment="1" applyProtection="1">
      <alignment vertical="center"/>
      <protection/>
    </xf>
    <xf numFmtId="38" fontId="18" fillId="0" borderId="118" xfId="17" applyFont="1" applyFill="1" applyBorder="1" applyAlignment="1" applyProtection="1">
      <alignment vertical="center"/>
      <protection locked="0"/>
    </xf>
    <xf numFmtId="179" fontId="18" fillId="0" borderId="76" xfId="17" applyNumberFormat="1" applyFont="1" applyFill="1" applyBorder="1" applyAlignment="1" applyProtection="1">
      <alignment horizontal="right" vertical="center"/>
      <protection locked="0"/>
    </xf>
    <xf numFmtId="177" fontId="18" fillId="0" borderId="68" xfId="17" applyNumberFormat="1" applyFont="1" applyFill="1" applyBorder="1" applyAlignment="1" applyProtection="1">
      <alignment vertical="center"/>
      <protection/>
    </xf>
    <xf numFmtId="38" fontId="18" fillId="0" borderId="149" xfId="17" applyFont="1" applyFill="1" applyBorder="1" applyAlignment="1" applyProtection="1">
      <alignment vertical="center"/>
      <protection/>
    </xf>
    <xf numFmtId="38" fontId="18" fillId="0" borderId="150" xfId="17" applyFont="1" applyFill="1" applyBorder="1" applyAlignment="1" applyProtection="1">
      <alignment vertical="center"/>
      <protection/>
    </xf>
    <xf numFmtId="0" fontId="7" fillId="0" borderId="68" xfId="0" applyFont="1" applyFill="1" applyBorder="1" applyAlignment="1">
      <alignment horizontal="center" vertical="center"/>
    </xf>
    <xf numFmtId="0" fontId="7" fillId="0" borderId="151" xfId="0" applyFont="1" applyFill="1" applyBorder="1" applyAlignment="1">
      <alignment horizontal="distributed" vertical="center"/>
    </xf>
    <xf numFmtId="38" fontId="18" fillId="0" borderId="152" xfId="17" applyFont="1" applyFill="1" applyBorder="1" applyAlignment="1" applyProtection="1">
      <alignment horizontal="right" vertical="center"/>
      <protection/>
    </xf>
    <xf numFmtId="38" fontId="18" fillId="0" borderId="153" xfId="17" applyFont="1" applyFill="1" applyBorder="1" applyAlignment="1" applyProtection="1">
      <alignment vertical="center"/>
      <protection/>
    </xf>
    <xf numFmtId="38" fontId="18" fillId="0" borderId="150" xfId="17" applyFont="1" applyFill="1" applyBorder="1" applyAlignment="1" applyProtection="1">
      <alignment horizontal="right" vertical="center"/>
      <protection/>
    </xf>
    <xf numFmtId="177" fontId="18" fillId="0" borderId="152" xfId="17" applyNumberFormat="1" applyFont="1" applyFill="1" applyBorder="1" applyAlignment="1" applyProtection="1">
      <alignment horizontal="right" vertical="center"/>
      <protection/>
    </xf>
    <xf numFmtId="0" fontId="6" fillId="0" borderId="154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vertical="center"/>
    </xf>
    <xf numFmtId="0" fontId="23" fillId="2" borderId="0" xfId="0" applyFont="1" applyFill="1" applyAlignment="1" applyProtection="1">
      <alignment vertical="center"/>
      <protection/>
    </xf>
    <xf numFmtId="38" fontId="18" fillId="0" borderId="62" xfId="17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vertical="center"/>
    </xf>
    <xf numFmtId="38" fontId="18" fillId="0" borderId="73" xfId="17" applyFont="1" applyFill="1" applyBorder="1" applyAlignment="1" applyProtection="1">
      <alignment vertical="center"/>
      <protection/>
    </xf>
    <xf numFmtId="177" fontId="18" fillId="0" borderId="97" xfId="17" applyNumberFormat="1" applyFont="1" applyFill="1" applyBorder="1" applyAlignment="1" applyProtection="1">
      <alignment vertical="center"/>
      <protection/>
    </xf>
    <xf numFmtId="38" fontId="18" fillId="0" borderId="47" xfId="17" applyFont="1" applyFill="1" applyBorder="1" applyAlignment="1" applyProtection="1">
      <alignment vertical="center"/>
      <protection/>
    </xf>
    <xf numFmtId="38" fontId="18" fillId="0" borderId="94" xfId="17" applyFont="1" applyFill="1" applyBorder="1" applyAlignment="1" applyProtection="1">
      <alignment vertical="center"/>
      <protection locked="0"/>
    </xf>
    <xf numFmtId="177" fontId="18" fillId="0" borderId="95" xfId="17" applyNumberFormat="1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vertical="center"/>
    </xf>
    <xf numFmtId="177" fontId="0" fillId="0" borderId="5" xfId="0" applyNumberFormat="1" applyFill="1" applyBorder="1" applyAlignment="1">
      <alignment horizontal="right" vertical="center"/>
    </xf>
    <xf numFmtId="0" fontId="7" fillId="0" borderId="15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/>
    </xf>
    <xf numFmtId="0" fontId="6" fillId="2" borderId="156" xfId="0" applyFont="1" applyFill="1" applyBorder="1" applyAlignment="1" applyProtection="1">
      <alignment horizontal="distributed" vertical="center"/>
      <protection/>
    </xf>
    <xf numFmtId="0" fontId="6" fillId="0" borderId="156" xfId="0" applyFont="1" applyFill="1" applyBorder="1" applyAlignment="1">
      <alignment horizontal="distributed" vertical="center"/>
    </xf>
    <xf numFmtId="0" fontId="6" fillId="2" borderId="157" xfId="0" applyFont="1" applyFill="1" applyBorder="1" applyAlignment="1" applyProtection="1">
      <alignment horizontal="distributed" vertical="center"/>
      <protection/>
    </xf>
    <xf numFmtId="0" fontId="6" fillId="0" borderId="157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6" fillId="2" borderId="53" xfId="0" applyFont="1" applyFill="1" applyBorder="1" applyAlignment="1" applyProtection="1">
      <alignment horizontal="distributed" vertical="center"/>
      <protection/>
    </xf>
    <xf numFmtId="0" fontId="6" fillId="0" borderId="5" xfId="0" applyFont="1" applyFill="1" applyBorder="1" applyAlignment="1">
      <alignment horizontal="distributed" vertical="center"/>
    </xf>
    <xf numFmtId="38" fontId="18" fillId="0" borderId="82" xfId="17" applyFont="1" applyFill="1" applyBorder="1" applyAlignment="1" applyProtection="1">
      <alignment vertical="center"/>
      <protection locked="0"/>
    </xf>
    <xf numFmtId="179" fontId="18" fillId="0" borderId="81" xfId="17" applyNumberFormat="1" applyFont="1" applyFill="1" applyBorder="1" applyAlignment="1" applyProtection="1">
      <alignment horizontal="right" vertical="center"/>
      <protection locked="0"/>
    </xf>
    <xf numFmtId="38" fontId="18" fillId="0" borderId="65" xfId="17" applyFont="1" applyFill="1" applyBorder="1" applyAlignment="1" applyProtection="1">
      <alignment vertical="center"/>
      <protection/>
    </xf>
    <xf numFmtId="177" fontId="18" fillId="0" borderId="102" xfId="17" applyNumberFormat="1" applyFont="1" applyFill="1" applyBorder="1" applyAlignment="1" applyProtection="1">
      <alignment vertical="center"/>
      <protection/>
    </xf>
    <xf numFmtId="38" fontId="18" fillId="0" borderId="67" xfId="17" applyFont="1" applyFill="1" applyBorder="1" applyAlignment="1" applyProtection="1">
      <alignment vertical="center"/>
      <protection/>
    </xf>
    <xf numFmtId="177" fontId="18" fillId="0" borderId="107" xfId="17" applyNumberFormat="1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>
      <alignment vertical="center"/>
    </xf>
    <xf numFmtId="38" fontId="18" fillId="0" borderId="132" xfId="17" applyFont="1" applyFill="1" applyBorder="1" applyAlignment="1" applyProtection="1">
      <alignment vertical="center"/>
      <protection/>
    </xf>
    <xf numFmtId="177" fontId="18" fillId="0" borderId="1" xfId="17" applyNumberFormat="1" applyFont="1" applyFill="1" applyBorder="1" applyAlignment="1" applyProtection="1">
      <alignment vertical="center"/>
      <protection/>
    </xf>
    <xf numFmtId="0" fontId="7" fillId="0" borderId="158" xfId="0" applyFont="1" applyFill="1" applyBorder="1" applyAlignment="1">
      <alignment horizontal="center" vertical="center" wrapText="1"/>
    </xf>
    <xf numFmtId="177" fontId="8" fillId="0" borderId="3" xfId="17" applyNumberFormat="1" applyFont="1" applyFill="1" applyBorder="1" applyAlignment="1">
      <alignment horizontal="right" vertical="center"/>
    </xf>
    <xf numFmtId="179" fontId="18" fillId="0" borderId="75" xfId="17" applyNumberFormat="1" applyFont="1" applyFill="1" applyBorder="1" applyAlignment="1" applyProtection="1">
      <alignment horizontal="right" vertical="center"/>
      <protection locked="0"/>
    </xf>
    <xf numFmtId="177" fontId="18" fillId="0" borderId="0" xfId="17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horizontal="distributed" vertical="center"/>
    </xf>
    <xf numFmtId="0" fontId="6" fillId="0" borderId="34" xfId="0" applyFont="1" applyFill="1" applyBorder="1" applyAlignment="1">
      <alignment vertical="center"/>
    </xf>
    <xf numFmtId="177" fontId="18" fillId="0" borderId="85" xfId="17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6" fillId="2" borderId="154" xfId="0" applyFont="1" applyFill="1" applyBorder="1" applyAlignment="1" applyProtection="1">
      <alignment horizontal="distributed" vertical="center"/>
      <protection/>
    </xf>
    <xf numFmtId="38" fontId="18" fillId="0" borderId="159" xfId="17" applyFont="1" applyFill="1" applyBorder="1" applyAlignment="1" applyProtection="1">
      <alignment vertical="center"/>
      <protection/>
    </xf>
    <xf numFmtId="38" fontId="18" fillId="0" borderId="160" xfId="17" applyFont="1" applyFill="1" applyBorder="1" applyAlignment="1" applyProtection="1">
      <alignment vertical="center"/>
      <protection/>
    </xf>
    <xf numFmtId="38" fontId="18" fillId="0" borderId="161" xfId="17" applyFont="1" applyFill="1" applyBorder="1" applyAlignment="1" applyProtection="1">
      <alignment vertical="center"/>
      <protection/>
    </xf>
    <xf numFmtId="177" fontId="18" fillId="0" borderId="162" xfId="17" applyNumberFormat="1" applyFont="1" applyFill="1" applyBorder="1" applyAlignment="1" applyProtection="1">
      <alignment vertical="center"/>
      <protection/>
    </xf>
    <xf numFmtId="38" fontId="18" fillId="0" borderId="129" xfId="17" applyFont="1" applyFill="1" applyBorder="1" applyAlignment="1" applyProtection="1">
      <alignment vertical="center"/>
      <protection/>
    </xf>
    <xf numFmtId="38" fontId="18" fillId="0" borderId="163" xfId="17" applyFont="1" applyFill="1" applyBorder="1" applyAlignment="1" applyProtection="1">
      <alignment vertical="center"/>
      <protection/>
    </xf>
    <xf numFmtId="38" fontId="18" fillId="0" borderId="164" xfId="17" applyFont="1" applyFill="1" applyBorder="1" applyAlignment="1" applyProtection="1">
      <alignment vertical="center"/>
      <protection/>
    </xf>
    <xf numFmtId="0" fontId="7" fillId="0" borderId="96" xfId="0" applyFont="1" applyFill="1" applyBorder="1" applyAlignment="1">
      <alignment horizontal="distributed" vertical="center"/>
    </xf>
    <xf numFmtId="38" fontId="8" fillId="0" borderId="3" xfId="17" applyFont="1" applyFill="1" applyBorder="1" applyAlignment="1">
      <alignment horizontal="right" vertical="center"/>
    </xf>
    <xf numFmtId="0" fontId="0" fillId="0" borderId="5" xfId="0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77" fontId="18" fillId="0" borderId="165" xfId="17" applyNumberFormat="1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38" fontId="18" fillId="0" borderId="152" xfId="17" applyFont="1" applyFill="1" applyBorder="1" applyAlignment="1" applyProtection="1">
      <alignment vertical="center"/>
      <protection/>
    </xf>
    <xf numFmtId="177" fontId="18" fillId="0" borderId="152" xfId="17" applyNumberFormat="1" applyFont="1" applyFill="1" applyBorder="1" applyAlignment="1" applyProtection="1">
      <alignment vertical="center"/>
      <protection/>
    </xf>
    <xf numFmtId="0" fontId="6" fillId="0" borderId="166" xfId="0" applyFont="1" applyFill="1" applyBorder="1" applyAlignment="1">
      <alignment horizontal="distributed" vertical="center"/>
    </xf>
    <xf numFmtId="0" fontId="0" fillId="0" borderId="33" xfId="0" applyFont="1" applyFill="1" applyBorder="1" applyAlignment="1">
      <alignment horizontal="distributed" vertical="center"/>
    </xf>
    <xf numFmtId="0" fontId="6" fillId="0" borderId="167" xfId="0" applyFont="1" applyFill="1" applyBorder="1" applyAlignment="1">
      <alignment horizontal="distributed" vertical="center"/>
    </xf>
    <xf numFmtId="38" fontId="18" fillId="0" borderId="63" xfId="17" applyFont="1" applyFill="1" applyBorder="1" applyAlignment="1" applyProtection="1">
      <alignment vertical="center"/>
      <protection/>
    </xf>
    <xf numFmtId="177" fontId="18" fillId="0" borderId="168" xfId="17" applyNumberFormat="1" applyFont="1" applyFill="1" applyBorder="1" applyAlignment="1" applyProtection="1">
      <alignment vertical="center"/>
      <protection/>
    </xf>
    <xf numFmtId="38" fontId="18" fillId="0" borderId="169" xfId="17" applyFont="1" applyFill="1" applyBorder="1" applyAlignment="1" applyProtection="1">
      <alignment vertical="center"/>
      <protection/>
    </xf>
    <xf numFmtId="177" fontId="18" fillId="0" borderId="112" xfId="17" applyNumberFormat="1" applyFont="1" applyFill="1" applyBorder="1" applyAlignment="1" applyProtection="1">
      <alignment vertical="center"/>
      <protection/>
    </xf>
    <xf numFmtId="38" fontId="18" fillId="0" borderId="170" xfId="17" applyFont="1" applyFill="1" applyBorder="1" applyAlignment="1" applyProtection="1">
      <alignment vertical="center"/>
      <protection/>
    </xf>
    <xf numFmtId="0" fontId="6" fillId="2" borderId="41" xfId="0" applyFont="1" applyFill="1" applyBorder="1" applyAlignment="1" applyProtection="1">
      <alignment horizontal="distributed" vertical="center"/>
      <protection/>
    </xf>
    <xf numFmtId="0" fontId="6" fillId="2" borderId="20" xfId="0" applyFont="1" applyFill="1" applyBorder="1" applyAlignment="1" applyProtection="1">
      <alignment horizontal="distributed" vertical="center"/>
      <protection/>
    </xf>
    <xf numFmtId="0" fontId="6" fillId="0" borderId="20" xfId="0" applyFont="1" applyFill="1" applyBorder="1" applyAlignment="1">
      <alignment horizontal="distributed" vertical="center"/>
    </xf>
    <xf numFmtId="38" fontId="18" fillId="0" borderId="171" xfId="17" applyFont="1" applyFill="1" applyBorder="1" applyAlignment="1" applyProtection="1">
      <alignment vertical="center"/>
      <protection/>
    </xf>
    <xf numFmtId="177" fontId="18" fillId="0" borderId="138" xfId="17" applyNumberFormat="1" applyFont="1" applyFill="1" applyBorder="1" applyAlignment="1" applyProtection="1">
      <alignment vertical="center"/>
      <protection/>
    </xf>
    <xf numFmtId="0" fontId="5" fillId="0" borderId="95" xfId="0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38" fontId="8" fillId="0" borderId="5" xfId="17" applyFont="1" applyFill="1" applyBorder="1" applyAlignment="1">
      <alignment vertical="center"/>
    </xf>
    <xf numFmtId="0" fontId="7" fillId="0" borderId="42" xfId="0" applyFont="1" applyFill="1" applyBorder="1" applyAlignment="1">
      <alignment horizontal="distributed"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57" fontId="5" fillId="0" borderId="0" xfId="0" applyNumberFormat="1" applyFont="1" applyBorder="1" applyAlignment="1">
      <alignment/>
    </xf>
    <xf numFmtId="57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 horizontal="right"/>
    </xf>
    <xf numFmtId="0" fontId="6" fillId="2" borderId="17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173" xfId="0" applyFont="1" applyFill="1" applyBorder="1" applyAlignment="1">
      <alignment horizontal="center" vertical="center" shrinkToFit="1"/>
    </xf>
    <xf numFmtId="0" fontId="6" fillId="2" borderId="174" xfId="0" applyFont="1" applyFill="1" applyBorder="1" applyAlignment="1">
      <alignment horizontal="center" vertical="center"/>
    </xf>
    <xf numFmtId="0" fontId="6" fillId="2" borderId="175" xfId="0" applyFont="1" applyFill="1" applyBorder="1" applyAlignment="1">
      <alignment horizontal="center" vertical="center"/>
    </xf>
    <xf numFmtId="0" fontId="6" fillId="2" borderId="144" xfId="0" applyFont="1" applyFill="1" applyBorder="1" applyAlignment="1">
      <alignment horizontal="center" vertical="center"/>
    </xf>
    <xf numFmtId="0" fontId="6" fillId="2" borderId="176" xfId="0" applyFont="1" applyFill="1" applyBorder="1" applyAlignment="1">
      <alignment horizontal="center" vertical="center"/>
    </xf>
    <xf numFmtId="0" fontId="6" fillId="2" borderId="177" xfId="0" applyFont="1" applyFill="1" applyBorder="1" applyAlignment="1">
      <alignment horizontal="center" vertical="center"/>
    </xf>
    <xf numFmtId="0" fontId="6" fillId="2" borderId="178" xfId="0" applyFont="1" applyFill="1" applyBorder="1" applyAlignment="1">
      <alignment horizontal="center" vertical="center"/>
    </xf>
    <xf numFmtId="0" fontId="6" fillId="2" borderId="179" xfId="0" applyFont="1" applyFill="1" applyBorder="1" applyAlignment="1">
      <alignment horizontal="center" vertical="center"/>
    </xf>
    <xf numFmtId="0" fontId="6" fillId="2" borderId="180" xfId="0" applyFont="1" applyFill="1" applyBorder="1" applyAlignment="1">
      <alignment horizontal="center" vertical="center"/>
    </xf>
    <xf numFmtId="181" fontId="6" fillId="0" borderId="181" xfId="0" applyNumberFormat="1" applyFont="1" applyFill="1" applyBorder="1" applyAlignment="1">
      <alignment horizontal="center" vertical="center" shrinkToFit="1"/>
    </xf>
    <xf numFmtId="38" fontId="18" fillId="0" borderId="0" xfId="17" applyFont="1" applyFill="1" applyBorder="1" applyAlignment="1">
      <alignment vertical="center"/>
    </xf>
    <xf numFmtId="178" fontId="18" fillId="3" borderId="182" xfId="17" applyNumberFormat="1" applyFont="1" applyFill="1" applyBorder="1" applyAlignment="1">
      <alignment vertical="center"/>
    </xf>
    <xf numFmtId="38" fontId="18" fillId="0" borderId="40" xfId="17" applyFont="1" applyFill="1" applyBorder="1" applyAlignment="1">
      <alignment vertical="center"/>
    </xf>
    <xf numFmtId="178" fontId="18" fillId="3" borderId="183" xfId="17" applyNumberFormat="1" applyFont="1" applyFill="1" applyBorder="1" applyAlignment="1">
      <alignment vertical="center"/>
    </xf>
    <xf numFmtId="181" fontId="6" fillId="0" borderId="181" xfId="0" applyNumberFormat="1" applyFont="1" applyBorder="1" applyAlignment="1">
      <alignment horizontal="center" vertical="center" shrinkToFit="1"/>
    </xf>
    <xf numFmtId="38" fontId="18" fillId="0" borderId="40" xfId="17" applyFont="1" applyBorder="1" applyAlignment="1">
      <alignment vertical="center"/>
    </xf>
    <xf numFmtId="38" fontId="18" fillId="0" borderId="184" xfId="17" applyFont="1" applyFill="1" applyBorder="1" applyAlignment="1">
      <alignment vertical="center"/>
    </xf>
    <xf numFmtId="38" fontId="18" fillId="0" borderId="120" xfId="17" applyFont="1" applyFill="1" applyBorder="1" applyAlignment="1">
      <alignment vertical="center"/>
    </xf>
    <xf numFmtId="38" fontId="18" fillId="0" borderId="185" xfId="17" applyFont="1" applyFill="1" applyBorder="1" applyAlignment="1">
      <alignment vertical="center"/>
    </xf>
    <xf numFmtId="178" fontId="18" fillId="3" borderId="186" xfId="17" applyNumberFormat="1" applyFont="1" applyFill="1" applyBorder="1" applyAlignment="1">
      <alignment vertical="center"/>
    </xf>
    <xf numFmtId="38" fontId="18" fillId="0" borderId="187" xfId="17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1" fontId="6" fillId="0" borderId="188" xfId="17" applyNumberFormat="1" applyFont="1" applyBorder="1" applyAlignment="1">
      <alignment horizontal="center" vertical="center" shrinkToFit="1"/>
    </xf>
    <xf numFmtId="38" fontId="18" fillId="0" borderId="189" xfId="17" applyFont="1" applyFill="1" applyBorder="1" applyAlignment="1">
      <alignment vertical="center"/>
    </xf>
    <xf numFmtId="178" fontId="18" fillId="3" borderId="190" xfId="17" applyNumberFormat="1" applyFont="1" applyFill="1" applyBorder="1" applyAlignment="1">
      <alignment vertical="center"/>
    </xf>
    <xf numFmtId="38" fontId="18" fillId="0" borderId="191" xfId="17" applyFont="1" applyFill="1" applyBorder="1" applyAlignment="1">
      <alignment vertical="center"/>
    </xf>
    <xf numFmtId="38" fontId="18" fillId="0" borderId="191" xfId="17" applyFont="1" applyBorder="1" applyAlignment="1">
      <alignment vertical="center"/>
    </xf>
    <xf numFmtId="178" fontId="18" fillId="3" borderId="192" xfId="17" applyNumberFormat="1" applyFont="1" applyFill="1" applyBorder="1" applyAlignment="1">
      <alignment vertical="center"/>
    </xf>
    <xf numFmtId="0" fontId="5" fillId="0" borderId="189" xfId="0" applyFont="1" applyBorder="1" applyAlignment="1">
      <alignment vertical="center"/>
    </xf>
    <xf numFmtId="181" fontId="6" fillId="0" borderId="193" xfId="0" applyNumberFormat="1" applyFont="1" applyBorder="1" applyAlignment="1">
      <alignment horizontal="center" vertical="center" shrinkToFit="1"/>
    </xf>
    <xf numFmtId="38" fontId="18" fillId="0" borderId="194" xfId="17" applyFont="1" applyFill="1" applyBorder="1" applyAlignment="1">
      <alignment vertical="center"/>
    </xf>
    <xf numFmtId="38" fontId="18" fillId="0" borderId="185" xfId="17" applyFont="1" applyBorder="1" applyAlignment="1">
      <alignment vertical="center"/>
    </xf>
    <xf numFmtId="178" fontId="18" fillId="3" borderId="195" xfId="17" applyNumberFormat="1" applyFont="1" applyFill="1" applyBorder="1" applyAlignment="1">
      <alignment vertical="center"/>
    </xf>
    <xf numFmtId="38" fontId="18" fillId="0" borderId="196" xfId="17" applyFont="1" applyFill="1" applyBorder="1" applyAlignment="1">
      <alignment vertical="center"/>
    </xf>
    <xf numFmtId="0" fontId="5" fillId="0" borderId="187" xfId="0" applyFont="1" applyBorder="1" applyAlignment="1">
      <alignment vertical="center"/>
    </xf>
    <xf numFmtId="38" fontId="18" fillId="0" borderId="7" xfId="17" applyFont="1" applyFill="1" applyBorder="1" applyAlignment="1">
      <alignment vertical="center"/>
    </xf>
    <xf numFmtId="181" fontId="6" fillId="0" borderId="188" xfId="0" applyNumberFormat="1" applyFont="1" applyBorder="1" applyAlignment="1">
      <alignment horizontal="center" vertical="center" shrinkToFit="1"/>
    </xf>
    <xf numFmtId="38" fontId="18" fillId="0" borderId="197" xfId="17" applyFont="1" applyFill="1" applyBorder="1" applyAlignment="1">
      <alignment vertical="center"/>
    </xf>
    <xf numFmtId="181" fontId="6" fillId="0" borderId="198" xfId="0" applyNumberFormat="1" applyFont="1" applyBorder="1" applyAlignment="1">
      <alignment horizontal="center" vertical="center" shrinkToFit="1"/>
    </xf>
    <xf numFmtId="38" fontId="18" fillId="0" borderId="27" xfId="17" applyFont="1" applyFill="1" applyBorder="1" applyAlignment="1">
      <alignment vertical="center"/>
    </xf>
    <xf numFmtId="178" fontId="18" fillId="3" borderId="199" xfId="17" applyNumberFormat="1" applyFont="1" applyFill="1" applyBorder="1" applyAlignment="1">
      <alignment vertical="center"/>
    </xf>
    <xf numFmtId="38" fontId="18" fillId="0" borderId="53" xfId="17" applyFont="1" applyFill="1" applyBorder="1" applyAlignment="1">
      <alignment vertical="center"/>
    </xf>
    <xf numFmtId="38" fontId="18" fillId="0" borderId="53" xfId="17" applyFont="1" applyBorder="1" applyAlignment="1">
      <alignment vertical="center"/>
    </xf>
    <xf numFmtId="178" fontId="18" fillId="3" borderId="200" xfId="17" applyNumberFormat="1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181" xfId="0" applyFont="1" applyFill="1" applyBorder="1" applyAlignment="1">
      <alignment horizontal="center" vertical="center" shrinkToFit="1"/>
    </xf>
    <xf numFmtId="38" fontId="18" fillId="0" borderId="201" xfId="17" applyFont="1" applyFill="1" applyBorder="1" applyAlignment="1">
      <alignment vertical="center"/>
    </xf>
    <xf numFmtId="178" fontId="18" fillId="3" borderId="202" xfId="17" applyNumberFormat="1" applyFont="1" applyFill="1" applyBorder="1" applyAlignment="1">
      <alignment vertical="center"/>
    </xf>
    <xf numFmtId="0" fontId="6" fillId="0" borderId="203" xfId="0" applyFont="1" applyFill="1" applyBorder="1" applyAlignment="1">
      <alignment horizontal="center" vertical="center" shrinkToFit="1"/>
    </xf>
    <xf numFmtId="38" fontId="18" fillId="0" borderId="204" xfId="17" applyFont="1" applyFill="1" applyBorder="1" applyAlignment="1">
      <alignment vertical="center"/>
    </xf>
    <xf numFmtId="178" fontId="18" fillId="3" borderId="205" xfId="17" applyNumberFormat="1" applyFont="1" applyFill="1" applyBorder="1" applyAlignment="1">
      <alignment vertical="center"/>
    </xf>
    <xf numFmtId="38" fontId="18" fillId="0" borderId="206" xfId="17" applyFont="1" applyFill="1" applyBorder="1" applyAlignment="1">
      <alignment vertical="center"/>
    </xf>
    <xf numFmtId="38" fontId="18" fillId="0" borderId="207" xfId="17" applyFont="1" applyFill="1" applyBorder="1" applyAlignment="1">
      <alignment vertical="center"/>
    </xf>
    <xf numFmtId="178" fontId="18" fillId="3" borderId="208" xfId="17" applyNumberFormat="1" applyFont="1" applyFill="1" applyBorder="1" applyAlignment="1">
      <alignment vertical="center"/>
    </xf>
    <xf numFmtId="38" fontId="18" fillId="3" borderId="206" xfId="17" applyFont="1" applyFill="1" applyBorder="1" applyAlignment="1">
      <alignment vertical="center"/>
    </xf>
    <xf numFmtId="38" fontId="18" fillId="3" borderId="207" xfId="17" applyFont="1" applyFill="1" applyBorder="1" applyAlignment="1">
      <alignment vertical="center"/>
    </xf>
    <xf numFmtId="0" fontId="5" fillId="0" borderId="207" xfId="0" applyFont="1" applyFill="1" applyBorder="1" applyAlignment="1">
      <alignment vertical="center"/>
    </xf>
    <xf numFmtId="38" fontId="18" fillId="0" borderId="209" xfId="17" applyFont="1" applyFill="1" applyBorder="1" applyAlignment="1">
      <alignment vertical="center"/>
    </xf>
    <xf numFmtId="178" fontId="18" fillId="3" borderId="210" xfId="17" applyNumberFormat="1" applyFont="1" applyFill="1" applyBorder="1" applyAlignment="1">
      <alignment vertical="center"/>
    </xf>
    <xf numFmtId="38" fontId="18" fillId="0" borderId="211" xfId="17" applyFont="1" applyFill="1" applyBorder="1" applyAlignment="1">
      <alignment vertical="center"/>
    </xf>
    <xf numFmtId="0" fontId="6" fillId="0" borderId="212" xfId="0" applyFont="1" applyBorder="1" applyAlignment="1">
      <alignment horizontal="center" vertical="center" shrinkToFit="1"/>
    </xf>
    <xf numFmtId="38" fontId="18" fillId="0" borderId="213" xfId="17" applyFont="1" applyBorder="1" applyAlignment="1">
      <alignment vertical="center"/>
    </xf>
    <xf numFmtId="38" fontId="18" fillId="0" borderId="201" xfId="17" applyFont="1" applyBorder="1" applyAlignment="1">
      <alignment vertical="center"/>
    </xf>
    <xf numFmtId="178" fontId="18" fillId="3" borderId="214" xfId="17" applyNumberFormat="1" applyFont="1" applyFill="1" applyBorder="1" applyAlignment="1">
      <alignment vertical="center"/>
    </xf>
    <xf numFmtId="0" fontId="5" fillId="0" borderId="213" xfId="0" applyFont="1" applyBorder="1" applyAlignment="1">
      <alignment vertical="center"/>
    </xf>
    <xf numFmtId="0" fontId="6" fillId="0" borderId="215" xfId="0" applyFont="1" applyBorder="1" applyAlignment="1">
      <alignment horizontal="center" vertical="center" shrinkToFit="1"/>
    </xf>
    <xf numFmtId="38" fontId="18" fillId="0" borderId="211" xfId="17" applyFont="1" applyBorder="1" applyAlignment="1">
      <alignment vertical="center"/>
    </xf>
    <xf numFmtId="38" fontId="18" fillId="0" borderId="209" xfId="17" applyFont="1" applyBorder="1" applyAlignment="1">
      <alignment vertical="center"/>
    </xf>
    <xf numFmtId="0" fontId="6" fillId="0" borderId="216" xfId="0" applyFont="1" applyFill="1" applyBorder="1" applyAlignment="1">
      <alignment horizontal="center" vertical="center" shrinkToFit="1"/>
    </xf>
    <xf numFmtId="38" fontId="18" fillId="0" borderId="89" xfId="17" applyFont="1" applyFill="1" applyBorder="1" applyAlignment="1">
      <alignment vertical="center" shrinkToFit="1"/>
    </xf>
    <xf numFmtId="177" fontId="18" fillId="0" borderId="217" xfId="17" applyNumberFormat="1" applyFont="1" applyFill="1" applyBorder="1" applyAlignment="1">
      <alignment vertical="center"/>
    </xf>
    <xf numFmtId="38" fontId="18" fillId="0" borderId="23" xfId="17" applyFont="1" applyFill="1" applyBorder="1" applyAlignment="1">
      <alignment vertical="center"/>
    </xf>
    <xf numFmtId="38" fontId="18" fillId="0" borderId="89" xfId="17" applyFont="1" applyFill="1" applyBorder="1" applyAlignment="1">
      <alignment vertical="center"/>
    </xf>
    <xf numFmtId="177" fontId="18" fillId="0" borderId="218" xfId="17" applyNumberFormat="1" applyFont="1" applyFill="1" applyBorder="1" applyAlignment="1">
      <alignment vertical="center"/>
    </xf>
    <xf numFmtId="178" fontId="18" fillId="0" borderId="217" xfId="17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219" xfId="0" applyFont="1" applyFill="1" applyBorder="1" applyAlignment="1">
      <alignment horizontal="center" vertical="center" shrinkToFit="1"/>
    </xf>
    <xf numFmtId="38" fontId="18" fillId="3" borderId="1" xfId="17" applyNumberFormat="1" applyFont="1" applyFill="1" applyBorder="1" applyAlignment="1">
      <alignment vertical="center"/>
    </xf>
    <xf numFmtId="177" fontId="18" fillId="0" borderId="220" xfId="17" applyNumberFormat="1" applyFont="1" applyFill="1" applyBorder="1" applyAlignment="1">
      <alignment vertical="center"/>
    </xf>
    <xf numFmtId="38" fontId="18" fillId="0" borderId="1" xfId="17" applyNumberFormat="1" applyFont="1" applyFill="1" applyBorder="1" applyAlignment="1">
      <alignment vertical="center"/>
    </xf>
    <xf numFmtId="38" fontId="18" fillId="0" borderId="114" xfId="17" applyNumberFormat="1" applyFont="1" applyFill="1" applyBorder="1" applyAlignment="1">
      <alignment vertical="center"/>
    </xf>
    <xf numFmtId="176" fontId="18" fillId="0" borderId="220" xfId="17" applyNumberFormat="1" applyFont="1" applyFill="1" applyBorder="1" applyAlignment="1">
      <alignment vertical="center"/>
    </xf>
    <xf numFmtId="176" fontId="18" fillId="0" borderId="221" xfId="17" applyNumberFormat="1" applyFont="1" applyFill="1" applyBorder="1" applyAlignment="1">
      <alignment vertical="center"/>
    </xf>
    <xf numFmtId="38" fontId="18" fillId="0" borderId="41" xfId="17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38" fontId="5" fillId="0" borderId="0" xfId="17" applyNumberFormat="1" applyFont="1" applyBorder="1" applyAlignment="1">
      <alignment/>
    </xf>
    <xf numFmtId="176" fontId="5" fillId="0" borderId="0" xfId="17" applyNumberFormat="1" applyFont="1" applyBorder="1" applyAlignment="1">
      <alignment/>
    </xf>
    <xf numFmtId="0" fontId="5" fillId="0" borderId="95" xfId="0" applyFont="1" applyBorder="1" applyAlignment="1">
      <alignment/>
    </xf>
    <xf numFmtId="176" fontId="5" fillId="0" borderId="0" xfId="17" applyNumberFormat="1" applyFont="1" applyBorder="1" applyAlignment="1">
      <alignment horizontal="right"/>
    </xf>
    <xf numFmtId="0" fontId="6" fillId="2" borderId="144" xfId="0" applyFont="1" applyFill="1" applyBorder="1" applyAlignment="1">
      <alignment horizontal="center" vertical="center" shrinkToFit="1"/>
    </xf>
    <xf numFmtId="0" fontId="6" fillId="2" borderId="176" xfId="0" applyFont="1" applyFill="1" applyBorder="1" applyAlignment="1">
      <alignment horizontal="center" vertical="center" shrinkToFit="1"/>
    </xf>
    <xf numFmtId="0" fontId="6" fillId="2" borderId="222" xfId="0" applyFont="1" applyFill="1" applyBorder="1" applyAlignment="1">
      <alignment horizontal="center" vertical="center"/>
    </xf>
    <xf numFmtId="0" fontId="6" fillId="2" borderId="145" xfId="0" applyFont="1" applyFill="1" applyBorder="1" applyAlignment="1">
      <alignment horizontal="center" vertical="center"/>
    </xf>
    <xf numFmtId="38" fontId="18" fillId="0" borderId="40" xfId="17" applyFont="1" applyFill="1" applyBorder="1" applyAlignment="1">
      <alignment horizontal="right" vertical="center"/>
    </xf>
    <xf numFmtId="178" fontId="18" fillId="3" borderId="182" xfId="17" applyNumberFormat="1" applyFont="1" applyFill="1" applyBorder="1" applyAlignment="1">
      <alignment horizontal="right" vertical="center"/>
    </xf>
    <xf numFmtId="38" fontId="18" fillId="0" borderId="223" xfId="17" applyFont="1" applyFill="1" applyBorder="1" applyAlignment="1">
      <alignment vertical="center"/>
    </xf>
    <xf numFmtId="38" fontId="18" fillId="0" borderId="40" xfId="17" applyFont="1" applyFill="1" applyBorder="1" applyAlignment="1">
      <alignment vertical="center" shrinkToFit="1"/>
    </xf>
    <xf numFmtId="178" fontId="18" fillId="0" borderId="182" xfId="17" applyNumberFormat="1" applyFont="1" applyFill="1" applyBorder="1" applyAlignment="1">
      <alignment vertical="center"/>
    </xf>
    <xf numFmtId="38" fontId="18" fillId="0" borderId="7" xfId="17" applyFont="1" applyFill="1" applyBorder="1" applyAlignment="1">
      <alignment vertical="center" shrinkToFit="1"/>
    </xf>
    <xf numFmtId="178" fontId="18" fillId="0" borderId="183" xfId="17" applyNumberFormat="1" applyFont="1" applyFill="1" applyBorder="1" applyAlignment="1">
      <alignment vertical="center"/>
    </xf>
    <xf numFmtId="178" fontId="18" fillId="0" borderId="224" xfId="17" applyNumberFormat="1" applyFont="1" applyFill="1" applyBorder="1" applyAlignment="1">
      <alignment vertical="center"/>
    </xf>
    <xf numFmtId="38" fontId="18" fillId="0" borderId="120" xfId="17" applyFont="1" applyFill="1" applyBorder="1" applyAlignment="1">
      <alignment vertical="center" shrinkToFit="1"/>
    </xf>
    <xf numFmtId="38" fontId="18" fillId="0" borderId="225" xfId="17" applyFont="1" applyFill="1" applyBorder="1" applyAlignment="1">
      <alignment vertical="center" shrinkToFit="1"/>
    </xf>
    <xf numFmtId="38" fontId="18" fillId="0" borderId="191" xfId="17" applyFont="1" applyFill="1" applyBorder="1" applyAlignment="1">
      <alignment horizontal="right" vertical="center"/>
    </xf>
    <xf numFmtId="178" fontId="18" fillId="3" borderId="190" xfId="17" applyNumberFormat="1" applyFont="1" applyFill="1" applyBorder="1" applyAlignment="1">
      <alignment horizontal="right" vertical="center"/>
    </xf>
    <xf numFmtId="38" fontId="18" fillId="0" borderId="191" xfId="17" applyFont="1" applyFill="1" applyBorder="1" applyAlignment="1">
      <alignment vertical="center" shrinkToFit="1"/>
    </xf>
    <xf numFmtId="178" fontId="18" fillId="0" borderId="190" xfId="17" applyNumberFormat="1" applyFont="1" applyFill="1" applyBorder="1" applyAlignment="1">
      <alignment vertical="center"/>
    </xf>
    <xf numFmtId="178" fontId="18" fillId="0" borderId="192" xfId="17" applyNumberFormat="1" applyFont="1" applyFill="1" applyBorder="1" applyAlignment="1">
      <alignment vertical="center"/>
    </xf>
    <xf numFmtId="178" fontId="18" fillId="0" borderId="226" xfId="17" applyNumberFormat="1" applyFont="1" applyFill="1" applyBorder="1" applyAlignment="1">
      <alignment vertical="center"/>
    </xf>
    <xf numFmtId="38" fontId="18" fillId="0" borderId="185" xfId="17" applyFont="1" applyFill="1" applyBorder="1" applyAlignment="1">
      <alignment horizontal="right" vertical="center"/>
    </xf>
    <xf numFmtId="178" fontId="18" fillId="3" borderId="186" xfId="17" applyNumberFormat="1" applyFont="1" applyFill="1" applyBorder="1" applyAlignment="1">
      <alignment horizontal="right" vertical="center"/>
    </xf>
    <xf numFmtId="38" fontId="18" fillId="0" borderId="196" xfId="17" applyFont="1" applyFill="1" applyBorder="1" applyAlignment="1">
      <alignment vertical="center" shrinkToFit="1"/>
    </xf>
    <xf numFmtId="178" fontId="18" fillId="0" borderId="186" xfId="17" applyNumberFormat="1" applyFont="1" applyFill="1" applyBorder="1" applyAlignment="1">
      <alignment vertical="center"/>
    </xf>
    <xf numFmtId="178" fontId="18" fillId="0" borderId="195" xfId="17" applyNumberFormat="1" applyFont="1" applyFill="1" applyBorder="1" applyAlignment="1">
      <alignment vertical="center"/>
    </xf>
    <xf numFmtId="178" fontId="18" fillId="0" borderId="227" xfId="17" applyNumberFormat="1" applyFont="1" applyFill="1" applyBorder="1" applyAlignment="1">
      <alignment vertical="center"/>
    </xf>
    <xf numFmtId="178" fontId="18" fillId="0" borderId="183" xfId="17" applyNumberFormat="1" applyFont="1" applyFill="1" applyBorder="1" applyAlignment="1">
      <alignment horizontal="right" vertical="center"/>
    </xf>
    <xf numFmtId="178" fontId="18" fillId="0" borderId="192" xfId="17" applyNumberFormat="1" applyFont="1" applyFill="1" applyBorder="1" applyAlignment="1">
      <alignment horizontal="right" vertical="center"/>
    </xf>
    <xf numFmtId="38" fontId="18" fillId="0" borderId="79" xfId="17" applyFont="1" applyFill="1" applyBorder="1" applyAlignment="1">
      <alignment vertical="center"/>
    </xf>
    <xf numFmtId="178" fontId="18" fillId="3" borderId="199" xfId="17" applyNumberFormat="1" applyFont="1" applyFill="1" applyBorder="1" applyAlignment="1">
      <alignment horizontal="right" vertical="center"/>
    </xf>
    <xf numFmtId="38" fontId="18" fillId="0" borderId="79" xfId="17" applyFont="1" applyFill="1" applyBorder="1" applyAlignment="1">
      <alignment vertical="center" shrinkToFit="1"/>
    </xf>
    <xf numFmtId="178" fontId="18" fillId="0" borderId="199" xfId="17" applyNumberFormat="1" applyFont="1" applyFill="1" applyBorder="1" applyAlignment="1">
      <alignment vertical="center"/>
    </xf>
    <xf numFmtId="178" fontId="18" fillId="0" borderId="200" xfId="17" applyNumberFormat="1" applyFont="1" applyFill="1" applyBorder="1" applyAlignment="1">
      <alignment horizontal="right" vertical="center"/>
    </xf>
    <xf numFmtId="178" fontId="18" fillId="0" borderId="228" xfId="17" applyNumberFormat="1" applyFont="1" applyFill="1" applyBorder="1" applyAlignment="1">
      <alignment vertical="center"/>
    </xf>
    <xf numFmtId="0" fontId="6" fillId="0" borderId="212" xfId="0" applyFont="1" applyFill="1" applyBorder="1" applyAlignment="1">
      <alignment horizontal="center" vertical="center" shrinkToFit="1"/>
    </xf>
    <xf numFmtId="38" fontId="18" fillId="0" borderId="229" xfId="17" applyFont="1" applyFill="1" applyBorder="1" applyAlignment="1">
      <alignment vertical="center"/>
    </xf>
    <xf numFmtId="178" fontId="18" fillId="3" borderId="202" xfId="17" applyNumberFormat="1" applyFont="1" applyFill="1" applyBorder="1" applyAlignment="1">
      <alignment horizontal="right" vertical="center"/>
    </xf>
    <xf numFmtId="38" fontId="18" fillId="0" borderId="213" xfId="17" applyFont="1" applyFill="1" applyBorder="1" applyAlignment="1">
      <alignment vertical="center"/>
    </xf>
    <xf numFmtId="38" fontId="18" fillId="0" borderId="201" xfId="17" applyFont="1" applyFill="1" applyBorder="1" applyAlignment="1">
      <alignment vertical="center" shrinkToFit="1"/>
    </xf>
    <xf numFmtId="178" fontId="18" fillId="0" borderId="202" xfId="17" applyNumberFormat="1" applyFont="1" applyFill="1" applyBorder="1" applyAlignment="1">
      <alignment vertical="center"/>
    </xf>
    <xf numFmtId="38" fontId="18" fillId="0" borderId="230" xfId="17" applyFont="1" applyFill="1" applyBorder="1" applyAlignment="1">
      <alignment vertical="center" shrinkToFit="1"/>
    </xf>
    <xf numFmtId="178" fontId="18" fillId="0" borderId="214" xfId="17" applyNumberFormat="1" applyFont="1" applyFill="1" applyBorder="1" applyAlignment="1">
      <alignment vertical="center"/>
    </xf>
    <xf numFmtId="178" fontId="18" fillId="0" borderId="231" xfId="17" applyNumberFormat="1" applyFont="1" applyFill="1" applyBorder="1" applyAlignment="1">
      <alignment vertical="center"/>
    </xf>
    <xf numFmtId="0" fontId="5" fillId="0" borderId="213" xfId="0" applyFont="1" applyFill="1" applyBorder="1" applyAlignment="1">
      <alignment vertical="center"/>
    </xf>
    <xf numFmtId="38" fontId="18" fillId="0" borderId="232" xfId="17" applyFont="1" applyFill="1" applyBorder="1" applyAlignment="1">
      <alignment vertical="center"/>
    </xf>
    <xf numFmtId="178" fontId="18" fillId="3" borderId="205" xfId="17" applyNumberFormat="1" applyFont="1" applyFill="1" applyBorder="1" applyAlignment="1">
      <alignment horizontal="right" vertical="center"/>
    </xf>
    <xf numFmtId="38" fontId="18" fillId="0" borderId="206" xfId="17" applyFont="1" applyFill="1" applyBorder="1" applyAlignment="1">
      <alignment vertical="center" shrinkToFit="1"/>
    </xf>
    <xf numFmtId="178" fontId="18" fillId="0" borderId="205" xfId="17" applyNumberFormat="1" applyFont="1" applyFill="1" applyBorder="1" applyAlignment="1">
      <alignment vertical="center"/>
    </xf>
    <xf numFmtId="38" fontId="18" fillId="0" borderId="233" xfId="17" applyFont="1" applyFill="1" applyBorder="1" applyAlignment="1">
      <alignment vertical="center" shrinkToFit="1"/>
    </xf>
    <xf numFmtId="178" fontId="18" fillId="0" borderId="208" xfId="17" applyNumberFormat="1" applyFont="1" applyFill="1" applyBorder="1" applyAlignment="1">
      <alignment vertical="center"/>
    </xf>
    <xf numFmtId="178" fontId="18" fillId="0" borderId="234" xfId="17" applyNumberFormat="1" applyFont="1" applyFill="1" applyBorder="1" applyAlignment="1">
      <alignment vertical="center"/>
    </xf>
    <xf numFmtId="178" fontId="18" fillId="0" borderId="208" xfId="17" applyNumberFormat="1" applyFont="1" applyFill="1" applyBorder="1" applyAlignment="1">
      <alignment horizontal="right" vertical="center"/>
    </xf>
    <xf numFmtId="0" fontId="6" fillId="0" borderId="215" xfId="0" applyFont="1" applyFill="1" applyBorder="1" applyAlignment="1">
      <alignment horizontal="center" vertical="center" shrinkToFit="1"/>
    </xf>
    <xf numFmtId="38" fontId="18" fillId="0" borderId="235" xfId="17" applyFont="1" applyFill="1" applyBorder="1" applyAlignment="1">
      <alignment vertical="center"/>
    </xf>
    <xf numFmtId="178" fontId="18" fillId="3" borderId="210" xfId="17" applyNumberFormat="1" applyFont="1" applyFill="1" applyBorder="1" applyAlignment="1">
      <alignment horizontal="right" vertical="center"/>
    </xf>
    <xf numFmtId="38" fontId="18" fillId="0" borderId="209" xfId="17" applyFont="1" applyFill="1" applyBorder="1" applyAlignment="1">
      <alignment vertical="center" shrinkToFit="1"/>
    </xf>
    <xf numFmtId="178" fontId="18" fillId="0" borderId="210" xfId="17" applyNumberFormat="1" applyFont="1" applyFill="1" applyBorder="1" applyAlignment="1">
      <alignment vertical="center"/>
    </xf>
    <xf numFmtId="178" fontId="18" fillId="3" borderId="236" xfId="17" applyNumberFormat="1" applyFont="1" applyFill="1" applyBorder="1" applyAlignment="1">
      <alignment vertical="center"/>
    </xf>
    <xf numFmtId="38" fontId="18" fillId="0" borderId="237" xfId="17" applyFont="1" applyFill="1" applyBorder="1" applyAlignment="1">
      <alignment vertical="center" shrinkToFit="1"/>
    </xf>
    <xf numFmtId="178" fontId="18" fillId="0" borderId="236" xfId="17" applyNumberFormat="1" applyFont="1" applyFill="1" applyBorder="1" applyAlignment="1">
      <alignment horizontal="right" vertical="center"/>
    </xf>
    <xf numFmtId="178" fontId="18" fillId="0" borderId="238" xfId="17" applyNumberFormat="1" applyFont="1" applyFill="1" applyBorder="1" applyAlignment="1">
      <alignment vertical="center"/>
    </xf>
    <xf numFmtId="0" fontId="5" fillId="0" borderId="211" xfId="0" applyFont="1" applyFill="1" applyBorder="1" applyAlignment="1">
      <alignment vertical="center"/>
    </xf>
    <xf numFmtId="38" fontId="18" fillId="0" borderId="229" xfId="17" applyFont="1" applyBorder="1" applyAlignment="1">
      <alignment vertical="center"/>
    </xf>
    <xf numFmtId="38" fontId="18" fillId="0" borderId="201" xfId="17" applyFont="1" applyBorder="1" applyAlignment="1">
      <alignment vertical="center" shrinkToFit="1"/>
    </xf>
    <xf numFmtId="38" fontId="18" fillId="0" borderId="230" xfId="17" applyFont="1" applyBorder="1" applyAlignment="1">
      <alignment vertical="center" shrinkToFit="1"/>
    </xf>
    <xf numFmtId="38" fontId="18" fillId="0" borderId="235" xfId="17" applyFont="1" applyBorder="1" applyAlignment="1">
      <alignment vertical="center"/>
    </xf>
    <xf numFmtId="38" fontId="18" fillId="0" borderId="209" xfId="17" applyFont="1" applyBorder="1" applyAlignment="1">
      <alignment vertical="center" shrinkToFit="1"/>
    </xf>
    <xf numFmtId="38" fontId="18" fillId="0" borderId="237" xfId="17" applyFont="1" applyBorder="1" applyAlignment="1">
      <alignment vertical="center" shrinkToFit="1"/>
    </xf>
    <xf numFmtId="38" fontId="18" fillId="0" borderId="90" xfId="17" applyFont="1" applyFill="1" applyBorder="1" applyAlignment="1">
      <alignment vertical="center"/>
    </xf>
    <xf numFmtId="178" fontId="18" fillId="0" borderId="217" xfId="17" applyNumberFormat="1" applyFont="1" applyFill="1" applyBorder="1" applyAlignment="1">
      <alignment horizontal="right" vertical="center"/>
    </xf>
    <xf numFmtId="38" fontId="18" fillId="0" borderId="23" xfId="17" applyFont="1" applyFill="1" applyBorder="1" applyAlignment="1">
      <alignment vertical="center" shrinkToFit="1"/>
    </xf>
    <xf numFmtId="178" fontId="18" fillId="0" borderId="217" xfId="17" applyNumberFormat="1" applyFont="1" applyFill="1" applyBorder="1" applyAlignment="1">
      <alignment horizontal="right" vertical="center" shrinkToFit="1"/>
    </xf>
    <xf numFmtId="178" fontId="18" fillId="0" borderId="218" xfId="17" applyNumberFormat="1" applyFont="1" applyFill="1" applyBorder="1" applyAlignment="1">
      <alignment horizontal="right" vertical="center"/>
    </xf>
    <xf numFmtId="178" fontId="18" fillId="0" borderId="218" xfId="17" applyNumberFormat="1" applyFont="1" applyFill="1" applyBorder="1" applyAlignment="1">
      <alignment vertical="center"/>
    </xf>
    <xf numFmtId="38" fontId="18" fillId="0" borderId="46" xfId="17" applyFont="1" applyFill="1" applyBorder="1" applyAlignment="1">
      <alignment vertical="center" shrinkToFit="1"/>
    </xf>
    <xf numFmtId="178" fontId="18" fillId="0" borderId="218" xfId="17" applyNumberFormat="1" applyFont="1" applyFill="1" applyBorder="1" applyAlignment="1">
      <alignment horizontal="right" vertical="center" shrinkToFit="1"/>
    </xf>
    <xf numFmtId="178" fontId="18" fillId="0" borderId="239" xfId="17" applyNumberFormat="1" applyFont="1" applyFill="1" applyBorder="1" applyAlignment="1">
      <alignment horizontal="right" vertical="center" shrinkToFit="1"/>
    </xf>
    <xf numFmtId="38" fontId="18" fillId="0" borderId="114" xfId="17" applyFont="1" applyFill="1" applyBorder="1" applyAlignment="1">
      <alignment vertical="center" shrinkToFit="1"/>
    </xf>
    <xf numFmtId="176" fontId="18" fillId="0" borderId="132" xfId="17" applyNumberFormat="1" applyFont="1" applyFill="1" applyBorder="1" applyAlignment="1">
      <alignment vertical="center"/>
    </xf>
    <xf numFmtId="176" fontId="18" fillId="0" borderId="220" xfId="17" applyNumberFormat="1" applyFont="1" applyFill="1" applyBorder="1" applyAlignment="1">
      <alignment horizontal="right" vertical="center"/>
    </xf>
    <xf numFmtId="38" fontId="18" fillId="0" borderId="240" xfId="17" applyNumberFormat="1" applyFont="1" applyFill="1" applyBorder="1" applyAlignment="1">
      <alignment vertical="center" shrinkToFit="1"/>
    </xf>
    <xf numFmtId="176" fontId="18" fillId="0" borderId="1" xfId="17" applyNumberFormat="1" applyFont="1" applyFill="1" applyBorder="1" applyAlignment="1">
      <alignment horizontal="right" vertical="center"/>
    </xf>
    <xf numFmtId="176" fontId="18" fillId="0" borderId="35" xfId="17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241" xfId="0" applyFont="1" applyFill="1" applyBorder="1" applyAlignment="1">
      <alignment horizontal="center" vertical="center"/>
    </xf>
    <xf numFmtId="0" fontId="31" fillId="0" borderId="242" xfId="0" applyFont="1" applyFill="1" applyBorder="1" applyAlignment="1">
      <alignment horizontal="center" vertical="center"/>
    </xf>
    <xf numFmtId="0" fontId="31" fillId="0" borderId="141" xfId="0" applyFont="1" applyFill="1" applyBorder="1" applyAlignment="1">
      <alignment horizontal="center" vertical="center"/>
    </xf>
    <xf numFmtId="0" fontId="31" fillId="0" borderId="243" xfId="0" applyFont="1" applyFill="1" applyBorder="1" applyAlignment="1">
      <alignment horizontal="center" vertical="center"/>
    </xf>
    <xf numFmtId="38" fontId="8" fillId="0" borderId="3" xfId="17" applyFont="1" applyFill="1" applyBorder="1" applyAlignment="1">
      <alignment vertical="center"/>
    </xf>
    <xf numFmtId="3" fontId="0" fillId="0" borderId="244" xfId="0" applyNumberFormat="1" applyFont="1" applyFill="1" applyBorder="1" applyAlignment="1">
      <alignment vertical="center"/>
    </xf>
    <xf numFmtId="3" fontId="0" fillId="0" borderId="245" xfId="0" applyNumberFormat="1" applyFont="1" applyFill="1" applyBorder="1" applyAlignment="1">
      <alignment vertical="center"/>
    </xf>
    <xf numFmtId="3" fontId="0" fillId="0" borderId="24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3" fontId="0" fillId="0" borderId="247" xfId="0" applyNumberFormat="1" applyFont="1" applyFill="1" applyBorder="1" applyAlignment="1">
      <alignment vertical="center"/>
    </xf>
    <xf numFmtId="3" fontId="0" fillId="0" borderId="248" xfId="0" applyNumberFormat="1" applyFont="1" applyFill="1" applyBorder="1" applyAlignment="1">
      <alignment vertical="center"/>
    </xf>
    <xf numFmtId="3" fontId="0" fillId="0" borderId="125" xfId="0" applyNumberFormat="1" applyFont="1" applyFill="1" applyBorder="1" applyAlignment="1">
      <alignment vertical="center"/>
    </xf>
    <xf numFmtId="3" fontId="0" fillId="0" borderId="249" xfId="0" applyNumberFormat="1" applyFont="1" applyFill="1" applyBorder="1" applyAlignment="1">
      <alignment vertical="center"/>
    </xf>
    <xf numFmtId="3" fontId="0" fillId="0" borderId="250" xfId="0" applyNumberFormat="1" applyFont="1" applyFill="1" applyBorder="1" applyAlignment="1">
      <alignment vertical="center"/>
    </xf>
    <xf numFmtId="3" fontId="0" fillId="0" borderId="251" xfId="0" applyNumberFormat="1" applyFont="1" applyFill="1" applyBorder="1" applyAlignment="1">
      <alignment vertical="center"/>
    </xf>
    <xf numFmtId="3" fontId="0" fillId="0" borderId="108" xfId="0" applyNumberFormat="1" applyFont="1" applyFill="1" applyBorder="1" applyAlignment="1">
      <alignment vertical="center"/>
    </xf>
    <xf numFmtId="3" fontId="0" fillId="0" borderId="25" xfId="0" applyNumberFormat="1" applyFont="1" applyFill="1" applyBorder="1" applyAlignment="1">
      <alignment vertical="center"/>
    </xf>
    <xf numFmtId="3" fontId="0" fillId="0" borderId="252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0" fillId="0" borderId="253" xfId="0" applyNumberFormat="1" applyFont="1" applyFill="1" applyBorder="1" applyAlignment="1">
      <alignment vertical="center"/>
    </xf>
    <xf numFmtId="3" fontId="0" fillId="0" borderId="254" xfId="0" applyNumberFormat="1" applyFont="1" applyFill="1" applyBorder="1" applyAlignment="1">
      <alignment vertical="center"/>
    </xf>
    <xf numFmtId="3" fontId="0" fillId="0" borderId="255" xfId="0" applyNumberFormat="1" applyFont="1" applyFill="1" applyBorder="1" applyAlignment="1">
      <alignment vertical="center"/>
    </xf>
    <xf numFmtId="3" fontId="0" fillId="0" borderId="256" xfId="0" applyNumberFormat="1" applyFont="1" applyFill="1" applyBorder="1" applyAlignment="1">
      <alignment vertical="center"/>
    </xf>
    <xf numFmtId="3" fontId="0" fillId="0" borderId="257" xfId="0" applyNumberFormat="1" applyFont="1" applyFill="1" applyBorder="1" applyAlignment="1">
      <alignment vertical="center"/>
    </xf>
    <xf numFmtId="3" fontId="0" fillId="0" borderId="258" xfId="0" applyNumberFormat="1" applyFont="1" applyFill="1" applyBorder="1" applyAlignment="1">
      <alignment vertical="center"/>
    </xf>
    <xf numFmtId="3" fontId="0" fillId="0" borderId="259" xfId="0" applyNumberFormat="1" applyFont="1" applyFill="1" applyBorder="1" applyAlignment="1">
      <alignment vertical="center"/>
    </xf>
    <xf numFmtId="3" fontId="0" fillId="0" borderId="260" xfId="0" applyNumberFormat="1" applyFont="1" applyFill="1" applyBorder="1" applyAlignment="1">
      <alignment vertical="center"/>
    </xf>
    <xf numFmtId="3" fontId="0" fillId="0" borderId="261" xfId="0" applyNumberFormat="1" applyFont="1" applyFill="1" applyBorder="1" applyAlignment="1">
      <alignment vertical="center"/>
    </xf>
    <xf numFmtId="3" fontId="0" fillId="0" borderId="262" xfId="0" applyNumberFormat="1" applyFont="1" applyFill="1" applyBorder="1" applyAlignment="1">
      <alignment vertical="center"/>
    </xf>
    <xf numFmtId="3" fontId="0" fillId="0" borderId="263" xfId="0" applyNumberFormat="1" applyFont="1" applyFill="1" applyBorder="1" applyAlignment="1">
      <alignment vertical="center"/>
    </xf>
    <xf numFmtId="3" fontId="0" fillId="0" borderId="264" xfId="0" applyNumberFormat="1" applyFont="1" applyFill="1" applyBorder="1" applyAlignment="1">
      <alignment vertical="center"/>
    </xf>
    <xf numFmtId="3" fontId="0" fillId="0" borderId="265" xfId="0" applyNumberFormat="1" applyFont="1" applyFill="1" applyBorder="1" applyAlignment="1">
      <alignment vertical="center"/>
    </xf>
    <xf numFmtId="3" fontId="0" fillId="0" borderId="266" xfId="0" applyNumberFormat="1" applyFont="1" applyFill="1" applyBorder="1" applyAlignment="1">
      <alignment vertical="center"/>
    </xf>
    <xf numFmtId="3" fontId="0" fillId="0" borderId="267" xfId="0" applyNumberFormat="1" applyFont="1" applyFill="1" applyBorder="1" applyAlignment="1">
      <alignment vertical="center"/>
    </xf>
    <xf numFmtId="3" fontId="0" fillId="0" borderId="268" xfId="0" applyNumberFormat="1" applyFont="1" applyFill="1" applyBorder="1" applyAlignment="1">
      <alignment vertical="center"/>
    </xf>
    <xf numFmtId="3" fontId="0" fillId="0" borderId="269" xfId="0" applyNumberFormat="1" applyFont="1" applyFill="1" applyBorder="1" applyAlignment="1">
      <alignment vertical="center"/>
    </xf>
    <xf numFmtId="3" fontId="0" fillId="0" borderId="270" xfId="0" applyNumberFormat="1" applyFont="1" applyFill="1" applyBorder="1" applyAlignment="1">
      <alignment vertical="center"/>
    </xf>
    <xf numFmtId="3" fontId="0" fillId="0" borderId="103" xfId="0" applyNumberFormat="1" applyFont="1" applyFill="1" applyBorder="1" applyAlignment="1">
      <alignment vertical="center"/>
    </xf>
    <xf numFmtId="3" fontId="0" fillId="0" borderId="271" xfId="0" applyNumberFormat="1" applyFont="1" applyFill="1" applyBorder="1" applyAlignment="1">
      <alignment vertical="center"/>
    </xf>
    <xf numFmtId="3" fontId="0" fillId="0" borderId="272" xfId="0" applyNumberFormat="1" applyFont="1" applyFill="1" applyBorder="1" applyAlignment="1">
      <alignment vertical="center"/>
    </xf>
    <xf numFmtId="3" fontId="0" fillId="0" borderId="273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" fontId="27" fillId="0" borderId="0" xfId="0" applyNumberFormat="1" applyFont="1" applyFill="1" applyBorder="1" applyAlignment="1">
      <alignment/>
    </xf>
    <xf numFmtId="3" fontId="0" fillId="0" borderId="274" xfId="0" applyNumberFormat="1" applyFont="1" applyFill="1" applyBorder="1" applyAlignment="1">
      <alignment vertical="center"/>
    </xf>
    <xf numFmtId="3" fontId="0" fillId="0" borderId="275" xfId="0" applyNumberFormat="1" applyFont="1" applyFill="1" applyBorder="1" applyAlignment="1">
      <alignment vertical="center"/>
    </xf>
    <xf numFmtId="3" fontId="0" fillId="0" borderId="276" xfId="0" applyNumberFormat="1" applyFont="1" applyFill="1" applyBorder="1" applyAlignment="1">
      <alignment vertical="center"/>
    </xf>
    <xf numFmtId="3" fontId="0" fillId="0" borderId="277" xfId="0" applyNumberFormat="1" applyFont="1" applyFill="1" applyBorder="1" applyAlignment="1">
      <alignment vertical="center"/>
    </xf>
    <xf numFmtId="3" fontId="0" fillId="0" borderId="278" xfId="0" applyNumberFormat="1" applyFont="1" applyFill="1" applyBorder="1" applyAlignment="1">
      <alignment vertical="center"/>
    </xf>
    <xf numFmtId="3" fontId="0" fillId="0" borderId="279" xfId="0" applyNumberFormat="1" applyFont="1" applyFill="1" applyBorder="1" applyAlignment="1">
      <alignment vertical="center"/>
    </xf>
    <xf numFmtId="3" fontId="0" fillId="0" borderId="280" xfId="0" applyNumberFormat="1" applyFont="1" applyFill="1" applyBorder="1" applyAlignment="1">
      <alignment vertical="center"/>
    </xf>
    <xf numFmtId="3" fontId="0" fillId="0" borderId="281" xfId="0" applyNumberFormat="1" applyFont="1" applyFill="1" applyBorder="1" applyAlignment="1">
      <alignment vertical="center"/>
    </xf>
    <xf numFmtId="3" fontId="0" fillId="0" borderId="98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282" xfId="0" applyNumberFormat="1" applyFont="1" applyFill="1" applyBorder="1" applyAlignment="1">
      <alignment vertical="center"/>
    </xf>
    <xf numFmtId="49" fontId="31" fillId="0" borderId="0" xfId="0" applyNumberFormat="1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283" xfId="0" applyFont="1" applyFill="1" applyBorder="1" applyAlignment="1">
      <alignment/>
    </xf>
    <xf numFmtId="0" fontId="0" fillId="0" borderId="28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38" fontId="8" fillId="0" borderId="6" xfId="17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285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86" xfId="0" applyFont="1" applyFill="1" applyBorder="1" applyAlignment="1">
      <alignment horizontal="center" vertical="center"/>
    </xf>
    <xf numFmtId="0" fontId="7" fillId="0" borderId="286" xfId="0" applyFont="1" applyFill="1" applyBorder="1" applyAlignment="1">
      <alignment horizontal="centerContinuous" vertical="center"/>
    </xf>
    <xf numFmtId="0" fontId="7" fillId="0" borderId="287" xfId="0" applyFont="1" applyFill="1" applyBorder="1" applyAlignment="1">
      <alignment horizontal="center" vertical="center"/>
    </xf>
    <xf numFmtId="0" fontId="7" fillId="0" borderId="288" xfId="0" applyFont="1" applyFill="1" applyBorder="1" applyAlignment="1">
      <alignment horizontal="centerContinuous" vertical="center"/>
    </xf>
    <xf numFmtId="180" fontId="8" fillId="0" borderId="289" xfId="17" applyNumberFormat="1" applyFont="1" applyFill="1" applyBorder="1" applyAlignment="1">
      <alignment vertical="center"/>
    </xf>
    <xf numFmtId="178" fontId="8" fillId="0" borderId="289" xfId="15" applyNumberFormat="1" applyFont="1" applyFill="1" applyBorder="1" applyAlignment="1">
      <alignment vertical="center"/>
    </xf>
    <xf numFmtId="178" fontId="8" fillId="0" borderId="289" xfId="17" applyNumberFormat="1" applyFont="1" applyFill="1" applyBorder="1" applyAlignment="1">
      <alignment vertical="center"/>
    </xf>
    <xf numFmtId="0" fontId="7" fillId="0" borderId="74" xfId="0" applyFont="1" applyFill="1" applyBorder="1" applyAlignment="1">
      <alignment horizontal="distributed" vertical="center"/>
    </xf>
    <xf numFmtId="180" fontId="8" fillId="0" borderId="290" xfId="17" applyNumberFormat="1" applyFont="1" applyFill="1" applyBorder="1" applyAlignment="1">
      <alignment vertical="center"/>
    </xf>
    <xf numFmtId="178" fontId="8" fillId="0" borderId="291" xfId="17" applyNumberFormat="1" applyFont="1" applyFill="1" applyBorder="1" applyAlignment="1">
      <alignment vertical="center"/>
    </xf>
    <xf numFmtId="178" fontId="8" fillId="0" borderId="0" xfId="17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180" fontId="8" fillId="0" borderId="3" xfId="17" applyNumberFormat="1" applyFont="1" applyFill="1" applyBorder="1" applyAlignment="1">
      <alignment vertical="center"/>
    </xf>
    <xf numFmtId="178" fontId="8" fillId="0" borderId="3" xfId="15" applyNumberFormat="1" applyFont="1" applyFill="1" applyBorder="1" applyAlignment="1">
      <alignment vertical="center"/>
    </xf>
    <xf numFmtId="178" fontId="8" fillId="0" borderId="3" xfId="17" applyNumberFormat="1" applyFont="1" applyFill="1" applyBorder="1" applyAlignment="1">
      <alignment vertical="center"/>
    </xf>
    <xf numFmtId="180" fontId="8" fillId="0" borderId="40" xfId="17" applyNumberFormat="1" applyFont="1" applyFill="1" applyBorder="1" applyAlignment="1">
      <alignment vertical="center"/>
    </xf>
    <xf numFmtId="178" fontId="8" fillId="0" borderId="33" xfId="17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horizontal="centerContinuous" vertical="center"/>
    </xf>
    <xf numFmtId="180" fontId="8" fillId="0" borderId="21" xfId="17" applyNumberFormat="1" applyFont="1" applyFill="1" applyBorder="1" applyAlignment="1">
      <alignment vertical="center"/>
    </xf>
    <xf numFmtId="178" fontId="8" fillId="0" borderId="21" xfId="15" applyNumberFormat="1" applyFont="1" applyFill="1" applyBorder="1" applyAlignment="1">
      <alignment vertical="center"/>
    </xf>
    <xf numFmtId="178" fontId="8" fillId="0" borderId="21" xfId="17" applyNumberFormat="1" applyFont="1" applyFill="1" applyBorder="1" applyAlignment="1">
      <alignment vertical="center"/>
    </xf>
    <xf numFmtId="180" fontId="8" fillId="0" borderId="29" xfId="17" applyNumberFormat="1" applyFont="1" applyFill="1" applyBorder="1" applyAlignment="1">
      <alignment vertical="center"/>
    </xf>
    <xf numFmtId="178" fontId="8" fillId="0" borderId="64" xfId="17" applyNumberFormat="1" applyFont="1" applyFill="1" applyBorder="1" applyAlignment="1">
      <alignment vertical="center"/>
    </xf>
    <xf numFmtId="0" fontId="7" fillId="0" borderId="61" xfId="0" applyFont="1" applyFill="1" applyBorder="1" applyAlignment="1">
      <alignment horizontal="centerContinuous" vertical="center"/>
    </xf>
    <xf numFmtId="180" fontId="8" fillId="0" borderId="11" xfId="17" applyNumberFormat="1" applyFont="1" applyFill="1" applyBorder="1" applyAlignment="1">
      <alignment vertical="center"/>
    </xf>
    <xf numFmtId="178" fontId="8" fillId="0" borderId="11" xfId="15" applyNumberFormat="1" applyFont="1" applyFill="1" applyBorder="1" applyAlignment="1">
      <alignment vertical="center"/>
    </xf>
    <xf numFmtId="178" fontId="8" fillId="0" borderId="11" xfId="17" applyNumberFormat="1" applyFont="1" applyFill="1" applyBorder="1" applyAlignment="1">
      <alignment vertical="center"/>
    </xf>
    <xf numFmtId="180" fontId="8" fillId="0" borderId="28" xfId="17" applyNumberFormat="1" applyFont="1" applyFill="1" applyBorder="1" applyAlignment="1">
      <alignment vertical="center"/>
    </xf>
    <xf numFmtId="178" fontId="8" fillId="0" borderId="60" xfId="17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Continuous" vertical="center"/>
    </xf>
    <xf numFmtId="180" fontId="8" fillId="0" borderId="5" xfId="17" applyNumberFormat="1" applyFont="1" applyFill="1" applyBorder="1" applyAlignment="1">
      <alignment vertical="center"/>
    </xf>
    <xf numFmtId="178" fontId="8" fillId="0" borderId="5" xfId="15" applyNumberFormat="1" applyFont="1" applyFill="1" applyBorder="1" applyAlignment="1">
      <alignment vertical="center"/>
    </xf>
    <xf numFmtId="178" fontId="8" fillId="0" borderId="5" xfId="17" applyNumberFormat="1" applyFont="1" applyFill="1" applyBorder="1" applyAlignment="1">
      <alignment vertical="center"/>
    </xf>
    <xf numFmtId="180" fontId="8" fillId="0" borderId="53" xfId="17" applyNumberFormat="1" applyFont="1" applyFill="1" applyBorder="1" applyAlignment="1">
      <alignment vertical="center"/>
    </xf>
    <xf numFmtId="178" fontId="8" fillId="0" borderId="34" xfId="17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180" fontId="8" fillId="0" borderId="20" xfId="17" applyNumberFormat="1" applyFont="1" applyFill="1" applyBorder="1" applyAlignment="1">
      <alignment vertical="center"/>
    </xf>
    <xf numFmtId="178" fontId="8" fillId="0" borderId="20" xfId="15" applyNumberFormat="1" applyFont="1" applyFill="1" applyBorder="1" applyAlignment="1">
      <alignment vertical="center"/>
    </xf>
    <xf numFmtId="178" fontId="8" fillId="0" borderId="20" xfId="17" applyNumberFormat="1" applyFont="1" applyFill="1" applyBorder="1" applyAlignment="1">
      <alignment vertical="center"/>
    </xf>
    <xf numFmtId="180" fontId="8" fillId="0" borderId="41" xfId="17" applyNumberFormat="1" applyFont="1" applyFill="1" applyBorder="1" applyAlignment="1">
      <alignment vertical="center"/>
    </xf>
    <xf numFmtId="178" fontId="8" fillId="0" borderId="158" xfId="17" applyNumberFormat="1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292" xfId="0" applyFont="1" applyFill="1" applyBorder="1" applyAlignment="1">
      <alignment horizontal="center" vertical="center"/>
    </xf>
    <xf numFmtId="0" fontId="22" fillId="0" borderId="288" xfId="0" applyFont="1" applyFill="1" applyBorder="1" applyAlignment="1">
      <alignment horizontal="distributed" vertical="center"/>
    </xf>
    <xf numFmtId="0" fontId="22" fillId="0" borderId="289" xfId="0" applyFont="1" applyFill="1" applyBorder="1" applyAlignment="1">
      <alignment horizontal="distributed" vertical="center"/>
    </xf>
    <xf numFmtId="38" fontId="18" fillId="0" borderId="290" xfId="17" applyFont="1" applyFill="1" applyBorder="1" applyAlignment="1">
      <alignment vertical="center"/>
    </xf>
    <xf numFmtId="38" fontId="18" fillId="0" borderId="291" xfId="17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distributed" vertical="center"/>
    </xf>
    <xf numFmtId="0" fontId="22" fillId="0" borderId="3" xfId="0" applyFont="1" applyFill="1" applyBorder="1" applyAlignment="1">
      <alignment horizontal="distributed" vertical="center"/>
    </xf>
    <xf numFmtId="38" fontId="18" fillId="0" borderId="33" xfId="17" applyFont="1" applyFill="1" applyBorder="1" applyAlignment="1">
      <alignment horizontal="right" vertical="center"/>
    </xf>
    <xf numFmtId="0" fontId="22" fillId="0" borderId="66" xfId="0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38" fontId="18" fillId="0" borderId="29" xfId="17" applyFont="1" applyFill="1" applyBorder="1" applyAlignment="1">
      <alignment vertical="center"/>
    </xf>
    <xf numFmtId="38" fontId="18" fillId="0" borderId="64" xfId="17" applyFont="1" applyFill="1" applyBorder="1" applyAlignment="1">
      <alignment horizontal="right" vertical="center"/>
    </xf>
    <xf numFmtId="0" fontId="22" fillId="0" borderId="61" xfId="0" applyFont="1" applyFill="1" applyBorder="1" applyAlignment="1">
      <alignment horizontal="distributed" vertical="center"/>
    </xf>
    <xf numFmtId="0" fontId="22" fillId="0" borderId="11" xfId="0" applyFont="1" applyFill="1" applyBorder="1" applyAlignment="1">
      <alignment horizontal="distributed" vertical="center"/>
    </xf>
    <xf numFmtId="38" fontId="18" fillId="0" borderId="28" xfId="17" applyFont="1" applyFill="1" applyBorder="1" applyAlignment="1">
      <alignment vertical="center"/>
    </xf>
    <xf numFmtId="177" fontId="18" fillId="0" borderId="60" xfId="0" applyNumberFormat="1" applyFont="1" applyFill="1" applyBorder="1" applyAlignment="1">
      <alignment horizontal="right" vertical="center"/>
    </xf>
    <xf numFmtId="177" fontId="18" fillId="0" borderId="33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distributed" vertical="center" shrinkToFit="1"/>
    </xf>
    <xf numFmtId="38" fontId="18" fillId="0" borderId="293" xfId="17" applyFont="1" applyFill="1" applyBorder="1" applyAlignment="1">
      <alignment vertical="center"/>
    </xf>
    <xf numFmtId="0" fontId="7" fillId="0" borderId="52" xfId="0" applyFont="1" applyFill="1" applyBorder="1" applyAlignment="1">
      <alignment horizontal="distributed" vertical="center"/>
    </xf>
    <xf numFmtId="38" fontId="18" fillId="0" borderId="166" xfId="17" applyFont="1" applyFill="1" applyBorder="1" applyAlignment="1">
      <alignment vertical="center"/>
    </xf>
    <xf numFmtId="0" fontId="22" fillId="0" borderId="51" xfId="0" applyFont="1" applyFill="1" applyBorder="1" applyAlignment="1">
      <alignment horizontal="distributed" vertical="center"/>
    </xf>
    <xf numFmtId="0" fontId="22" fillId="0" borderId="9" xfId="0" applyFont="1" applyFill="1" applyBorder="1" applyAlignment="1">
      <alignment horizontal="distributed" vertical="center"/>
    </xf>
    <xf numFmtId="38" fontId="18" fillId="0" borderId="25" xfId="17" applyFont="1" applyFill="1" applyBorder="1" applyAlignment="1">
      <alignment vertical="center"/>
    </xf>
    <xf numFmtId="177" fontId="18" fillId="0" borderId="50" xfId="0" applyNumberFormat="1" applyFont="1" applyFill="1" applyBorder="1" applyAlignment="1">
      <alignment horizontal="right" vertical="center"/>
    </xf>
    <xf numFmtId="177" fontId="18" fillId="0" borderId="64" xfId="0" applyNumberFormat="1" applyFont="1" applyFill="1" applyBorder="1" applyAlignment="1">
      <alignment horizontal="right" vertical="center"/>
    </xf>
    <xf numFmtId="38" fontId="18" fillId="0" borderId="29" xfId="17" applyFont="1" applyFill="1" applyBorder="1" applyAlignment="1">
      <alignment horizontal="right" vertical="center"/>
    </xf>
    <xf numFmtId="0" fontId="27" fillId="0" borderId="0" xfId="0" applyFont="1" applyFill="1" applyAlignment="1">
      <alignment/>
    </xf>
    <xf numFmtId="0" fontId="10" fillId="0" borderId="10" xfId="0" applyFont="1" applyFill="1" applyBorder="1" applyAlignment="1">
      <alignment horizontal="distributed" vertical="center"/>
    </xf>
    <xf numFmtId="177" fontId="18" fillId="0" borderId="33" xfId="17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distributed" vertical="center"/>
    </xf>
    <xf numFmtId="0" fontId="22" fillId="0" borderId="16" xfId="0" applyFont="1" applyFill="1" applyBorder="1" applyAlignment="1">
      <alignment horizontal="distributed" vertical="center"/>
    </xf>
    <xf numFmtId="0" fontId="22" fillId="0" borderId="20" xfId="0" applyFont="1" applyFill="1" applyBorder="1" applyAlignment="1">
      <alignment horizontal="distributed" vertical="center"/>
    </xf>
    <xf numFmtId="38" fontId="18" fillId="0" borderId="41" xfId="17" applyFont="1" applyFill="1" applyBorder="1" applyAlignment="1">
      <alignment vertical="center"/>
    </xf>
    <xf numFmtId="177" fontId="18" fillId="0" borderId="15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77" fontId="18" fillId="0" borderId="29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8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/>
    </xf>
    <xf numFmtId="38" fontId="18" fillId="0" borderId="52" xfId="0" applyNumberFormat="1" applyFont="1" applyFill="1" applyBorder="1" applyAlignment="1">
      <alignment vertical="center"/>
    </xf>
    <xf numFmtId="177" fontId="18" fillId="0" borderId="285" xfId="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177" fontId="18" fillId="0" borderId="60" xfId="17" applyNumberFormat="1" applyFont="1" applyFill="1" applyBorder="1" applyAlignment="1">
      <alignment horizontal="right" vertical="center"/>
    </xf>
    <xf numFmtId="177" fontId="18" fillId="0" borderId="33" xfId="0" applyNumberFormat="1" applyFont="1" applyFill="1" applyBorder="1" applyAlignment="1">
      <alignment vertical="center"/>
    </xf>
    <xf numFmtId="177" fontId="18" fillId="0" borderId="50" xfId="0" applyNumberFormat="1" applyFont="1" applyFill="1" applyBorder="1" applyAlignment="1">
      <alignment vertical="center"/>
    </xf>
    <xf numFmtId="177" fontId="18" fillId="0" borderId="64" xfId="0" applyNumberFormat="1" applyFont="1" applyFill="1" applyBorder="1" applyAlignment="1">
      <alignment vertical="center"/>
    </xf>
    <xf numFmtId="177" fontId="18" fillId="0" borderId="60" xfId="0" applyNumberFormat="1" applyFont="1" applyFill="1" applyBorder="1" applyAlignment="1">
      <alignment vertical="center"/>
    </xf>
    <xf numFmtId="38" fontId="34" fillId="0" borderId="0" xfId="17" applyFont="1" applyFill="1" applyBorder="1" applyAlignment="1">
      <alignment horizontal="left" vertical="center"/>
    </xf>
    <xf numFmtId="0" fontId="12" fillId="0" borderId="0" xfId="0" applyFont="1" applyAlignment="1">
      <alignment/>
    </xf>
    <xf numFmtId="177" fontId="18" fillId="0" borderId="158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294" xfId="0" applyFont="1" applyFill="1" applyBorder="1" applyAlignment="1">
      <alignment horizontal="distributed" vertical="center"/>
    </xf>
    <xf numFmtId="0" fontId="22" fillId="0" borderId="166" xfId="0" applyFont="1" applyFill="1" applyBorder="1" applyAlignment="1">
      <alignment horizontal="distributed" vertical="center"/>
    </xf>
    <xf numFmtId="38" fontId="18" fillId="0" borderId="21" xfId="17" applyFont="1" applyFill="1" applyBorder="1" applyAlignment="1">
      <alignment vertical="center"/>
    </xf>
    <xf numFmtId="0" fontId="22" fillId="0" borderId="17" xfId="0" applyFont="1" applyFill="1" applyBorder="1" applyAlignment="1">
      <alignment horizontal="distributed" vertical="center"/>
    </xf>
    <xf numFmtId="177" fontId="18" fillId="0" borderId="34" xfId="0" applyNumberFormat="1" applyFont="1" applyFill="1" applyBorder="1" applyAlignment="1">
      <alignment vertical="center"/>
    </xf>
    <xf numFmtId="38" fontId="18" fillId="0" borderId="41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13" fillId="0" borderId="0" xfId="0" applyFont="1" applyAlignment="1">
      <alignment horizontal="left" vertical="center"/>
    </xf>
    <xf numFmtId="0" fontId="35" fillId="0" borderId="0" xfId="24" applyFont="1" applyFill="1" applyAlignment="1">
      <alignment vertical="center"/>
      <protection/>
    </xf>
    <xf numFmtId="0" fontId="7" fillId="0" borderId="0" xfId="24" applyFont="1" applyFill="1">
      <alignment vertical="center"/>
      <protection/>
    </xf>
    <xf numFmtId="0" fontId="6" fillId="0" borderId="1" xfId="0" applyFont="1" applyBorder="1" applyAlignment="1">
      <alignment horizontal="right" vertical="center"/>
    </xf>
    <xf numFmtId="0" fontId="7" fillId="0" borderId="295" xfId="24" applyFont="1" applyFill="1" applyBorder="1" applyAlignment="1">
      <alignment vertical="center"/>
      <protection/>
    </xf>
    <xf numFmtId="0" fontId="7" fillId="0" borderId="14" xfId="24" applyFont="1" applyFill="1" applyBorder="1">
      <alignment vertical="center"/>
      <protection/>
    </xf>
    <xf numFmtId="0" fontId="7" fillId="0" borderId="16" xfId="24" applyFont="1" applyFill="1" applyBorder="1" applyAlignment="1">
      <alignment vertical="center" wrapText="1"/>
      <protection/>
    </xf>
    <xf numFmtId="0" fontId="7" fillId="0" borderId="12" xfId="24" applyFont="1" applyFill="1" applyBorder="1">
      <alignment vertical="center"/>
      <protection/>
    </xf>
    <xf numFmtId="0" fontId="35" fillId="0" borderId="0" xfId="24" applyFont="1" applyFill="1">
      <alignment vertical="center"/>
      <protection/>
    </xf>
    <xf numFmtId="38" fontId="37" fillId="0" borderId="14" xfId="17" applyFont="1" applyFill="1" applyBorder="1" applyAlignment="1">
      <alignment vertical="center"/>
    </xf>
    <xf numFmtId="38" fontId="37" fillId="0" borderId="14" xfId="17" applyFont="1" applyFill="1" applyBorder="1" applyAlignment="1">
      <alignment vertical="center" wrapText="1"/>
    </xf>
    <xf numFmtId="178" fontId="37" fillId="0" borderId="14" xfId="17" applyNumberFormat="1" applyFont="1" applyFill="1" applyBorder="1" applyAlignment="1">
      <alignment vertical="center" wrapText="1"/>
    </xf>
    <xf numFmtId="38" fontId="37" fillId="0" borderId="119" xfId="17" applyFont="1" applyFill="1" applyBorder="1" applyAlignment="1">
      <alignment vertical="center" wrapText="1"/>
    </xf>
    <xf numFmtId="0" fontId="7" fillId="0" borderId="10" xfId="24" applyFont="1" applyFill="1" applyBorder="1" applyAlignment="1">
      <alignment vertical="center" wrapText="1"/>
      <protection/>
    </xf>
    <xf numFmtId="0" fontId="7" fillId="0" borderId="154" xfId="24" applyFont="1" applyFill="1" applyBorder="1" applyAlignment="1">
      <alignment horizontal="distributed" vertical="center"/>
      <protection/>
    </xf>
    <xf numFmtId="38" fontId="37" fillId="0" borderId="154" xfId="24" applyNumberFormat="1" applyFont="1" applyFill="1" applyBorder="1">
      <alignment vertical="center"/>
      <protection/>
    </xf>
    <xf numFmtId="38" fontId="37" fillId="0" borderId="154" xfId="17" applyFont="1" applyFill="1" applyBorder="1" applyAlignment="1" applyProtection="1">
      <alignment vertical="center"/>
      <protection locked="0"/>
    </xf>
    <xf numFmtId="178" fontId="37" fillId="0" borderId="154" xfId="17" applyNumberFormat="1" applyFont="1" applyFill="1" applyBorder="1" applyAlignment="1" applyProtection="1">
      <alignment vertical="center"/>
      <protection locked="0"/>
    </xf>
    <xf numFmtId="38" fontId="37" fillId="0" borderId="296" xfId="17" applyFont="1" applyFill="1" applyBorder="1" applyAlignment="1" applyProtection="1">
      <alignment vertical="center"/>
      <protection locked="0"/>
    </xf>
    <xf numFmtId="0" fontId="7" fillId="0" borderId="10" xfId="24" applyFont="1" applyFill="1" applyBorder="1" applyAlignment="1">
      <alignment vertical="center"/>
      <protection/>
    </xf>
    <xf numFmtId="0" fontId="7" fillId="0" borderId="157" xfId="24" applyFont="1" applyFill="1" applyBorder="1" applyAlignment="1">
      <alignment horizontal="distributed" vertical="center"/>
      <protection/>
    </xf>
    <xf numFmtId="38" fontId="37" fillId="0" borderId="157" xfId="24" applyNumberFormat="1" applyFont="1" applyFill="1" applyBorder="1">
      <alignment vertical="center"/>
      <protection/>
    </xf>
    <xf numFmtId="38" fontId="37" fillId="0" borderId="157" xfId="17" applyFont="1" applyFill="1" applyBorder="1" applyAlignment="1" applyProtection="1">
      <alignment vertical="center"/>
      <protection locked="0"/>
    </xf>
    <xf numFmtId="178" fontId="37" fillId="0" borderId="157" xfId="17" applyNumberFormat="1" applyFont="1" applyFill="1" applyBorder="1" applyAlignment="1" applyProtection="1">
      <alignment vertical="center"/>
      <protection locked="0"/>
    </xf>
    <xf numFmtId="38" fontId="37" fillId="0" borderId="131" xfId="17" applyFont="1" applyFill="1" applyBorder="1" applyAlignment="1" applyProtection="1">
      <alignment vertical="center"/>
      <protection locked="0"/>
    </xf>
    <xf numFmtId="0" fontId="7" fillId="0" borderId="297" xfId="24" applyFont="1" applyFill="1" applyBorder="1" applyAlignment="1">
      <alignment horizontal="distributed" vertical="center"/>
      <protection/>
    </xf>
    <xf numFmtId="38" fontId="37" fillId="0" borderId="297" xfId="24" applyNumberFormat="1" applyFont="1" applyFill="1" applyBorder="1">
      <alignment vertical="center"/>
      <protection/>
    </xf>
    <xf numFmtId="38" fontId="37" fillId="0" borderId="297" xfId="17" applyFont="1" applyFill="1" applyBorder="1" applyAlignment="1" applyProtection="1">
      <alignment vertical="center"/>
      <protection locked="0"/>
    </xf>
    <xf numFmtId="178" fontId="37" fillId="0" borderId="297" xfId="17" applyNumberFormat="1" applyFont="1" applyFill="1" applyBorder="1" applyAlignment="1" applyProtection="1">
      <alignment vertical="center"/>
      <protection locked="0"/>
    </xf>
    <xf numFmtId="38" fontId="37" fillId="0" borderId="298" xfId="17" applyFont="1" applyFill="1" applyBorder="1" applyAlignment="1" applyProtection="1">
      <alignment vertical="center"/>
      <protection locked="0"/>
    </xf>
    <xf numFmtId="38" fontId="37" fillId="0" borderId="14" xfId="17" applyFont="1" applyFill="1" applyBorder="1" applyAlignment="1">
      <alignment horizontal="right" vertical="center"/>
    </xf>
    <xf numFmtId="178" fontId="37" fillId="0" borderId="14" xfId="17" applyNumberFormat="1" applyFont="1" applyFill="1" applyBorder="1" applyAlignment="1">
      <alignment vertical="center"/>
    </xf>
    <xf numFmtId="38" fontId="37" fillId="0" borderId="119" xfId="17" applyFont="1" applyFill="1" applyBorder="1" applyAlignment="1">
      <alignment vertical="center"/>
    </xf>
    <xf numFmtId="0" fontId="7" fillId="0" borderId="10" xfId="24" applyFont="1" applyFill="1" applyBorder="1">
      <alignment vertical="center"/>
      <protection/>
    </xf>
    <xf numFmtId="0" fontId="7" fillId="0" borderId="16" xfId="24" applyFont="1" applyFill="1" applyBorder="1">
      <alignment vertical="center"/>
      <protection/>
    </xf>
    <xf numFmtId="0" fontId="7" fillId="0" borderId="299" xfId="24" applyFont="1" applyFill="1" applyBorder="1" applyAlignment="1">
      <alignment horizontal="distributed" vertical="center"/>
      <protection/>
    </xf>
    <xf numFmtId="38" fontId="37" fillId="0" borderId="299" xfId="24" applyNumberFormat="1" applyFont="1" applyFill="1" applyBorder="1">
      <alignment vertical="center"/>
      <protection/>
    </xf>
    <xf numFmtId="38" fontId="37" fillId="0" borderId="299" xfId="17" applyFont="1" applyFill="1" applyBorder="1" applyAlignment="1" applyProtection="1">
      <alignment vertical="center"/>
      <protection locked="0"/>
    </xf>
    <xf numFmtId="178" fontId="37" fillId="0" borderId="299" xfId="17" applyNumberFormat="1" applyFont="1" applyFill="1" applyBorder="1" applyAlignment="1" applyProtection="1">
      <alignment vertical="center"/>
      <protection locked="0"/>
    </xf>
    <xf numFmtId="38" fontId="37" fillId="0" borderId="300" xfId="17" applyFont="1" applyFill="1" applyBorder="1" applyAlignment="1" applyProtection="1">
      <alignment vertical="center"/>
      <protection locked="0"/>
    </xf>
    <xf numFmtId="38" fontId="37" fillId="0" borderId="5" xfId="17" applyFont="1" applyFill="1" applyBorder="1" applyAlignment="1">
      <alignment horizontal="right" vertical="center"/>
    </xf>
    <xf numFmtId="38" fontId="37" fillId="0" borderId="5" xfId="17" applyFont="1" applyFill="1" applyBorder="1" applyAlignment="1">
      <alignment vertical="center"/>
    </xf>
    <xf numFmtId="178" fontId="37" fillId="0" borderId="5" xfId="17" applyNumberFormat="1" applyFont="1" applyFill="1" applyBorder="1" applyAlignment="1">
      <alignment vertical="center"/>
    </xf>
    <xf numFmtId="38" fontId="37" fillId="0" borderId="32" xfId="17" applyFont="1" applyFill="1" applyBorder="1" applyAlignment="1">
      <alignment vertical="center"/>
    </xf>
    <xf numFmtId="38" fontId="37" fillId="0" borderId="58" xfId="17" applyFont="1" applyFill="1" applyBorder="1" applyAlignment="1">
      <alignment horizontal="right" vertical="center"/>
    </xf>
    <xf numFmtId="38" fontId="37" fillId="0" borderId="58" xfId="17" applyFont="1" applyFill="1" applyBorder="1" applyAlignment="1" applyProtection="1">
      <alignment vertical="center"/>
      <protection locked="0"/>
    </xf>
    <xf numFmtId="178" fontId="37" fillId="0" borderId="58" xfId="17" applyNumberFormat="1" applyFont="1" applyFill="1" applyBorder="1" applyAlignment="1" applyProtection="1">
      <alignment vertical="center"/>
      <protection locked="0"/>
    </xf>
    <xf numFmtId="38" fontId="37" fillId="0" borderId="37" xfId="17" applyFont="1" applyFill="1" applyBorder="1" applyAlignment="1" applyProtection="1">
      <alignment vertical="center"/>
      <protection locked="0"/>
    </xf>
    <xf numFmtId="38" fontId="37" fillId="0" borderId="154" xfId="17" applyFont="1" applyFill="1" applyBorder="1" applyAlignment="1">
      <alignment horizontal="right" vertical="center"/>
    </xf>
    <xf numFmtId="38" fontId="8" fillId="0" borderId="154" xfId="17" applyFont="1" applyFill="1" applyBorder="1" applyAlignment="1" applyProtection="1">
      <alignment vertical="center"/>
      <protection locked="0"/>
    </xf>
    <xf numFmtId="178" fontId="8" fillId="0" borderId="154" xfId="17" applyNumberFormat="1" applyFont="1" applyFill="1" applyBorder="1" applyAlignment="1" applyProtection="1">
      <alignment vertical="center"/>
      <protection locked="0"/>
    </xf>
    <xf numFmtId="38" fontId="8" fillId="0" borderId="296" xfId="17" applyFont="1" applyFill="1" applyBorder="1" applyAlignment="1" applyProtection="1">
      <alignment vertical="center"/>
      <protection locked="0"/>
    </xf>
    <xf numFmtId="38" fontId="37" fillId="0" borderId="299" xfId="17" applyFont="1" applyFill="1" applyBorder="1" applyAlignment="1">
      <alignment horizontal="right" vertical="center"/>
    </xf>
    <xf numFmtId="38" fontId="8" fillId="0" borderId="299" xfId="17" applyFont="1" applyFill="1" applyBorder="1" applyAlignment="1" applyProtection="1">
      <alignment vertical="center"/>
      <protection locked="0"/>
    </xf>
    <xf numFmtId="178" fontId="8" fillId="0" borderId="299" xfId="17" applyNumberFormat="1" applyFont="1" applyFill="1" applyBorder="1" applyAlignment="1" applyProtection="1">
      <alignment vertical="center"/>
      <protection locked="0"/>
    </xf>
    <xf numFmtId="38" fontId="8" fillId="0" borderId="300" xfId="17" applyFont="1" applyFill="1" applyBorder="1" applyAlignment="1" applyProtection="1">
      <alignment vertical="center"/>
      <protection locked="0"/>
    </xf>
    <xf numFmtId="38" fontId="37" fillId="0" borderId="2" xfId="17" applyFont="1" applyFill="1" applyBorder="1" applyAlignment="1">
      <alignment horizontal="right" vertical="center"/>
    </xf>
    <xf numFmtId="38" fontId="37" fillId="0" borderId="2" xfId="17" applyFont="1" applyFill="1" applyBorder="1" applyAlignment="1" applyProtection="1">
      <alignment vertical="center"/>
      <protection locked="0"/>
    </xf>
    <xf numFmtId="38" fontId="37" fillId="0" borderId="301" xfId="17" applyFont="1" applyFill="1" applyBorder="1" applyAlignment="1" applyProtection="1">
      <alignment vertical="center"/>
      <protection locked="0"/>
    </xf>
    <xf numFmtId="38" fontId="37" fillId="0" borderId="302" xfId="17" applyFont="1" applyFill="1" applyBorder="1" applyAlignment="1">
      <alignment horizontal="right" vertical="center"/>
    </xf>
    <xf numFmtId="38" fontId="37" fillId="0" borderId="302" xfId="17" applyFont="1" applyFill="1" applyBorder="1" applyAlignment="1">
      <alignment vertical="center"/>
    </xf>
    <xf numFmtId="178" fontId="37" fillId="0" borderId="302" xfId="17" applyNumberFormat="1" applyFont="1" applyFill="1" applyBorder="1" applyAlignment="1">
      <alignment vertical="center"/>
    </xf>
    <xf numFmtId="38" fontId="37" fillId="0" borderId="303" xfId="17" applyFont="1" applyFill="1" applyBorder="1" applyAlignment="1">
      <alignment vertical="center"/>
    </xf>
    <xf numFmtId="0" fontId="0" fillId="0" borderId="0" xfId="0" applyAlignment="1">
      <alignment vertical="center"/>
    </xf>
    <xf numFmtId="38" fontId="13" fillId="0" borderId="0" xfId="17" applyFont="1" applyFill="1" applyAlignment="1" applyProtection="1">
      <alignment vertical="center"/>
      <protection/>
    </xf>
    <xf numFmtId="38" fontId="7" fillId="0" borderId="0" xfId="17" applyFont="1" applyFill="1" applyAlignment="1" applyProtection="1">
      <alignment vertical="center" shrinkToFit="1"/>
      <protection/>
    </xf>
    <xf numFmtId="38" fontId="7" fillId="0" borderId="0" xfId="17" applyFont="1" applyFill="1" applyAlignment="1" applyProtection="1">
      <alignment vertical="center"/>
      <protection/>
    </xf>
    <xf numFmtId="38" fontId="35" fillId="0" borderId="0" xfId="17" applyFont="1" applyFill="1" applyAlignment="1" applyProtection="1">
      <alignment vertical="center"/>
      <protection/>
    </xf>
    <xf numFmtId="38" fontId="28" fillId="0" borderId="0" xfId="17" applyFont="1" applyFill="1" applyAlignment="1" applyProtection="1">
      <alignment vertical="center"/>
      <protection/>
    </xf>
    <xf numFmtId="38" fontId="32" fillId="0" borderId="0" xfId="17" applyFont="1" applyFill="1" applyAlignment="1" applyProtection="1">
      <alignment vertical="center"/>
      <protection/>
    </xf>
    <xf numFmtId="38" fontId="6" fillId="0" borderId="0" xfId="17" applyFont="1" applyFill="1" applyAlignment="1" applyProtection="1">
      <alignment vertical="center"/>
      <protection/>
    </xf>
    <xf numFmtId="38" fontId="0" fillId="0" borderId="0" xfId="17" applyFont="1" applyFill="1" applyAlignment="1" applyProtection="1">
      <alignment vertical="center"/>
      <protection/>
    </xf>
    <xf numFmtId="38" fontId="6" fillId="0" borderId="171" xfId="17" applyFont="1" applyFill="1" applyBorder="1" applyAlignment="1" applyProtection="1">
      <alignment horizontal="center" vertical="center" wrapText="1" shrinkToFit="1"/>
      <protection/>
    </xf>
    <xf numFmtId="38" fontId="6" fillId="0" borderId="58" xfId="17" applyFont="1" applyFill="1" applyBorder="1" applyAlignment="1" applyProtection="1">
      <alignment horizontal="center" vertical="center" wrapText="1" shrinkToFit="1"/>
      <protection/>
    </xf>
    <xf numFmtId="38" fontId="6" fillId="0" borderId="304" xfId="17" applyFont="1" applyFill="1" applyBorder="1" applyAlignment="1" applyProtection="1">
      <alignment horizontal="center" vertical="center" wrapText="1" shrinkToFit="1"/>
      <protection/>
    </xf>
    <xf numFmtId="38" fontId="31" fillId="0" borderId="0" xfId="17" applyFont="1" applyFill="1" applyAlignment="1" applyProtection="1">
      <alignment vertical="center"/>
      <protection/>
    </xf>
    <xf numFmtId="180" fontId="0" fillId="0" borderId="62" xfId="17" applyNumberFormat="1" applyFont="1" applyFill="1" applyBorder="1" applyAlignment="1" applyProtection="1">
      <alignment vertical="center"/>
      <protection/>
    </xf>
    <xf numFmtId="180" fontId="0" fillId="0" borderId="5" xfId="17" applyNumberFormat="1" applyFont="1" applyFill="1" applyBorder="1" applyAlignment="1" applyProtection="1">
      <alignment vertical="center"/>
      <protection/>
    </xf>
    <xf numFmtId="180" fontId="0" fillId="0" borderId="34" xfId="17" applyNumberFormat="1" applyFont="1" applyFill="1" applyBorder="1" applyAlignment="1" applyProtection="1">
      <alignment vertical="center"/>
      <protection/>
    </xf>
    <xf numFmtId="38" fontId="31" fillId="0" borderId="0" xfId="17" applyFont="1" applyFill="1" applyBorder="1" applyAlignment="1" applyProtection="1">
      <alignment vertical="center"/>
      <protection/>
    </xf>
    <xf numFmtId="38" fontId="28" fillId="0" borderId="0" xfId="17" applyFont="1" applyFill="1" applyBorder="1" applyAlignment="1" applyProtection="1">
      <alignment vertical="center"/>
      <protection/>
    </xf>
    <xf numFmtId="0" fontId="6" fillId="0" borderId="4" xfId="0" applyFont="1" applyFill="1" applyBorder="1" applyAlignment="1" applyProtection="1">
      <alignment horizontal="distributed" vertical="center"/>
      <protection locked="0"/>
    </xf>
    <xf numFmtId="180" fontId="0" fillId="0" borderId="85" xfId="17" applyNumberFormat="1" applyFont="1" applyFill="1" applyBorder="1" applyAlignment="1" applyProtection="1">
      <alignment vertical="center"/>
      <protection/>
    </xf>
    <xf numFmtId="180" fontId="0" fillId="0" borderId="4" xfId="17" applyNumberFormat="1" applyFont="1" applyFill="1" applyBorder="1" applyAlignment="1" applyProtection="1">
      <alignment vertical="center"/>
      <protection/>
    </xf>
    <xf numFmtId="180" fontId="0" fillId="0" borderId="44" xfId="17" applyNumberFormat="1" applyFont="1" applyFill="1" applyBorder="1" applyAlignment="1" applyProtection="1">
      <alignment vertical="center"/>
      <protection/>
    </xf>
    <xf numFmtId="0" fontId="38" fillId="0" borderId="85" xfId="0" applyFont="1" applyFill="1" applyBorder="1" applyAlignment="1" applyProtection="1">
      <alignment horizontal="distributed" vertical="center"/>
      <protection locked="0"/>
    </xf>
    <xf numFmtId="38" fontId="28" fillId="0" borderId="0" xfId="17" applyFont="1" applyFill="1" applyBorder="1" applyAlignment="1" applyProtection="1">
      <alignment horizontal="center" vertical="center" shrinkToFit="1"/>
      <protection/>
    </xf>
    <xf numFmtId="38" fontId="31" fillId="0" borderId="0" xfId="17" applyFont="1" applyFill="1" applyBorder="1" applyAlignment="1" applyProtection="1">
      <alignment horizontal="center" vertical="center" shrinkToFit="1"/>
      <protection/>
    </xf>
    <xf numFmtId="0" fontId="6" fillId="0" borderId="85" xfId="0" applyFont="1" applyFill="1" applyBorder="1" applyAlignment="1" applyProtection="1">
      <alignment horizontal="distributed" vertical="center"/>
      <protection locked="0"/>
    </xf>
    <xf numFmtId="0" fontId="6" fillId="0" borderId="85" xfId="0" applyFont="1" applyBorder="1" applyAlignment="1">
      <alignment horizontal="distributed" vertical="center"/>
    </xf>
    <xf numFmtId="38" fontId="31" fillId="0" borderId="89" xfId="17" applyFont="1" applyFill="1" applyBorder="1" applyAlignment="1" applyProtection="1">
      <alignment horizontal="center" vertical="center" shrinkToFit="1"/>
      <protection/>
    </xf>
    <xf numFmtId="0" fontId="31" fillId="0" borderId="85" xfId="0" applyFont="1" applyBorder="1" applyAlignment="1">
      <alignment horizontal="distributed" vertical="center"/>
    </xf>
    <xf numFmtId="180" fontId="0" fillId="0" borderId="39" xfId="17" applyNumberFormat="1" applyFont="1" applyFill="1" applyBorder="1" applyAlignment="1" applyProtection="1">
      <alignment vertical="center"/>
      <protection/>
    </xf>
    <xf numFmtId="0" fontId="6" fillId="0" borderId="141" xfId="0" applyFont="1" applyFill="1" applyBorder="1" applyAlignment="1" applyProtection="1">
      <alignment horizontal="distributed" vertical="center"/>
      <protection locked="0"/>
    </xf>
    <xf numFmtId="180" fontId="0" fillId="0" borderId="141" xfId="17" applyNumberFormat="1" applyFont="1" applyFill="1" applyBorder="1" applyAlignment="1" applyProtection="1">
      <alignment vertical="center"/>
      <protection/>
    </xf>
    <xf numFmtId="180" fontId="0" fillId="0" borderId="305" xfId="17" applyNumberFormat="1" applyFont="1" applyFill="1" applyBorder="1" applyAlignment="1" applyProtection="1">
      <alignment vertical="center"/>
      <protection/>
    </xf>
    <xf numFmtId="180" fontId="0" fillId="0" borderId="276" xfId="17" applyNumberFormat="1" applyFont="1" applyFill="1" applyBorder="1" applyAlignment="1" applyProtection="1">
      <alignment vertical="center" shrinkToFit="1"/>
      <protection/>
    </xf>
    <xf numFmtId="180" fontId="0" fillId="0" borderId="289" xfId="17" applyNumberFormat="1" applyFont="1" applyFill="1" applyBorder="1" applyAlignment="1" applyProtection="1">
      <alignment vertical="center" shrinkToFit="1"/>
      <protection/>
    </xf>
    <xf numFmtId="180" fontId="0" fillId="0" borderId="291" xfId="17" applyNumberFormat="1" applyFont="1" applyFill="1" applyBorder="1" applyAlignment="1" applyProtection="1">
      <alignment vertical="center" shrinkToFit="1"/>
      <protection/>
    </xf>
    <xf numFmtId="180" fontId="0" fillId="0" borderId="306" xfId="17" applyNumberFormat="1" applyFont="1" applyFill="1" applyBorder="1" applyAlignment="1" applyProtection="1">
      <alignment vertical="center" shrinkToFit="1"/>
      <protection/>
    </xf>
    <xf numFmtId="180" fontId="0" fillId="0" borderId="307" xfId="17" applyNumberFormat="1" applyFont="1" applyFill="1" applyBorder="1" applyAlignment="1" applyProtection="1">
      <alignment vertical="center" shrinkToFit="1"/>
      <protection/>
    </xf>
    <xf numFmtId="180" fontId="0" fillId="0" borderId="308" xfId="17" applyNumberFormat="1" applyFont="1" applyFill="1" applyBorder="1" applyAlignment="1" applyProtection="1">
      <alignment vertical="center" shrinkToFit="1"/>
      <protection/>
    </xf>
    <xf numFmtId="180" fontId="0" fillId="0" borderId="67" xfId="17" applyNumberFormat="1" applyFont="1" applyFill="1" applyBorder="1" applyAlignment="1" applyProtection="1">
      <alignment vertical="center" shrinkToFit="1"/>
      <protection/>
    </xf>
    <xf numFmtId="180" fontId="0" fillId="0" borderId="9" xfId="17" applyNumberFormat="1" applyFont="1" applyFill="1" applyBorder="1" applyAlignment="1" applyProtection="1">
      <alignment vertical="center" shrinkToFit="1"/>
      <protection/>
    </xf>
    <xf numFmtId="180" fontId="0" fillId="0" borderId="50" xfId="17" applyNumberFormat="1" applyFont="1" applyFill="1" applyBorder="1" applyAlignment="1" applyProtection="1">
      <alignment vertical="center" shrinkToFit="1"/>
      <protection/>
    </xf>
    <xf numFmtId="180" fontId="0" fillId="0" borderId="309" xfId="17" applyNumberFormat="1" applyFont="1" applyFill="1" applyBorder="1" applyAlignment="1" applyProtection="1">
      <alignment vertical="center" shrinkToFit="1"/>
      <protection/>
    </xf>
    <xf numFmtId="180" fontId="0" fillId="0" borderId="310" xfId="17" applyNumberFormat="1" applyFont="1" applyFill="1" applyBorder="1" applyAlignment="1" applyProtection="1">
      <alignment vertical="center" shrinkToFit="1"/>
      <protection/>
    </xf>
    <xf numFmtId="180" fontId="0" fillId="0" borderId="311" xfId="17" applyNumberFormat="1" applyFont="1" applyFill="1" applyBorder="1" applyAlignment="1" applyProtection="1">
      <alignment vertical="center" shrinkToFit="1"/>
      <protection/>
    </xf>
    <xf numFmtId="38" fontId="31" fillId="0" borderId="0" xfId="17" applyFont="1" applyFill="1" applyBorder="1" applyAlignment="1" applyProtection="1">
      <alignment horizontal="distributed" vertical="center"/>
      <protection/>
    </xf>
    <xf numFmtId="180" fontId="0" fillId="0" borderId="312" xfId="17" applyNumberFormat="1" applyFont="1" applyFill="1" applyBorder="1" applyAlignment="1" applyProtection="1">
      <alignment vertical="center" shrinkToFit="1"/>
      <protection/>
    </xf>
    <xf numFmtId="180" fontId="0" fillId="0" borderId="11" xfId="17" applyNumberFormat="1" applyFont="1" applyFill="1" applyBorder="1" applyAlignment="1" applyProtection="1">
      <alignment vertical="center" shrinkToFit="1"/>
      <protection/>
    </xf>
    <xf numFmtId="180" fontId="0" fillId="0" borderId="60" xfId="17" applyNumberFormat="1" applyFont="1" applyFill="1" applyBorder="1" applyAlignment="1" applyProtection="1">
      <alignment vertical="center" shrinkToFit="1"/>
      <protection/>
    </xf>
    <xf numFmtId="180" fontId="0" fillId="0" borderId="107" xfId="17" applyNumberFormat="1" applyFont="1" applyFill="1" applyBorder="1" applyAlignment="1" applyProtection="1">
      <alignment vertical="center" shrinkToFit="1"/>
      <protection/>
    </xf>
    <xf numFmtId="180" fontId="0" fillId="0" borderId="108" xfId="17" applyNumberFormat="1" applyFont="1" applyFill="1" applyBorder="1" applyAlignment="1" applyProtection="1">
      <alignment vertical="center" shrinkToFit="1"/>
      <protection/>
    </xf>
    <xf numFmtId="180" fontId="0" fillId="0" borderId="65" xfId="17" applyNumberFormat="1" applyFont="1" applyFill="1" applyBorder="1" applyAlignment="1" applyProtection="1">
      <alignment vertical="center" shrinkToFit="1"/>
      <protection/>
    </xf>
    <xf numFmtId="180" fontId="0" fillId="0" borderId="21" xfId="17" applyNumberFormat="1" applyFont="1" applyFill="1" applyBorder="1" applyAlignment="1" applyProtection="1">
      <alignment vertical="center" shrinkToFit="1"/>
      <protection/>
    </xf>
    <xf numFmtId="180" fontId="0" fillId="0" borderId="64" xfId="17" applyNumberFormat="1" applyFont="1" applyFill="1" applyBorder="1" applyAlignment="1" applyProtection="1">
      <alignment vertical="center" shrinkToFit="1"/>
      <protection/>
    </xf>
    <xf numFmtId="180" fontId="0" fillId="0" borderId="313" xfId="17" applyNumberFormat="1" applyFont="1" applyFill="1" applyBorder="1" applyAlignment="1" applyProtection="1">
      <alignment vertical="center" shrinkToFit="1"/>
      <protection/>
    </xf>
    <xf numFmtId="180" fontId="0" fillId="0" borderId="15" xfId="17" applyNumberFormat="1" applyFont="1" applyFill="1" applyBorder="1" applyAlignment="1" applyProtection="1">
      <alignment vertical="center" shrinkToFit="1"/>
      <protection/>
    </xf>
    <xf numFmtId="180" fontId="0" fillId="0" borderId="314" xfId="17" applyNumberFormat="1" applyFont="1" applyFill="1" applyBorder="1" applyAlignment="1" applyProtection="1">
      <alignment vertical="center" shrinkToFit="1"/>
      <protection/>
    </xf>
    <xf numFmtId="180" fontId="0" fillId="0" borderId="315" xfId="17" applyNumberFormat="1" applyFont="1" applyFill="1" applyBorder="1" applyAlignment="1" applyProtection="1">
      <alignment vertical="center" shrinkToFit="1"/>
      <protection/>
    </xf>
    <xf numFmtId="180" fontId="0" fillId="0" borderId="56" xfId="17" applyNumberFormat="1" applyFont="1" applyFill="1" applyBorder="1" applyAlignment="1" applyProtection="1">
      <alignment vertical="center" shrinkToFit="1"/>
      <protection/>
    </xf>
    <xf numFmtId="180" fontId="0" fillId="0" borderId="47" xfId="17" applyNumberFormat="1" applyFont="1" applyFill="1" applyBorder="1" applyAlignment="1" applyProtection="1">
      <alignment vertical="center" shrinkToFit="1"/>
      <protection/>
    </xf>
    <xf numFmtId="180" fontId="0" fillId="0" borderId="2" xfId="17" applyNumberFormat="1" applyFont="1" applyFill="1" applyBorder="1" applyAlignment="1" applyProtection="1">
      <alignment vertical="center" shrinkToFit="1"/>
      <protection/>
    </xf>
    <xf numFmtId="180" fontId="0" fillId="0" borderId="301" xfId="17" applyNumberFormat="1" applyFont="1" applyFill="1" applyBorder="1" applyAlignment="1" applyProtection="1">
      <alignment vertical="center" shrinkToFit="1"/>
      <protection/>
    </xf>
    <xf numFmtId="180" fontId="0" fillId="0" borderId="316" xfId="17" applyNumberFormat="1" applyFont="1" applyFill="1" applyBorder="1" applyAlignment="1" applyProtection="1">
      <alignment vertical="center" shrinkToFit="1"/>
      <protection/>
    </xf>
    <xf numFmtId="180" fontId="0" fillId="0" borderId="317" xfId="17" applyNumberFormat="1" applyFont="1" applyFill="1" applyBorder="1" applyAlignment="1" applyProtection="1">
      <alignment vertical="center" shrinkToFit="1"/>
      <protection/>
    </xf>
    <xf numFmtId="180" fontId="0" fillId="0" borderId="318" xfId="17" applyNumberFormat="1" applyFont="1" applyFill="1" applyBorder="1" applyAlignment="1" applyProtection="1">
      <alignment vertical="center" shrinkToFit="1"/>
      <protection/>
    </xf>
    <xf numFmtId="180" fontId="0" fillId="0" borderId="255" xfId="17" applyNumberFormat="1" applyFont="1" applyFill="1" applyBorder="1" applyAlignment="1" applyProtection="1">
      <alignment vertical="center" shrinkToFit="1"/>
      <protection/>
    </xf>
    <xf numFmtId="180" fontId="0" fillId="0" borderId="138" xfId="17" applyNumberFormat="1" applyFont="1" applyFill="1" applyBorder="1" applyAlignment="1" applyProtection="1">
      <alignment vertical="center" shrinkToFit="1"/>
      <protection/>
    </xf>
    <xf numFmtId="180" fontId="0" fillId="0" borderId="58" xfId="17" applyNumberFormat="1" applyFont="1" applyFill="1" applyBorder="1" applyAlignment="1" applyProtection="1">
      <alignment vertical="center" shrinkToFit="1"/>
      <protection/>
    </xf>
    <xf numFmtId="180" fontId="0" fillId="0" borderId="37" xfId="17" applyNumberFormat="1" applyFont="1" applyFill="1" applyBorder="1" applyAlignment="1" applyProtection="1">
      <alignment vertical="center" shrinkToFit="1"/>
      <protection/>
    </xf>
    <xf numFmtId="180" fontId="0" fillId="0" borderId="1" xfId="17" applyNumberFormat="1" applyFont="1" applyFill="1" applyBorder="1" applyAlignment="1" applyProtection="1">
      <alignment vertical="center" shrinkToFit="1"/>
      <protection/>
    </xf>
    <xf numFmtId="180" fontId="0" fillId="0" borderId="20" xfId="17" applyNumberFormat="1" applyFont="1" applyFill="1" applyBorder="1" applyAlignment="1" applyProtection="1">
      <alignment vertical="center" shrinkToFit="1"/>
      <protection/>
    </xf>
    <xf numFmtId="180" fontId="0" fillId="0" borderId="35" xfId="17" applyNumberFormat="1" applyFont="1" applyFill="1" applyBorder="1" applyAlignment="1" applyProtection="1">
      <alignment vertical="center" shrinkToFit="1"/>
      <protection/>
    </xf>
    <xf numFmtId="38" fontId="31" fillId="0" borderId="95" xfId="17" applyFont="1" applyFill="1" applyBorder="1" applyAlignment="1" applyProtection="1">
      <alignment vertical="center" shrinkToFit="1"/>
      <protection/>
    </xf>
    <xf numFmtId="38" fontId="31" fillId="0" borderId="0" xfId="17" applyFont="1" applyFill="1" applyBorder="1" applyAlignment="1" applyProtection="1">
      <alignment vertical="center" shrinkToFit="1"/>
      <protection/>
    </xf>
    <xf numFmtId="38" fontId="31" fillId="0" borderId="0" xfId="17" applyFont="1" applyFill="1" applyAlignment="1" applyProtection="1">
      <alignment vertical="center" shrinkToFit="1"/>
      <protection/>
    </xf>
    <xf numFmtId="38" fontId="7" fillId="0" borderId="0" xfId="17" applyFont="1" applyFill="1" applyBorder="1" applyAlignment="1" applyProtection="1">
      <alignment vertical="center" shrinkToFit="1"/>
      <protection/>
    </xf>
    <xf numFmtId="0" fontId="39" fillId="0" borderId="0" xfId="0" applyFont="1" applyFill="1" applyAlignment="1">
      <alignment vertical="center"/>
    </xf>
    <xf numFmtId="0" fontId="6" fillId="0" borderId="241" xfId="0" applyFont="1" applyFill="1" applyBorder="1" applyAlignment="1">
      <alignment horizontal="center" vertical="center"/>
    </xf>
    <xf numFmtId="0" fontId="6" fillId="0" borderId="141" xfId="0" applyFont="1" applyFill="1" applyBorder="1" applyAlignment="1">
      <alignment horizontal="center" vertical="center"/>
    </xf>
    <xf numFmtId="0" fontId="6" fillId="0" borderId="305" xfId="0" applyFont="1" applyFill="1" applyBorder="1" applyAlignment="1">
      <alignment horizontal="center" vertical="center"/>
    </xf>
    <xf numFmtId="0" fontId="6" fillId="0" borderId="289" xfId="0" applyFont="1" applyFill="1" applyBorder="1" applyAlignment="1">
      <alignment horizontal="distributed" vertical="center"/>
    </xf>
    <xf numFmtId="38" fontId="0" fillId="0" borderId="262" xfId="17" applyFont="1" applyFill="1" applyBorder="1" applyAlignment="1">
      <alignment vertical="center"/>
    </xf>
    <xf numFmtId="38" fontId="0" fillId="0" borderId="98" xfId="17" applyFont="1" applyFill="1" applyBorder="1" applyAlignment="1">
      <alignment vertical="center"/>
    </xf>
    <xf numFmtId="38" fontId="0" fillId="0" borderId="31" xfId="17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0" fillId="0" borderId="319" xfId="17" applyFont="1" applyFill="1" applyBorder="1" applyAlignment="1">
      <alignment vertical="center"/>
    </xf>
    <xf numFmtId="38" fontId="0" fillId="0" borderId="160" xfId="17" applyFont="1" applyFill="1" applyBorder="1" applyAlignment="1">
      <alignment vertical="center"/>
    </xf>
    <xf numFmtId="38" fontId="0" fillId="0" borderId="320" xfId="17" applyFont="1" applyFill="1" applyBorder="1" applyAlignment="1">
      <alignment vertical="center"/>
    </xf>
    <xf numFmtId="38" fontId="0" fillId="0" borderId="321" xfId="17" applyFont="1" applyFill="1" applyBorder="1" applyAlignment="1">
      <alignment vertical="center"/>
    </xf>
    <xf numFmtId="38" fontId="0" fillId="0" borderId="322" xfId="17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38" fontId="0" fillId="0" borderId="323" xfId="17" applyFont="1" applyFill="1" applyBorder="1" applyAlignment="1">
      <alignment vertical="center"/>
    </xf>
    <xf numFmtId="38" fontId="0" fillId="0" borderId="62" xfId="17" applyFont="1" applyFill="1" applyBorder="1" applyAlignment="1">
      <alignment vertical="center"/>
    </xf>
    <xf numFmtId="38" fontId="0" fillId="0" borderId="324" xfId="17" applyFont="1" applyFill="1" applyBorder="1" applyAlignment="1">
      <alignment vertical="center"/>
    </xf>
    <xf numFmtId="38" fontId="0" fillId="0" borderId="325" xfId="17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0" fillId="0" borderId="326" xfId="17" applyFont="1" applyFill="1" applyBorder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38" fontId="0" fillId="0" borderId="327" xfId="17" applyFont="1" applyFill="1" applyBorder="1" applyAlignment="1">
      <alignment vertical="center"/>
    </xf>
    <xf numFmtId="38" fontId="0" fillId="0" borderId="328" xfId="17" applyFont="1" applyFill="1" applyBorder="1" applyAlignment="1">
      <alignment vertical="center"/>
    </xf>
    <xf numFmtId="38" fontId="0" fillId="0" borderId="329" xfId="17" applyFont="1" applyFill="1" applyBorder="1" applyAlignment="1">
      <alignment vertical="center"/>
    </xf>
    <xf numFmtId="38" fontId="0" fillId="0" borderId="264" xfId="17" applyFont="1" applyFill="1" applyBorder="1" applyAlignment="1">
      <alignment vertical="center"/>
    </xf>
    <xf numFmtId="38" fontId="0" fillId="0" borderId="330" xfId="17" applyFont="1" applyFill="1" applyBorder="1" applyAlignment="1">
      <alignment vertical="center"/>
    </xf>
    <xf numFmtId="38" fontId="0" fillId="0" borderId="331" xfId="17" applyFont="1" applyFill="1" applyBorder="1" applyAlignment="1">
      <alignment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91" xfId="0" applyFont="1" applyFill="1" applyBorder="1" applyAlignment="1">
      <alignment horizontal="distributed" vertical="center"/>
    </xf>
    <xf numFmtId="38" fontId="33" fillId="0" borderId="265" xfId="17" applyFont="1" applyFill="1" applyBorder="1" applyAlignment="1">
      <alignment vertical="center"/>
    </xf>
    <xf numFmtId="38" fontId="33" fillId="0" borderId="132" xfId="17" applyFont="1" applyFill="1" applyBorder="1" applyAlignment="1">
      <alignment vertical="center"/>
    </xf>
    <xf numFmtId="38" fontId="33" fillId="0" borderId="332" xfId="17" applyFont="1" applyFill="1" applyBorder="1" applyAlignment="1">
      <alignment vertical="center"/>
    </xf>
    <xf numFmtId="0" fontId="5" fillId="0" borderId="95" xfId="0" applyFont="1" applyFill="1" applyBorder="1" applyAlignment="1">
      <alignment/>
    </xf>
    <xf numFmtId="0" fontId="10" fillId="0" borderId="0" xfId="0" applyFont="1" applyFill="1" applyAlignment="1">
      <alignment/>
    </xf>
    <xf numFmtId="0" fontId="40" fillId="0" borderId="0" xfId="0" applyFont="1" applyFill="1" applyAlignment="1">
      <alignment/>
    </xf>
    <xf numFmtId="180" fontId="5" fillId="0" borderId="0" xfId="0" applyNumberFormat="1" applyFont="1" applyFill="1" applyAlignment="1">
      <alignment/>
    </xf>
    <xf numFmtId="0" fontId="41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31" fillId="0" borderId="0" xfId="0" applyFont="1" applyFill="1" applyAlignment="1">
      <alignment horizontal="right"/>
    </xf>
    <xf numFmtId="0" fontId="6" fillId="0" borderId="3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216" xfId="0" applyFont="1" applyFill="1" applyBorder="1" applyAlignment="1">
      <alignment horizontal="right" vertical="top"/>
    </xf>
    <xf numFmtId="0" fontId="15" fillId="0" borderId="181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left"/>
    </xf>
    <xf numFmtId="0" fontId="7" fillId="0" borderId="334" xfId="0" applyFont="1" applyFill="1" applyBorder="1" applyAlignment="1">
      <alignment horizontal="center" vertical="center"/>
    </xf>
    <xf numFmtId="38" fontId="0" fillId="0" borderId="335" xfId="17" applyFont="1" applyFill="1" applyBorder="1" applyAlignment="1">
      <alignment vertical="center" shrinkToFit="1"/>
    </xf>
    <xf numFmtId="178" fontId="0" fillId="0" borderId="336" xfId="17" applyNumberFormat="1" applyFont="1" applyFill="1" applyBorder="1" applyAlignment="1">
      <alignment vertical="center" shrinkToFit="1"/>
    </xf>
    <xf numFmtId="38" fontId="0" fillId="0" borderId="335" xfId="17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38" fontId="5" fillId="0" borderId="0" xfId="17" applyFont="1" applyFill="1" applyBorder="1" applyAlignment="1">
      <alignment horizontal="right" vertical="center" shrinkToFit="1"/>
    </xf>
    <xf numFmtId="0" fontId="7" fillId="0" borderId="181" xfId="0" applyFont="1" applyFill="1" applyBorder="1" applyAlignment="1">
      <alignment horizontal="center" vertical="center"/>
    </xf>
    <xf numFmtId="38" fontId="0" fillId="0" borderId="337" xfId="17" applyFont="1" applyFill="1" applyBorder="1" applyAlignment="1">
      <alignment vertical="center" shrinkToFit="1"/>
    </xf>
    <xf numFmtId="178" fontId="0" fillId="0" borderId="264" xfId="17" applyNumberFormat="1" applyFont="1" applyFill="1" applyBorder="1" applyAlignment="1">
      <alignment vertical="center" shrinkToFit="1"/>
    </xf>
    <xf numFmtId="38" fontId="0" fillId="0" borderId="337" xfId="17" applyFont="1" applyFill="1" applyBorder="1" applyAlignment="1">
      <alignment horizontal="right" vertical="center" shrinkToFit="1"/>
    </xf>
    <xf numFmtId="0" fontId="10" fillId="0" borderId="0" xfId="0" applyFont="1" applyFill="1" applyBorder="1" applyAlignment="1">
      <alignment vertical="top"/>
    </xf>
    <xf numFmtId="0" fontId="7" fillId="0" borderId="198" xfId="0" applyFont="1" applyFill="1" applyBorder="1" applyAlignment="1">
      <alignment horizontal="center" vertical="center"/>
    </xf>
    <xf numFmtId="38" fontId="0" fillId="0" borderId="338" xfId="17" applyFont="1" applyFill="1" applyBorder="1" applyAlignment="1">
      <alignment vertical="center" shrinkToFit="1"/>
    </xf>
    <xf numFmtId="178" fontId="0" fillId="0" borderId="327" xfId="17" applyNumberFormat="1" applyFont="1" applyFill="1" applyBorder="1" applyAlignment="1">
      <alignment vertical="center" shrinkToFit="1"/>
    </xf>
    <xf numFmtId="38" fontId="0" fillId="0" borderId="338" xfId="17" applyFont="1" applyFill="1" applyBorder="1" applyAlignment="1">
      <alignment horizontal="right" vertical="center" shrinkToFit="1"/>
    </xf>
    <xf numFmtId="0" fontId="10" fillId="0" borderId="0" xfId="0" applyFont="1" applyFill="1" applyAlignment="1">
      <alignment vertical="center"/>
    </xf>
    <xf numFmtId="0" fontId="32" fillId="0" borderId="219" xfId="0" applyFont="1" applyFill="1" applyBorder="1" applyAlignment="1">
      <alignment horizontal="center" vertical="center"/>
    </xf>
    <xf numFmtId="38" fontId="33" fillId="0" borderId="339" xfId="17" applyFont="1" applyFill="1" applyBorder="1" applyAlignment="1">
      <alignment vertical="center" shrinkToFit="1"/>
    </xf>
    <xf numFmtId="178" fontId="33" fillId="0" borderId="332" xfId="17" applyNumberFormat="1" applyFont="1" applyFill="1" applyBorder="1" applyAlignment="1">
      <alignment vertical="center" shrinkToFit="1"/>
    </xf>
    <xf numFmtId="38" fontId="33" fillId="0" borderId="340" xfId="17" applyFont="1" applyFill="1" applyBorder="1" applyAlignment="1">
      <alignment vertical="center" shrinkToFit="1"/>
    </xf>
    <xf numFmtId="0" fontId="32" fillId="0" borderId="341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38" fontId="25" fillId="0" borderId="0" xfId="17" applyFont="1" applyFill="1" applyBorder="1" applyAlignment="1">
      <alignment horizontal="right" vertical="center" shrinkToFit="1"/>
    </xf>
    <xf numFmtId="38" fontId="25" fillId="0" borderId="0" xfId="17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distributed"/>
    </xf>
    <xf numFmtId="178" fontId="0" fillId="0" borderId="336" xfId="17" applyNumberFormat="1" applyFont="1" applyFill="1" applyBorder="1" applyAlignment="1">
      <alignment horizontal="right" vertical="center" shrinkToFit="1"/>
    </xf>
    <xf numFmtId="177" fontId="0" fillId="0" borderId="336" xfId="17" applyNumberFormat="1" applyFont="1" applyFill="1" applyBorder="1" applyAlignment="1">
      <alignment vertical="center" shrinkToFit="1"/>
    </xf>
    <xf numFmtId="177" fontId="0" fillId="0" borderId="336" xfId="17" applyNumberFormat="1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/>
    </xf>
    <xf numFmtId="178" fontId="0" fillId="0" borderId="264" xfId="17" applyNumberFormat="1" applyFont="1" applyFill="1" applyBorder="1" applyAlignment="1">
      <alignment horizontal="right" vertical="center" shrinkToFit="1"/>
    </xf>
    <xf numFmtId="177" fontId="0" fillId="0" borderId="264" xfId="17" applyNumberFormat="1" applyFont="1" applyFill="1" applyBorder="1" applyAlignment="1">
      <alignment vertical="center" shrinkToFit="1"/>
    </xf>
    <xf numFmtId="177" fontId="0" fillId="0" borderId="264" xfId="17" applyNumberFormat="1" applyFont="1" applyFill="1" applyBorder="1" applyAlignment="1">
      <alignment horizontal="right" vertical="center" shrinkToFit="1"/>
    </xf>
    <xf numFmtId="0" fontId="23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>
      <alignment/>
    </xf>
    <xf numFmtId="178" fontId="0" fillId="0" borderId="327" xfId="17" applyNumberFormat="1" applyFont="1" applyFill="1" applyBorder="1" applyAlignment="1">
      <alignment horizontal="right" vertical="center" shrinkToFit="1"/>
    </xf>
    <xf numFmtId="177" fontId="0" fillId="0" borderId="327" xfId="17" applyNumberFormat="1" applyFont="1" applyFill="1" applyBorder="1" applyAlignment="1">
      <alignment vertical="center" shrinkToFit="1"/>
    </xf>
    <xf numFmtId="177" fontId="0" fillId="0" borderId="327" xfId="17" applyNumberFormat="1" applyFont="1" applyFill="1" applyBorder="1" applyAlignment="1">
      <alignment horizontal="right" vertical="center" shrinkToFit="1"/>
    </xf>
    <xf numFmtId="178" fontId="33" fillId="0" borderId="267" xfId="17" applyNumberFormat="1" applyFont="1" applyFill="1" applyBorder="1" applyAlignment="1">
      <alignment vertical="center" shrinkToFit="1"/>
    </xf>
    <xf numFmtId="178" fontId="33" fillId="0" borderId="332" xfId="17" applyNumberFormat="1" applyFont="1" applyFill="1" applyBorder="1" applyAlignment="1">
      <alignment horizontal="right" vertical="center" shrinkToFit="1"/>
    </xf>
    <xf numFmtId="177" fontId="33" fillId="0" borderId="267" xfId="17" applyNumberFormat="1" applyFont="1" applyFill="1" applyBorder="1" applyAlignment="1">
      <alignment vertical="center" shrinkToFit="1"/>
    </xf>
    <xf numFmtId="177" fontId="33" fillId="0" borderId="267" xfId="17" applyNumberFormat="1" applyFont="1" applyFill="1" applyBorder="1" applyAlignment="1">
      <alignment horizontal="right" vertical="center" shrinkToFit="1"/>
    </xf>
    <xf numFmtId="38" fontId="5" fillId="0" borderId="0" xfId="0" applyNumberFormat="1" applyFont="1" applyFill="1" applyBorder="1" applyAlignment="1">
      <alignment/>
    </xf>
    <xf numFmtId="0" fontId="42" fillId="0" borderId="0" xfId="0" applyFont="1" applyFill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/>
    </xf>
    <xf numFmtId="182" fontId="27" fillId="0" borderId="0" xfId="0" applyNumberFormat="1" applyFont="1" applyFill="1" applyBorder="1" applyAlignment="1">
      <alignment/>
    </xf>
    <xf numFmtId="0" fontId="31" fillId="0" borderId="342" xfId="0" applyFont="1" applyFill="1" applyBorder="1" applyAlignment="1">
      <alignment horizontal="center" vertical="center"/>
    </xf>
    <xf numFmtId="0" fontId="31" fillId="0" borderId="80" xfId="0" applyFont="1" applyFill="1" applyBorder="1" applyAlignment="1">
      <alignment horizontal="center" vertical="center"/>
    </xf>
    <xf numFmtId="38" fontId="27" fillId="0" borderId="22" xfId="17" applyFont="1" applyFill="1" applyBorder="1" applyAlignment="1">
      <alignment vertical="center"/>
    </xf>
    <xf numFmtId="182" fontId="27" fillId="0" borderId="85" xfId="17" applyNumberFormat="1" applyFont="1" applyFill="1" applyBorder="1" applyAlignment="1">
      <alignment vertical="center"/>
    </xf>
    <xf numFmtId="182" fontId="27" fillId="0" borderId="39" xfId="17" applyNumberFormat="1" applyFont="1" applyFill="1" applyBorder="1" applyAlignment="1">
      <alignment vertical="center"/>
    </xf>
    <xf numFmtId="38" fontId="27" fillId="0" borderId="22" xfId="17" applyFont="1" applyFill="1" applyBorder="1" applyAlignment="1">
      <alignment horizontal="right" vertical="center"/>
    </xf>
    <xf numFmtId="182" fontId="27" fillId="0" borderId="85" xfId="17" applyNumberFormat="1" applyFont="1" applyFill="1" applyBorder="1" applyAlignment="1">
      <alignment horizontal="right" vertical="center"/>
    </xf>
    <xf numFmtId="182" fontId="27" fillId="0" borderId="39" xfId="17" applyNumberFormat="1" applyFont="1" applyFill="1" applyBorder="1" applyAlignment="1">
      <alignment horizontal="right" vertical="center"/>
    </xf>
    <xf numFmtId="3" fontId="27" fillId="0" borderId="22" xfId="0" applyNumberFormat="1" applyFont="1" applyFill="1" applyBorder="1" applyAlignment="1">
      <alignment horizontal="right" vertical="center"/>
    </xf>
    <xf numFmtId="0" fontId="31" fillId="0" borderId="127" xfId="0" applyFont="1" applyFill="1" applyBorder="1" applyAlignment="1">
      <alignment horizontal="center" vertical="center"/>
    </xf>
    <xf numFmtId="38" fontId="27" fillId="0" borderId="23" xfId="17" applyFont="1" applyFill="1" applyBorder="1" applyAlignment="1">
      <alignment horizontal="right" vertical="center"/>
    </xf>
    <xf numFmtId="182" fontId="27" fillId="0" borderId="148" xfId="17" applyNumberFormat="1" applyFont="1" applyFill="1" applyBorder="1" applyAlignment="1">
      <alignment horizontal="right" vertical="center"/>
    </xf>
    <xf numFmtId="182" fontId="27" fillId="0" borderId="91" xfId="17" applyNumberFormat="1" applyFont="1" applyFill="1" applyBorder="1" applyAlignment="1">
      <alignment horizontal="right" vertical="center"/>
    </xf>
    <xf numFmtId="38" fontId="27" fillId="0" borderId="201" xfId="17" applyFont="1" applyFill="1" applyBorder="1" applyAlignment="1">
      <alignment horizontal="right" vertical="center"/>
    </xf>
    <xf numFmtId="182" fontId="27" fillId="0" borderId="343" xfId="17" applyNumberFormat="1" applyFont="1" applyFill="1" applyBorder="1" applyAlignment="1">
      <alignment horizontal="right" vertical="center"/>
    </xf>
    <xf numFmtId="182" fontId="27" fillId="0" borderId="344" xfId="17" applyNumberFormat="1" applyFont="1" applyFill="1" applyBorder="1" applyAlignment="1">
      <alignment horizontal="right" vertical="center"/>
    </xf>
    <xf numFmtId="38" fontId="27" fillId="0" borderId="0" xfId="0" applyNumberFormat="1" applyFont="1" applyFill="1" applyAlignment="1">
      <alignment/>
    </xf>
    <xf numFmtId="0" fontId="44" fillId="0" borderId="86" xfId="0" applyFont="1" applyFill="1" applyBorder="1" applyAlignment="1">
      <alignment horizontal="center" vertical="center"/>
    </xf>
    <xf numFmtId="38" fontId="43" fillId="0" borderId="52" xfId="17" applyFont="1" applyFill="1" applyBorder="1" applyAlignment="1">
      <alignment horizontal="right" vertical="center"/>
    </xf>
    <xf numFmtId="182" fontId="43" fillId="0" borderId="73" xfId="17" applyNumberFormat="1" applyFont="1" applyFill="1" applyBorder="1" applyAlignment="1">
      <alignment horizontal="right" vertical="center"/>
    </xf>
    <xf numFmtId="182" fontId="43" fillId="0" borderId="74" xfId="17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/>
    </xf>
    <xf numFmtId="0" fontId="26" fillId="0" borderId="0" xfId="0" applyFont="1" applyFill="1" applyAlignment="1">
      <alignment/>
    </xf>
    <xf numFmtId="182" fontId="23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182" fontId="23" fillId="0" borderId="0" xfId="0" applyNumberFormat="1" applyFont="1" applyFill="1" applyBorder="1" applyAlignment="1">
      <alignment horizontal="left"/>
    </xf>
    <xf numFmtId="0" fontId="23" fillId="0" borderId="0" xfId="0" applyFont="1" applyFill="1" applyAlignment="1">
      <alignment horizontal="left"/>
    </xf>
    <xf numFmtId="182" fontId="27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shrinkToFit="1"/>
    </xf>
    <xf numFmtId="182" fontId="27" fillId="0" borderId="0" xfId="0" applyNumberFormat="1" applyFont="1" applyFill="1" applyBorder="1" applyAlignment="1">
      <alignment shrinkToFit="1"/>
    </xf>
    <xf numFmtId="38" fontId="13" fillId="0" borderId="0" xfId="17" applyFont="1" applyFill="1" applyAlignment="1">
      <alignment vertical="center"/>
    </xf>
    <xf numFmtId="38" fontId="4" fillId="0" borderId="0" xfId="17" applyFont="1" applyFill="1" applyBorder="1" applyAlignment="1">
      <alignment vertical="center"/>
    </xf>
    <xf numFmtId="38" fontId="27" fillId="0" borderId="0" xfId="17" applyFont="1" applyFill="1" applyAlignment="1">
      <alignment/>
    </xf>
    <xf numFmtId="38" fontId="31" fillId="0" borderId="345" xfId="17" applyFont="1" applyFill="1" applyBorder="1" applyAlignment="1">
      <alignment horizontal="center" vertical="center"/>
    </xf>
    <xf numFmtId="38" fontId="31" fillId="0" borderId="68" xfId="17" applyFont="1" applyFill="1" applyBorder="1" applyAlignment="1">
      <alignment horizontal="center" vertical="center"/>
    </xf>
    <xf numFmtId="38" fontId="31" fillId="0" borderId="43" xfId="17" applyFont="1" applyFill="1" applyBorder="1" applyAlignment="1">
      <alignment horizontal="center" vertical="center"/>
    </xf>
    <xf numFmtId="38" fontId="31" fillId="0" borderId="346" xfId="17" applyFont="1" applyFill="1" applyBorder="1" applyAlignment="1">
      <alignment horizontal="center" vertical="center"/>
    </xf>
    <xf numFmtId="38" fontId="31" fillId="0" borderId="343" xfId="17" applyFont="1" applyFill="1" applyBorder="1" applyAlignment="1">
      <alignment horizontal="center" vertical="center"/>
    </xf>
    <xf numFmtId="38" fontId="27" fillId="0" borderId="201" xfId="17" applyFont="1" applyFill="1" applyBorder="1" applyAlignment="1">
      <alignment vertical="center"/>
    </xf>
    <xf numFmtId="38" fontId="27" fillId="0" borderId="347" xfId="17" applyFont="1" applyFill="1" applyBorder="1" applyAlignment="1">
      <alignment vertical="center"/>
    </xf>
    <xf numFmtId="38" fontId="31" fillId="0" borderId="187" xfId="17" applyFont="1" applyFill="1" applyBorder="1" applyAlignment="1">
      <alignment horizontal="center" vertical="center"/>
    </xf>
    <xf numFmtId="38" fontId="27" fillId="0" borderId="185" xfId="17" applyFont="1" applyFill="1" applyBorder="1" applyAlignment="1">
      <alignment vertical="center"/>
    </xf>
    <xf numFmtId="38" fontId="27" fillId="0" borderId="348" xfId="17" applyFont="1" applyFill="1" applyBorder="1" applyAlignment="1">
      <alignment vertical="center"/>
    </xf>
    <xf numFmtId="38" fontId="31" fillId="0" borderId="0" xfId="17" applyFont="1" applyFill="1" applyBorder="1" applyAlignment="1">
      <alignment horizontal="center" vertical="center"/>
    </xf>
    <xf numFmtId="38" fontId="27" fillId="0" borderId="40" xfId="17" applyFont="1" applyFill="1" applyBorder="1" applyAlignment="1">
      <alignment vertical="center"/>
    </xf>
    <xf numFmtId="38" fontId="27" fillId="0" borderId="33" xfId="17" applyFont="1" applyFill="1" applyBorder="1" applyAlignment="1">
      <alignment vertical="center"/>
    </xf>
    <xf numFmtId="38" fontId="31" fillId="0" borderId="1" xfId="17" applyFont="1" applyFill="1" applyBorder="1" applyAlignment="1">
      <alignment horizontal="center" vertical="center"/>
    </xf>
    <xf numFmtId="38" fontId="27" fillId="0" borderId="41" xfId="17" applyFont="1" applyFill="1" applyBorder="1" applyAlignment="1">
      <alignment vertical="center"/>
    </xf>
    <xf numFmtId="38" fontId="27" fillId="0" borderId="158" xfId="17" applyFont="1" applyFill="1" applyBorder="1" applyAlignment="1">
      <alignment vertical="center"/>
    </xf>
    <xf numFmtId="38" fontId="5" fillId="0" borderId="0" xfId="17" applyFont="1" applyFill="1" applyAlignment="1">
      <alignment horizontal="left"/>
    </xf>
    <xf numFmtId="38" fontId="23" fillId="0" borderId="0" xfId="17" applyFont="1" applyFill="1" applyAlignment="1">
      <alignment horizontal="left"/>
    </xf>
    <xf numFmtId="38" fontId="23" fillId="0" borderId="0" xfId="17" applyFont="1" applyFill="1" applyBorder="1" applyAlignment="1">
      <alignment horizontal="left"/>
    </xf>
    <xf numFmtId="38" fontId="43" fillId="0" borderId="0" xfId="17" applyFont="1" applyFill="1" applyAlignment="1">
      <alignment/>
    </xf>
    <xf numFmtId="38" fontId="27" fillId="0" borderId="0" xfId="17" applyFont="1" applyFill="1" applyAlignment="1">
      <alignment/>
    </xf>
    <xf numFmtId="38" fontId="27" fillId="0" borderId="0" xfId="17" applyFont="1" applyFill="1" applyBorder="1" applyAlignment="1">
      <alignment/>
    </xf>
    <xf numFmtId="38" fontId="31" fillId="0" borderId="0" xfId="17" applyFont="1" applyFill="1" applyAlignment="1">
      <alignment horizontal="right"/>
    </xf>
    <xf numFmtId="38" fontId="31" fillId="0" borderId="342" xfId="17" applyFont="1" applyFill="1" applyBorder="1" applyAlignment="1">
      <alignment horizontal="center" vertical="center"/>
    </xf>
    <xf numFmtId="38" fontId="31" fillId="0" borderId="349" xfId="17" applyFont="1" applyFill="1" applyBorder="1" applyAlignment="1">
      <alignment horizontal="center" vertical="center"/>
    </xf>
    <xf numFmtId="38" fontId="27" fillId="0" borderId="0" xfId="17" applyFont="1" applyFill="1" applyBorder="1" applyAlignment="1">
      <alignment vertical="center"/>
    </xf>
    <xf numFmtId="38" fontId="31" fillId="0" borderId="206" xfId="17" applyFont="1" applyFill="1" applyBorder="1" applyAlignment="1">
      <alignment horizontal="center" vertical="center"/>
    </xf>
    <xf numFmtId="38" fontId="27" fillId="0" borderId="206" xfId="17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177" fontId="8" fillId="0" borderId="5" xfId="0" applyNumberFormat="1" applyFont="1" applyFill="1" applyBorder="1" applyAlignment="1">
      <alignment vertical="center"/>
    </xf>
    <xf numFmtId="38" fontId="27" fillId="0" borderId="349" xfId="17" applyFont="1" applyFill="1" applyBorder="1" applyAlignment="1">
      <alignment vertical="center"/>
    </xf>
    <xf numFmtId="38" fontId="27" fillId="0" borderId="350" xfId="17" applyFont="1" applyFill="1" applyBorder="1" applyAlignment="1">
      <alignment vertical="center"/>
    </xf>
    <xf numFmtId="38" fontId="31" fillId="0" borderId="27" xfId="17" applyFont="1" applyFill="1" applyBorder="1" applyAlignment="1">
      <alignment horizontal="center" vertical="center"/>
    </xf>
    <xf numFmtId="38" fontId="27" fillId="0" borderId="5" xfId="17" applyFont="1" applyFill="1" applyBorder="1" applyAlignment="1">
      <alignment vertical="center"/>
    </xf>
    <xf numFmtId="38" fontId="31" fillId="0" borderId="351" xfId="17" applyFont="1" applyFill="1" applyBorder="1" applyAlignment="1">
      <alignment horizontal="center" vertical="center"/>
    </xf>
    <xf numFmtId="38" fontId="27" fillId="0" borderId="53" xfId="17" applyFont="1" applyFill="1" applyBorder="1" applyAlignment="1">
      <alignment vertical="center"/>
    </xf>
    <xf numFmtId="177" fontId="8" fillId="0" borderId="6" xfId="17" applyNumberFormat="1" applyFont="1" applyFill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8" fillId="0" borderId="6" xfId="17" applyFont="1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177" fontId="8" fillId="0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/>
    </xf>
    <xf numFmtId="0" fontId="7" fillId="0" borderId="7" xfId="22" applyFont="1" applyFill="1" applyBorder="1" applyAlignment="1">
      <alignment horizontal="distributed" vertical="center"/>
      <protection/>
    </xf>
    <xf numFmtId="0" fontId="7" fillId="0" borderId="31" xfId="22" applyFont="1" applyFill="1" applyBorder="1" applyAlignment="1">
      <alignment horizontal="distributed" vertical="center"/>
      <protection/>
    </xf>
    <xf numFmtId="0" fontId="7" fillId="0" borderId="151" xfId="22" applyFont="1" applyFill="1" applyBorder="1" applyAlignment="1">
      <alignment horizontal="distributed" vertical="center"/>
      <protection/>
    </xf>
    <xf numFmtId="0" fontId="0" fillId="0" borderId="96" xfId="21" applyFont="1" applyBorder="1" applyAlignment="1">
      <alignment horizontal="distributed" vertical="center"/>
      <protection/>
    </xf>
    <xf numFmtId="0" fontId="7" fillId="0" borderId="18" xfId="22" applyFont="1" applyFill="1" applyBorder="1" applyAlignment="1">
      <alignment horizontal="distributed" vertical="center"/>
      <protection/>
    </xf>
    <xf numFmtId="0" fontId="7" fillId="0" borderId="32" xfId="22" applyFont="1" applyFill="1" applyBorder="1" applyAlignment="1">
      <alignment horizontal="distributed" vertical="center"/>
      <protection/>
    </xf>
    <xf numFmtId="0" fontId="7" fillId="0" borderId="39" xfId="22" applyFont="1" applyFill="1" applyBorder="1" applyAlignment="1">
      <alignment vertical="center"/>
      <protection/>
    </xf>
    <xf numFmtId="0" fontId="7" fillId="0" borderId="46" xfId="22" applyFont="1" applyFill="1" applyBorder="1" applyAlignment="1">
      <alignment horizontal="distributed" vertical="center"/>
      <protection/>
    </xf>
    <xf numFmtId="0" fontId="7" fillId="0" borderId="91" xfId="22" applyFont="1" applyFill="1" applyBorder="1" applyAlignment="1">
      <alignment vertical="center"/>
      <protection/>
    </xf>
    <xf numFmtId="0" fontId="7" fillId="0" borderId="46" xfId="21" applyFont="1" applyFill="1" applyBorder="1" applyAlignment="1" applyProtection="1">
      <alignment horizontal="distributed" vertical="center"/>
      <protection/>
    </xf>
    <xf numFmtId="0" fontId="7" fillId="0" borderId="91" xfId="21" applyFont="1" applyFill="1" applyBorder="1" applyAlignment="1" applyProtection="1">
      <alignment horizontal="distributed" vertical="center"/>
      <protection/>
    </xf>
    <xf numFmtId="0" fontId="0" fillId="0" borderId="3" xfId="21" applyFont="1" applyBorder="1" applyAlignment="1">
      <alignment vertical="center"/>
      <protection/>
    </xf>
    <xf numFmtId="0" fontId="0" fillId="0" borderId="20" xfId="21" applyFont="1" applyBorder="1" applyAlignment="1">
      <alignment vertical="center"/>
      <protection/>
    </xf>
    <xf numFmtId="177" fontId="8" fillId="0" borderId="23" xfId="22" applyNumberFormat="1" applyFont="1" applyFill="1" applyBorder="1" applyAlignment="1">
      <alignment horizontal="right" vertical="center"/>
      <protection/>
    </xf>
    <xf numFmtId="177" fontId="8" fillId="0" borderId="53" xfId="22" applyNumberFormat="1" applyFont="1" applyFill="1" applyBorder="1" applyAlignment="1">
      <alignment horizontal="right" vertical="center"/>
      <protection/>
    </xf>
    <xf numFmtId="38" fontId="8" fillId="0" borderId="8" xfId="17" applyFont="1" applyFill="1" applyBorder="1" applyAlignment="1">
      <alignment horizontal="right" vertical="center"/>
    </xf>
    <xf numFmtId="38" fontId="8" fillId="0" borderId="9" xfId="17" applyFont="1" applyFill="1" applyBorder="1" applyAlignment="1">
      <alignment horizontal="right" vertical="center"/>
    </xf>
    <xf numFmtId="177" fontId="8" fillId="0" borderId="23" xfId="17" applyNumberFormat="1" applyFont="1" applyFill="1" applyBorder="1" applyAlignment="1">
      <alignment horizontal="right" vertical="center"/>
    </xf>
    <xf numFmtId="177" fontId="8" fillId="0" borderId="40" xfId="17" applyNumberFormat="1" applyFont="1" applyFill="1" applyBorder="1" applyAlignment="1">
      <alignment horizontal="right" vertical="center"/>
    </xf>
    <xf numFmtId="177" fontId="8" fillId="0" borderId="53" xfId="17" applyNumberFormat="1" applyFont="1" applyFill="1" applyBorder="1" applyAlignment="1">
      <alignment horizontal="right" vertical="center"/>
    </xf>
    <xf numFmtId="0" fontId="7" fillId="0" borderId="155" xfId="22" applyFont="1" applyFill="1" applyBorder="1" applyAlignment="1">
      <alignment horizontal="center" vertical="center"/>
      <protection/>
    </xf>
    <xf numFmtId="0" fontId="7" fillId="0" borderId="119" xfId="22" applyFont="1" applyFill="1" applyBorder="1" applyAlignment="1">
      <alignment horizontal="center" vertical="center"/>
      <protection/>
    </xf>
    <xf numFmtId="0" fontId="7" fillId="0" borderId="31" xfId="22" applyFont="1" applyFill="1" applyBorder="1" applyAlignment="1">
      <alignment vertical="center"/>
      <protection/>
    </xf>
    <xf numFmtId="0" fontId="7" fillId="0" borderId="126" xfId="22" applyFont="1" applyFill="1" applyBorder="1" applyAlignment="1">
      <alignment horizontal="distributed" vertical="center"/>
      <protection/>
    </xf>
    <xf numFmtId="0" fontId="7" fillId="0" borderId="74" xfId="22" applyFont="1" applyFill="1" applyBorder="1" applyAlignment="1">
      <alignment horizontal="distributed" vertical="center"/>
      <protection/>
    </xf>
    <xf numFmtId="0" fontId="0" fillId="0" borderId="31" xfId="21" applyFont="1" applyBorder="1">
      <alignment vertical="center"/>
      <protection/>
    </xf>
    <xf numFmtId="0" fontId="7" fillId="0" borderId="46" xfId="22" applyFont="1" applyFill="1" applyBorder="1" applyAlignment="1">
      <alignment horizontal="center" vertical="center"/>
      <protection/>
    </xf>
    <xf numFmtId="0" fontId="7" fillId="0" borderId="91" xfId="22" applyFont="1" applyFill="1" applyBorder="1" applyAlignment="1">
      <alignment horizontal="center" vertical="center"/>
      <protection/>
    </xf>
    <xf numFmtId="0" fontId="7" fillId="0" borderId="18" xfId="22" applyFont="1" applyFill="1" applyBorder="1" applyAlignment="1">
      <alignment horizontal="center" vertical="center"/>
      <protection/>
    </xf>
    <xf numFmtId="0" fontId="7" fillId="0" borderId="32" xfId="22" applyFont="1" applyFill="1" applyBorder="1" applyAlignment="1">
      <alignment horizontal="center" vertical="center"/>
      <protection/>
    </xf>
    <xf numFmtId="0" fontId="7" fillId="0" borderId="96" xfId="22" applyFont="1" applyFill="1" applyBorder="1" applyAlignment="1">
      <alignment horizontal="distributed" vertical="center"/>
      <protection/>
    </xf>
    <xf numFmtId="0" fontId="7" fillId="0" borderId="38" xfId="22" applyFont="1" applyFill="1" applyBorder="1" applyAlignment="1">
      <alignment horizontal="center" vertical="center" wrapText="1"/>
      <protection/>
    </xf>
    <xf numFmtId="0" fontId="7" fillId="0" borderId="46" xfId="22" applyFont="1" applyFill="1" applyBorder="1" applyAlignment="1">
      <alignment horizontal="center" vertical="center" wrapText="1"/>
      <protection/>
    </xf>
    <xf numFmtId="0" fontId="7" fillId="0" borderId="119" xfId="22" applyFont="1" applyFill="1" applyBorder="1" applyAlignment="1">
      <alignment horizontal="distributed" vertical="center"/>
      <protection/>
    </xf>
    <xf numFmtId="0" fontId="7" fillId="0" borderId="32" xfId="22" applyFont="1" applyFill="1" applyBorder="1" applyAlignment="1">
      <alignment vertical="center"/>
      <protection/>
    </xf>
    <xf numFmtId="177" fontId="8" fillId="0" borderId="41" xfId="17" applyNumberFormat="1" applyFont="1" applyFill="1" applyBorder="1" applyAlignment="1">
      <alignment horizontal="right" vertical="center"/>
    </xf>
    <xf numFmtId="0" fontId="0" fillId="0" borderId="5" xfId="21" applyFont="1" applyBorder="1" applyAlignment="1">
      <alignment vertical="center"/>
      <protection/>
    </xf>
    <xf numFmtId="0" fontId="0" fillId="0" borderId="53" xfId="21" applyFont="1" applyBorder="1" applyAlignment="1">
      <alignment vertical="center"/>
      <protection/>
    </xf>
    <xf numFmtId="177" fontId="8" fillId="0" borderId="40" xfId="22" applyNumberFormat="1" applyFont="1" applyFill="1" applyBorder="1" applyAlignment="1">
      <alignment horizontal="right" vertical="center"/>
      <protection/>
    </xf>
    <xf numFmtId="0" fontId="0" fillId="0" borderId="91" xfId="21" applyFont="1" applyBorder="1" applyAlignment="1">
      <alignment horizontal="distributed" vertical="center"/>
      <protection/>
    </xf>
    <xf numFmtId="0" fontId="0" fillId="0" borderId="74" xfId="21" applyFont="1" applyBorder="1" applyAlignment="1">
      <alignment horizontal="distributed" vertical="center"/>
      <protection/>
    </xf>
    <xf numFmtId="0" fontId="0" fillId="0" borderId="39" xfId="21" applyFont="1" applyBorder="1" applyAlignment="1">
      <alignment horizontal="distributed" vertical="center"/>
      <protection/>
    </xf>
    <xf numFmtId="0" fontId="0" fillId="0" borderId="119" xfId="21" applyFont="1" applyBorder="1" applyAlignment="1">
      <alignment horizontal="center" vertical="center"/>
      <protection/>
    </xf>
    <xf numFmtId="0" fontId="0" fillId="0" borderId="91" xfId="21" applyFont="1" applyBorder="1" applyAlignment="1">
      <alignment horizontal="center" vertical="center"/>
      <protection/>
    </xf>
    <xf numFmtId="0" fontId="0" fillId="0" borderId="32" xfId="21" applyFont="1" applyBorder="1" applyAlignment="1">
      <alignment horizontal="center" vertical="center"/>
      <protection/>
    </xf>
    <xf numFmtId="0" fontId="7" fillId="0" borderId="45" xfId="22" applyFont="1" applyFill="1" applyBorder="1" applyAlignment="1">
      <alignment horizontal="center" vertical="center" wrapText="1"/>
      <protection/>
    </xf>
    <xf numFmtId="0" fontId="0" fillId="0" borderId="33" xfId="21" applyFont="1" applyBorder="1" applyAlignment="1">
      <alignment horizontal="center" vertical="center" wrapText="1"/>
      <protection/>
    </xf>
    <xf numFmtId="0" fontId="0" fillId="0" borderId="158" xfId="21" applyFont="1" applyBorder="1" applyAlignment="1">
      <alignment horizontal="center" vertical="center" wrapText="1"/>
      <protection/>
    </xf>
    <xf numFmtId="0" fontId="7" fillId="0" borderId="155" xfId="22" applyFont="1" applyFill="1" applyBorder="1" applyAlignment="1">
      <alignment horizontal="distributed" vertical="center"/>
      <protection/>
    </xf>
    <xf numFmtId="0" fontId="0" fillId="0" borderId="20" xfId="21" applyFont="1" applyFill="1" applyBorder="1" applyAlignment="1">
      <alignment vertical="center"/>
      <protection/>
    </xf>
    <xf numFmtId="177" fontId="18" fillId="0" borderId="87" xfId="17" applyNumberFormat="1" applyFont="1" applyFill="1" applyBorder="1" applyAlignment="1" applyProtection="1">
      <alignment vertical="center"/>
      <protection/>
    </xf>
    <xf numFmtId="0" fontId="18" fillId="0" borderId="75" xfId="0" applyFont="1" applyFill="1" applyBorder="1" applyAlignment="1">
      <alignment vertical="center"/>
    </xf>
    <xf numFmtId="0" fontId="18" fillId="0" borderId="78" xfId="0" applyFont="1" applyFill="1" applyBorder="1" applyAlignment="1">
      <alignment vertical="center"/>
    </xf>
    <xf numFmtId="180" fontId="18" fillId="0" borderId="148" xfId="17" applyNumberFormat="1" applyFont="1" applyFill="1" applyBorder="1" applyAlignment="1" applyProtection="1">
      <alignment vertical="center"/>
      <protection/>
    </xf>
    <xf numFmtId="0" fontId="18" fillId="0" borderId="98" xfId="0" applyFont="1" applyFill="1" applyBorder="1" applyAlignment="1">
      <alignment vertical="center"/>
    </xf>
    <xf numFmtId="0" fontId="18" fillId="0" borderId="62" xfId="0" applyFont="1" applyFill="1" applyBorder="1" applyAlignment="1">
      <alignment vertical="center"/>
    </xf>
    <xf numFmtId="38" fontId="18" fillId="0" borderId="87" xfId="17" applyFont="1" applyFill="1" applyBorder="1" applyAlignment="1" applyProtection="1">
      <alignment vertical="center"/>
      <protection/>
    </xf>
    <xf numFmtId="177" fontId="18" fillId="0" borderId="91" xfId="17" applyNumberFormat="1" applyFont="1" applyFill="1" applyBorder="1" applyAlignment="1" applyProtection="1">
      <alignment vertical="center"/>
      <protection/>
    </xf>
    <xf numFmtId="0" fontId="18" fillId="0" borderId="31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38" fontId="18" fillId="0" borderId="90" xfId="17" applyFont="1" applyFill="1" applyBorder="1" applyAlignment="1" applyProtection="1">
      <alignment vertical="center"/>
      <protection locked="0"/>
    </xf>
    <xf numFmtId="0" fontId="18" fillId="0" borderId="120" xfId="0" applyFont="1" applyFill="1" applyBorder="1" applyAlignment="1">
      <alignment vertical="center"/>
    </xf>
    <xf numFmtId="0" fontId="18" fillId="0" borderId="79" xfId="0" applyFont="1" applyFill="1" applyBorder="1" applyAlignment="1">
      <alignment vertical="center"/>
    </xf>
    <xf numFmtId="38" fontId="18" fillId="0" borderId="87" xfId="17" applyFont="1" applyFill="1" applyBorder="1" applyAlignment="1" applyProtection="1">
      <alignment vertical="center"/>
      <protection locked="0"/>
    </xf>
    <xf numFmtId="38" fontId="18" fillId="0" borderId="75" xfId="17" applyFont="1" applyFill="1" applyBorder="1" applyAlignment="1" applyProtection="1">
      <alignment vertical="center"/>
      <protection/>
    </xf>
    <xf numFmtId="38" fontId="18" fillId="0" borderId="78" xfId="17" applyFont="1" applyFill="1" applyBorder="1" applyAlignment="1" applyProtection="1">
      <alignment vertical="center"/>
      <protection/>
    </xf>
    <xf numFmtId="2" fontId="18" fillId="0" borderId="87" xfId="17" applyNumberFormat="1" applyFont="1" applyFill="1" applyBorder="1" applyAlignment="1" applyProtection="1">
      <alignment horizontal="right" vertical="center"/>
      <protection/>
    </xf>
    <xf numFmtId="38" fontId="18" fillId="0" borderId="88" xfId="17" applyFont="1" applyFill="1" applyBorder="1" applyAlignment="1" applyProtection="1">
      <alignment vertical="center"/>
      <protection/>
    </xf>
    <xf numFmtId="0" fontId="18" fillId="0" borderId="121" xfId="0" applyFont="1" applyFill="1" applyBorder="1" applyAlignment="1">
      <alignment vertical="center"/>
    </xf>
    <xf numFmtId="0" fontId="18" fillId="0" borderId="77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distributed" vertical="center"/>
      <protection/>
    </xf>
    <xf numFmtId="0" fontId="6" fillId="0" borderId="148" xfId="0" applyFont="1" applyFill="1" applyBorder="1" applyAlignment="1" applyProtection="1">
      <alignment horizontal="distributed" vertical="center"/>
      <protection/>
    </xf>
    <xf numFmtId="0" fontId="6" fillId="0" borderId="138" xfId="0" applyFont="1" applyFill="1" applyBorder="1" applyAlignment="1" applyProtection="1">
      <alignment horizontal="distributed" vertical="center"/>
      <protection/>
    </xf>
    <xf numFmtId="0" fontId="6" fillId="0" borderId="171" xfId="0" applyFont="1" applyFill="1" applyBorder="1" applyAlignment="1" applyProtection="1">
      <alignment horizontal="distributed" vertical="center"/>
      <protection/>
    </xf>
    <xf numFmtId="0" fontId="6" fillId="0" borderId="43" xfId="0" applyFont="1" applyFill="1" applyBorder="1" applyAlignment="1" applyProtection="1">
      <alignment horizontal="distributed" vertical="center"/>
      <protection/>
    </xf>
    <xf numFmtId="0" fontId="6" fillId="0" borderId="69" xfId="0" applyFont="1" applyFill="1" applyBorder="1" applyAlignment="1" applyProtection="1">
      <alignment horizontal="distributed" vertical="center"/>
      <protection/>
    </xf>
    <xf numFmtId="0" fontId="6" fillId="0" borderId="22" xfId="0" applyFont="1" applyFill="1" applyBorder="1" applyAlignment="1" applyProtection="1">
      <alignment horizontal="distributed" vertical="center"/>
      <protection/>
    </xf>
    <xf numFmtId="0" fontId="6" fillId="0" borderId="85" xfId="0" applyFont="1" applyFill="1" applyBorder="1" applyAlignment="1" applyProtection="1">
      <alignment horizontal="distributed" vertical="center"/>
      <protection/>
    </xf>
    <xf numFmtId="0" fontId="6" fillId="0" borderId="53" xfId="0" applyFont="1" applyFill="1" applyBorder="1" applyAlignment="1" applyProtection="1">
      <alignment horizontal="distributed" vertical="center"/>
      <protection/>
    </xf>
    <xf numFmtId="0" fontId="6" fillId="0" borderId="62" xfId="0" applyFont="1" applyFill="1" applyBorder="1" applyAlignment="1" applyProtection="1">
      <alignment horizontal="distributed" vertical="center"/>
      <protection/>
    </xf>
    <xf numFmtId="0" fontId="6" fillId="0" borderId="42" xfId="0" applyFont="1" applyFill="1" applyBorder="1" applyAlignment="1" applyProtection="1">
      <alignment horizontal="distributed" vertical="center"/>
      <protection/>
    </xf>
    <xf numFmtId="0" fontId="6" fillId="0" borderId="47" xfId="0" applyFont="1" applyFill="1" applyBorder="1" applyAlignment="1" applyProtection="1">
      <alignment horizontal="distributed" vertical="center"/>
      <protection/>
    </xf>
    <xf numFmtId="0" fontId="6" fillId="0" borderId="83" xfId="0" applyFont="1" applyFill="1" applyBorder="1" applyAlignment="1" applyProtection="1">
      <alignment horizontal="distributed" vertical="center"/>
      <protection/>
    </xf>
    <xf numFmtId="0" fontId="6" fillId="0" borderId="7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98" xfId="0" applyFont="1" applyFill="1" applyBorder="1" applyAlignment="1" applyProtection="1">
      <alignment vertical="center"/>
      <protection/>
    </xf>
    <xf numFmtId="0" fontId="6" fillId="0" borderId="95" xfId="0" applyFont="1" applyFill="1" applyBorder="1" applyAlignment="1" applyProtection="1">
      <alignment horizontal="distributed" vertical="center"/>
      <protection/>
    </xf>
    <xf numFmtId="0" fontId="6" fillId="0" borderId="52" xfId="0" applyFont="1" applyFill="1" applyBorder="1" applyAlignment="1" applyProtection="1">
      <alignment horizontal="distributed" vertical="center"/>
      <protection/>
    </xf>
    <xf numFmtId="0" fontId="6" fillId="0" borderId="73" xfId="0" applyFont="1" applyFill="1" applyBorder="1" applyAlignment="1" applyProtection="1">
      <alignment horizontal="distributed" vertical="center"/>
      <protection/>
    </xf>
    <xf numFmtId="38" fontId="18" fillId="0" borderId="90" xfId="17" applyFont="1" applyFill="1" applyBorder="1" applyAlignment="1" applyProtection="1">
      <alignment horizontal="right" vertical="center"/>
      <protection locked="0"/>
    </xf>
    <xf numFmtId="38" fontId="18" fillId="0" borderId="120" xfId="17" applyFont="1" applyFill="1" applyBorder="1" applyAlignment="1" applyProtection="1">
      <alignment horizontal="right" vertical="center"/>
      <protection locked="0"/>
    </xf>
    <xf numFmtId="38" fontId="18" fillId="0" borderId="79" xfId="17" applyFont="1" applyFill="1" applyBorder="1" applyAlignment="1" applyProtection="1">
      <alignment horizontal="right" vertical="center"/>
      <protection locked="0"/>
    </xf>
    <xf numFmtId="0" fontId="6" fillId="0" borderId="29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distributed" vertical="center" shrinkToFit="1"/>
      <protection/>
    </xf>
    <xf numFmtId="0" fontId="6" fillId="0" borderId="85" xfId="0" applyFont="1" applyFill="1" applyBorder="1" applyAlignment="1" applyProtection="1">
      <alignment horizontal="distributed" vertical="center" shrinkToFit="1"/>
      <protection/>
    </xf>
    <xf numFmtId="0" fontId="5" fillId="0" borderId="1" xfId="0" applyFont="1" applyFill="1" applyBorder="1" applyAlignment="1" applyProtection="1">
      <alignment horizontal="right" vertical="center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46" xfId="0" applyFont="1" applyFill="1" applyBorder="1" applyAlignment="1" applyProtection="1">
      <alignment horizontal="center" vertical="center"/>
      <protection/>
    </xf>
    <xf numFmtId="177" fontId="18" fillId="0" borderId="91" xfId="17" applyNumberFormat="1" applyFont="1" applyFill="1" applyBorder="1" applyAlignment="1" applyProtection="1">
      <alignment horizontal="right" vertical="center"/>
      <protection/>
    </xf>
    <xf numFmtId="177" fontId="18" fillId="0" borderId="31" xfId="17" applyNumberFormat="1" applyFont="1" applyFill="1" applyBorder="1" applyAlignment="1" applyProtection="1">
      <alignment horizontal="right" vertical="center"/>
      <protection/>
    </xf>
    <xf numFmtId="177" fontId="18" fillId="0" borderId="32" xfId="17" applyNumberFormat="1" applyFont="1" applyFill="1" applyBorder="1" applyAlignment="1" applyProtection="1">
      <alignment horizontal="right" vertical="center"/>
      <protection/>
    </xf>
    <xf numFmtId="38" fontId="18" fillId="0" borderId="87" xfId="0" applyNumberFormat="1" applyFont="1" applyFill="1" applyBorder="1" applyAlignment="1" applyProtection="1">
      <alignment horizontal="right" vertical="center"/>
      <protection/>
    </xf>
    <xf numFmtId="38" fontId="18" fillId="0" borderId="75" xfId="0" applyNumberFormat="1" applyFont="1" applyFill="1" applyBorder="1" applyAlignment="1" applyProtection="1">
      <alignment horizontal="right" vertical="center"/>
      <protection/>
    </xf>
    <xf numFmtId="38" fontId="18" fillId="0" borderId="78" xfId="0" applyNumberFormat="1" applyFont="1" applyFill="1" applyBorder="1" applyAlignment="1" applyProtection="1">
      <alignment horizontal="right" vertical="center"/>
      <protection/>
    </xf>
    <xf numFmtId="38" fontId="18" fillId="0" borderId="87" xfId="17" applyFont="1" applyFill="1" applyBorder="1" applyAlignment="1" applyProtection="1">
      <alignment horizontal="right" vertical="center"/>
      <protection/>
    </xf>
    <xf numFmtId="38" fontId="18" fillId="0" borderId="75" xfId="17" applyFont="1" applyFill="1" applyBorder="1" applyAlignment="1" applyProtection="1">
      <alignment horizontal="right" vertical="center"/>
      <protection/>
    </xf>
    <xf numFmtId="38" fontId="18" fillId="0" borderId="78" xfId="17" applyFont="1" applyFill="1" applyBorder="1" applyAlignment="1" applyProtection="1">
      <alignment horizontal="right" vertical="center"/>
      <protection/>
    </xf>
    <xf numFmtId="38" fontId="18" fillId="0" borderId="87" xfId="17" applyFont="1" applyFill="1" applyBorder="1" applyAlignment="1" applyProtection="1">
      <alignment horizontal="right" vertical="center"/>
      <protection locked="0"/>
    </xf>
    <xf numFmtId="38" fontId="18" fillId="0" borderId="75" xfId="17" applyFont="1" applyFill="1" applyBorder="1" applyAlignment="1" applyProtection="1">
      <alignment horizontal="right" vertical="center"/>
      <protection locked="0"/>
    </xf>
    <xf numFmtId="38" fontId="18" fillId="0" borderId="78" xfId="17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distributed" vertical="center" shrinkToFit="1"/>
      <protection/>
    </xf>
    <xf numFmtId="0" fontId="6" fillId="0" borderId="148" xfId="0" applyFont="1" applyFill="1" applyBorder="1" applyAlignment="1" applyProtection="1">
      <alignment horizontal="distributed" vertical="center" shrinkToFit="1"/>
      <protection/>
    </xf>
    <xf numFmtId="0" fontId="6" fillId="0" borderId="4" xfId="0" applyFont="1" applyFill="1" applyBorder="1" applyAlignment="1" applyProtection="1">
      <alignment horizontal="distributed" vertical="center" shrinkToFit="1"/>
      <protection/>
    </xf>
    <xf numFmtId="0" fontId="6" fillId="0" borderId="43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47" xfId="0" applyFont="1" applyFill="1" applyBorder="1" applyAlignment="1" applyProtection="1">
      <alignment horizontal="right" vertical="center"/>
      <protection/>
    </xf>
    <xf numFmtId="0" fontId="10" fillId="0" borderId="22" xfId="0" applyFont="1" applyFill="1" applyBorder="1" applyAlignment="1" applyProtection="1">
      <alignment horizontal="distributed" vertical="center" shrinkToFit="1"/>
      <protection/>
    </xf>
    <xf numFmtId="0" fontId="10" fillId="0" borderId="85" xfId="0" applyFont="1" applyFill="1" applyBorder="1" applyAlignment="1" applyProtection="1">
      <alignment horizontal="distributed" vertical="center" shrinkToFit="1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132" xfId="0" applyFont="1" applyFill="1" applyBorder="1" applyAlignment="1" applyProtection="1">
      <alignment horizontal="left" vertical="center"/>
      <protection/>
    </xf>
    <xf numFmtId="180" fontId="18" fillId="0" borderId="148" xfId="17" applyNumberFormat="1" applyFont="1" applyFill="1" applyBorder="1" applyAlignment="1" applyProtection="1">
      <alignment horizontal="right" vertical="center"/>
      <protection/>
    </xf>
    <xf numFmtId="180" fontId="18" fillId="0" borderId="98" xfId="17" applyNumberFormat="1" applyFont="1" applyFill="1" applyBorder="1" applyAlignment="1" applyProtection="1">
      <alignment horizontal="right" vertical="center"/>
      <protection/>
    </xf>
    <xf numFmtId="180" fontId="18" fillId="0" borderId="62" xfId="17" applyNumberFormat="1" applyFont="1" applyFill="1" applyBorder="1" applyAlignment="1" applyProtection="1">
      <alignment horizontal="right" vertical="center"/>
      <protection/>
    </xf>
    <xf numFmtId="177" fontId="18" fillId="0" borderId="87" xfId="17" applyNumberFormat="1" applyFont="1" applyFill="1" applyBorder="1" applyAlignment="1" applyProtection="1">
      <alignment horizontal="right" vertical="center"/>
      <protection/>
    </xf>
    <xf numFmtId="177" fontId="18" fillId="0" borderId="75" xfId="17" applyNumberFormat="1" applyFont="1" applyFill="1" applyBorder="1" applyAlignment="1" applyProtection="1">
      <alignment horizontal="right" vertical="center"/>
      <protection/>
    </xf>
    <xf numFmtId="177" fontId="18" fillId="0" borderId="78" xfId="17" applyNumberFormat="1" applyFont="1" applyFill="1" applyBorder="1" applyAlignment="1" applyProtection="1">
      <alignment horizontal="right" vertical="center"/>
      <protection/>
    </xf>
    <xf numFmtId="38" fontId="18" fillId="0" borderId="88" xfId="17" applyFont="1" applyFill="1" applyBorder="1" applyAlignment="1" applyProtection="1">
      <alignment horizontal="right" vertical="center"/>
      <protection/>
    </xf>
    <xf numFmtId="38" fontId="18" fillId="0" borderId="121" xfId="17" applyFont="1" applyFill="1" applyBorder="1" applyAlignment="1" applyProtection="1">
      <alignment horizontal="right" vertical="center"/>
      <protection/>
    </xf>
    <xf numFmtId="38" fontId="18" fillId="0" borderId="77" xfId="17" applyFont="1" applyFill="1" applyBorder="1" applyAlignment="1" applyProtection="1">
      <alignment horizontal="right" vertical="center"/>
      <protection/>
    </xf>
    <xf numFmtId="2" fontId="18" fillId="0" borderId="75" xfId="17" applyNumberFormat="1" applyFont="1" applyFill="1" applyBorder="1" applyAlignment="1" applyProtection="1">
      <alignment horizontal="right" vertical="center"/>
      <protection/>
    </xf>
    <xf numFmtId="2" fontId="18" fillId="0" borderId="78" xfId="17" applyNumberFormat="1" applyFont="1" applyFill="1" applyBorder="1" applyAlignment="1" applyProtection="1">
      <alignment horizontal="right" vertical="center"/>
      <protection/>
    </xf>
    <xf numFmtId="38" fontId="18" fillId="0" borderId="120" xfId="17" applyFont="1" applyFill="1" applyBorder="1" applyAlignment="1" applyProtection="1">
      <alignment vertical="center"/>
      <protection locked="0"/>
    </xf>
    <xf numFmtId="38" fontId="18" fillId="0" borderId="79" xfId="17" applyFont="1" applyFill="1" applyBorder="1" applyAlignment="1" applyProtection="1">
      <alignment vertical="center"/>
      <protection locked="0"/>
    </xf>
    <xf numFmtId="38" fontId="18" fillId="0" borderId="75" xfId="17" applyFont="1" applyFill="1" applyBorder="1" applyAlignment="1" applyProtection="1">
      <alignment vertical="center"/>
      <protection locked="0"/>
    </xf>
    <xf numFmtId="38" fontId="18" fillId="0" borderId="78" xfId="17" applyFont="1" applyFill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/>
    </xf>
    <xf numFmtId="0" fontId="6" fillId="0" borderId="1" xfId="0" applyFont="1" applyFill="1" applyBorder="1" applyAlignment="1" applyProtection="1">
      <alignment horizontal="distributed" vertical="center"/>
      <protection/>
    </xf>
    <xf numFmtId="0" fontId="6" fillId="0" borderId="132" xfId="0" applyFont="1" applyFill="1" applyBorder="1" applyAlignment="1" applyProtection="1">
      <alignment horizontal="distributed" vertical="center"/>
      <protection/>
    </xf>
    <xf numFmtId="0" fontId="6" fillId="0" borderId="15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8" fontId="18" fillId="0" borderId="121" xfId="17" applyFont="1" applyFill="1" applyBorder="1" applyAlignment="1" applyProtection="1">
      <alignment vertical="center"/>
      <protection/>
    </xf>
    <xf numFmtId="38" fontId="18" fillId="0" borderId="77" xfId="17" applyFont="1" applyFill="1" applyBorder="1" applyAlignment="1" applyProtection="1">
      <alignment vertical="center"/>
      <protection/>
    </xf>
    <xf numFmtId="177" fontId="18" fillId="0" borderId="75" xfId="17" applyNumberFormat="1" applyFont="1" applyFill="1" applyBorder="1" applyAlignment="1" applyProtection="1">
      <alignment vertical="center"/>
      <protection/>
    </xf>
    <xf numFmtId="177" fontId="18" fillId="0" borderId="78" xfId="17" applyNumberFormat="1" applyFont="1" applyFill="1" applyBorder="1" applyAlignment="1" applyProtection="1">
      <alignment vertical="center"/>
      <protection/>
    </xf>
    <xf numFmtId="180" fontId="18" fillId="0" borderId="98" xfId="17" applyNumberFormat="1" applyFont="1" applyFill="1" applyBorder="1" applyAlignment="1" applyProtection="1">
      <alignment vertical="center"/>
      <protection/>
    </xf>
    <xf numFmtId="180" fontId="18" fillId="0" borderId="62" xfId="17" applyNumberFormat="1" applyFont="1" applyFill="1" applyBorder="1" applyAlignment="1" applyProtection="1">
      <alignment vertical="center"/>
      <protection/>
    </xf>
    <xf numFmtId="177" fontId="18" fillId="0" borderId="31" xfId="17" applyNumberFormat="1" applyFont="1" applyFill="1" applyBorder="1" applyAlignment="1" applyProtection="1">
      <alignment vertical="center"/>
      <protection/>
    </xf>
    <xf numFmtId="177" fontId="18" fillId="0" borderId="32" xfId="17" applyNumberFormat="1" applyFont="1" applyFill="1" applyBorder="1" applyAlignment="1" applyProtection="1">
      <alignment vertical="center"/>
      <protection/>
    </xf>
    <xf numFmtId="2" fontId="18" fillId="0" borderId="87" xfId="17" applyNumberFormat="1" applyFont="1" applyFill="1" applyBorder="1" applyAlignment="1" applyProtection="1">
      <alignment vertical="center"/>
      <protection/>
    </xf>
    <xf numFmtId="2" fontId="18" fillId="0" borderId="75" xfId="17" applyNumberFormat="1" applyFont="1" applyFill="1" applyBorder="1" applyAlignment="1" applyProtection="1">
      <alignment vertical="center"/>
      <protection/>
    </xf>
    <xf numFmtId="2" fontId="18" fillId="0" borderId="78" xfId="17" applyNumberFormat="1" applyFont="1" applyFill="1" applyBorder="1" applyAlignment="1" applyProtection="1">
      <alignment vertical="center"/>
      <protection/>
    </xf>
    <xf numFmtId="38" fontId="18" fillId="0" borderId="148" xfId="17" applyFont="1" applyFill="1" applyBorder="1" applyAlignment="1" applyProtection="1">
      <alignment vertical="center"/>
      <protection/>
    </xf>
    <xf numFmtId="38" fontId="18" fillId="0" borderId="98" xfId="17" applyFont="1" applyFill="1" applyBorder="1" applyAlignment="1" applyProtection="1">
      <alignment vertical="center"/>
      <protection/>
    </xf>
    <xf numFmtId="38" fontId="18" fillId="0" borderId="62" xfId="17" applyFont="1" applyFill="1" applyBorder="1" applyAlignment="1" applyProtection="1">
      <alignment vertical="center"/>
      <protection/>
    </xf>
    <xf numFmtId="38" fontId="18" fillId="0" borderId="90" xfId="17" applyFont="1" applyFill="1" applyBorder="1" applyAlignment="1" applyProtection="1">
      <alignment vertical="center"/>
      <protection/>
    </xf>
    <xf numFmtId="38" fontId="18" fillId="0" borderId="120" xfId="17" applyFont="1" applyFill="1" applyBorder="1" applyAlignment="1" applyProtection="1">
      <alignment vertical="center"/>
      <protection/>
    </xf>
    <xf numFmtId="38" fontId="18" fillId="0" borderId="79" xfId="17" applyFont="1" applyFill="1" applyBorder="1" applyAlignment="1" applyProtection="1">
      <alignment vertical="center"/>
      <protection/>
    </xf>
    <xf numFmtId="177" fontId="18" fillId="0" borderId="148" xfId="17" applyNumberFormat="1" applyFont="1" applyFill="1" applyBorder="1" applyAlignment="1" applyProtection="1">
      <alignment vertical="center"/>
      <protection/>
    </xf>
    <xf numFmtId="177" fontId="18" fillId="0" borderId="98" xfId="17" applyNumberFormat="1" applyFont="1" applyFill="1" applyBorder="1" applyAlignment="1" applyProtection="1">
      <alignment vertical="center"/>
      <protection/>
    </xf>
    <xf numFmtId="177" fontId="18" fillId="0" borderId="62" xfId="17" applyNumberFormat="1" applyFont="1" applyFill="1" applyBorder="1" applyAlignment="1" applyProtection="1">
      <alignment vertical="center"/>
      <protection/>
    </xf>
    <xf numFmtId="38" fontId="18" fillId="0" borderId="88" xfId="17" applyFont="1" applyFill="1" applyBorder="1" applyAlignment="1" applyProtection="1">
      <alignment vertical="center"/>
      <protection locked="0"/>
    </xf>
    <xf numFmtId="38" fontId="18" fillId="0" borderId="121" xfId="17" applyFont="1" applyFill="1" applyBorder="1" applyAlignment="1" applyProtection="1">
      <alignment vertical="center"/>
      <protection locked="0"/>
    </xf>
    <xf numFmtId="38" fontId="18" fillId="0" borderId="77" xfId="17" applyFont="1" applyFill="1" applyBorder="1" applyAlignment="1" applyProtection="1">
      <alignment vertical="center"/>
      <protection locked="0"/>
    </xf>
    <xf numFmtId="179" fontId="18" fillId="0" borderId="87" xfId="17" applyNumberFormat="1" applyFont="1" applyFill="1" applyBorder="1" applyAlignment="1" applyProtection="1">
      <alignment vertical="center"/>
      <protection locked="0"/>
    </xf>
    <xf numFmtId="179" fontId="18" fillId="0" borderId="75" xfId="17" applyNumberFormat="1" applyFont="1" applyFill="1" applyBorder="1" applyAlignment="1" applyProtection="1">
      <alignment vertical="center"/>
      <protection locked="0"/>
    </xf>
    <xf numFmtId="179" fontId="18" fillId="0" borderId="78" xfId="17" applyNumberFormat="1" applyFont="1" applyFill="1" applyBorder="1" applyAlignment="1" applyProtection="1">
      <alignment vertical="center"/>
      <protection locked="0"/>
    </xf>
    <xf numFmtId="0" fontId="6" fillId="0" borderId="5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91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0" fillId="0" borderId="119" xfId="0" applyFont="1" applyFill="1" applyBorder="1" applyAlignment="1">
      <alignment horizontal="distributed" vertical="center"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41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38" fontId="18" fillId="0" borderId="75" xfId="17" applyFont="1" applyFill="1" applyBorder="1" applyAlignment="1">
      <alignment vertical="center"/>
    </xf>
    <xf numFmtId="38" fontId="18" fillId="0" borderId="78" xfId="17" applyFont="1" applyFill="1" applyBorder="1" applyAlignment="1">
      <alignment vertical="center"/>
    </xf>
    <xf numFmtId="177" fontId="18" fillId="0" borderId="352" xfId="17" applyNumberFormat="1" applyFont="1" applyFill="1" applyBorder="1" applyAlignment="1" applyProtection="1">
      <alignment vertical="center"/>
      <protection locked="0"/>
    </xf>
    <xf numFmtId="177" fontId="0" fillId="0" borderId="353" xfId="0" applyNumberFormat="1" applyFill="1" applyBorder="1" applyAlignment="1">
      <alignment vertical="center"/>
    </xf>
    <xf numFmtId="177" fontId="0" fillId="0" borderId="354" xfId="0" applyNumberFormat="1" applyFill="1" applyBorder="1" applyAlignment="1">
      <alignment vertical="center"/>
    </xf>
    <xf numFmtId="38" fontId="18" fillId="0" borderId="87" xfId="17" applyNumberFormat="1" applyFont="1" applyFill="1" applyBorder="1" applyAlignment="1" applyProtection="1">
      <alignment vertical="center"/>
      <protection locked="0"/>
    </xf>
    <xf numFmtId="0" fontId="0" fillId="0" borderId="75" xfId="0" applyFill="1" applyBorder="1" applyAlignment="1">
      <alignment vertical="center"/>
    </xf>
    <xf numFmtId="0" fontId="0" fillId="0" borderId="78" xfId="0" applyFill="1" applyBorder="1" applyAlignment="1">
      <alignment vertical="center"/>
    </xf>
    <xf numFmtId="38" fontId="18" fillId="0" borderId="88" xfId="17" applyNumberFormat="1" applyFont="1" applyFill="1" applyBorder="1" applyAlignment="1" applyProtection="1">
      <alignment vertical="center"/>
      <protection locked="0"/>
    </xf>
    <xf numFmtId="0" fontId="0" fillId="0" borderId="121" xfId="0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38" fontId="18" fillId="0" borderId="352" xfId="17" applyNumberFormat="1" applyFont="1" applyFill="1" applyBorder="1" applyAlignment="1" applyProtection="1">
      <alignment vertical="center"/>
      <protection locked="0"/>
    </xf>
    <xf numFmtId="0" fontId="0" fillId="0" borderId="353" xfId="0" applyFill="1" applyBorder="1" applyAlignment="1">
      <alignment vertical="center"/>
    </xf>
    <xf numFmtId="0" fontId="0" fillId="0" borderId="354" xfId="0" applyFill="1" applyBorder="1" applyAlignment="1">
      <alignment vertical="center"/>
    </xf>
    <xf numFmtId="38" fontId="18" fillId="0" borderId="90" xfId="17" applyNumberFormat="1" applyFont="1" applyFill="1" applyBorder="1" applyAlignment="1" applyProtection="1">
      <alignment vertical="center"/>
      <protection locked="0"/>
    </xf>
    <xf numFmtId="0" fontId="0" fillId="0" borderId="120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6" fillId="0" borderId="52" xfId="0" applyFont="1" applyFill="1" applyBorder="1" applyAlignment="1" applyProtection="1">
      <alignment horizontal="distributed" vertical="center" shrinkToFit="1"/>
      <protection/>
    </xf>
    <xf numFmtId="0" fontId="6" fillId="0" borderId="73" xfId="0" applyFont="1" applyFill="1" applyBorder="1" applyAlignment="1" applyProtection="1">
      <alignment horizontal="distributed" vertical="center" shrinkToFit="1"/>
      <protection/>
    </xf>
    <xf numFmtId="0" fontId="10" fillId="0" borderId="4" xfId="0" applyFont="1" applyFill="1" applyBorder="1" applyAlignment="1" applyProtection="1">
      <alignment horizontal="distributed" vertical="center" wrapText="1" shrinkToFit="1"/>
      <protection/>
    </xf>
    <xf numFmtId="0" fontId="10" fillId="0" borderId="4" xfId="0" applyFont="1" applyFill="1" applyBorder="1" applyAlignment="1" applyProtection="1">
      <alignment horizontal="distributed" vertical="center" shrinkToFit="1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98" xfId="0" applyFont="1" applyFill="1" applyBorder="1" applyAlignment="1" applyProtection="1">
      <alignment horizontal="distributed" vertical="center"/>
      <protection/>
    </xf>
    <xf numFmtId="0" fontId="6" fillId="0" borderId="40" xfId="0" applyFont="1" applyFill="1" applyBorder="1" applyAlignment="1" applyProtection="1">
      <alignment horizontal="distributed" vertical="center"/>
      <protection/>
    </xf>
    <xf numFmtId="38" fontId="22" fillId="0" borderId="93" xfId="17" applyFont="1" applyFill="1" applyBorder="1" applyAlignment="1" applyProtection="1">
      <alignment horizontal="center" vertical="center" shrinkToFit="1"/>
      <protection/>
    </xf>
    <xf numFmtId="38" fontId="22" fillId="0" borderId="143" xfId="17" applyFont="1" applyFill="1" applyBorder="1" applyAlignment="1" applyProtection="1">
      <alignment horizontal="center" vertical="center" shrinkToFit="1"/>
      <protection/>
    </xf>
    <xf numFmtId="0" fontId="6" fillId="0" borderId="95" xfId="0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0" fontId="6" fillId="0" borderId="355" xfId="0" applyFont="1" applyFill="1" applyBorder="1" applyAlignment="1" applyProtection="1">
      <alignment horizontal="left" vertical="center"/>
      <protection/>
    </xf>
    <xf numFmtId="0" fontId="6" fillId="0" borderId="174" xfId="0" applyFont="1" applyFill="1" applyBorder="1" applyAlignment="1" applyProtection="1">
      <alignment/>
      <protection/>
    </xf>
    <xf numFmtId="0" fontId="6" fillId="0" borderId="356" xfId="0" applyFont="1" applyFill="1" applyBorder="1" applyAlignment="1" applyProtection="1">
      <alignment/>
      <protection/>
    </xf>
    <xf numFmtId="0" fontId="6" fillId="0" borderId="91" xfId="0" applyFont="1" applyFill="1" applyBorder="1" applyAlignment="1" applyProtection="1">
      <alignment horizontal="distributed" vertical="center" shrinkToFi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15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distributed" vertical="center"/>
    </xf>
    <xf numFmtId="0" fontId="6" fillId="0" borderId="96" xfId="0" applyFont="1" applyFill="1" applyBorder="1" applyAlignment="1">
      <alignment horizontal="distributed" vertical="center"/>
    </xf>
    <xf numFmtId="0" fontId="0" fillId="0" borderId="96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74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6" fillId="0" borderId="68" xfId="0" applyFont="1" applyFill="1" applyBorder="1" applyAlignment="1" applyProtection="1">
      <alignment/>
      <protection/>
    </xf>
    <xf numFmtId="0" fontId="0" fillId="0" borderId="91" xfId="0" applyFill="1" applyBorder="1" applyAlignment="1">
      <alignment vertical="center"/>
    </xf>
    <xf numFmtId="0" fontId="6" fillId="0" borderId="35" xfId="0" applyFont="1" applyFill="1" applyBorder="1" applyAlignment="1">
      <alignment horizontal="distributed" vertical="center"/>
    </xf>
    <xf numFmtId="177" fontId="6" fillId="0" borderId="95" xfId="0" applyNumberFormat="1" applyFont="1" applyFill="1" applyBorder="1" applyAlignment="1" applyProtection="1">
      <alignment horizontal="center" vertical="center" shrinkToFit="1"/>
      <protection/>
    </xf>
    <xf numFmtId="177" fontId="6" fillId="0" borderId="174" xfId="0" applyNumberFormat="1" applyFont="1" applyFill="1" applyBorder="1" applyAlignment="1" applyProtection="1">
      <alignment horizontal="center" vertical="center" shrinkToFit="1"/>
      <protection/>
    </xf>
    <xf numFmtId="0" fontId="6" fillId="2" borderId="357" xfId="0" applyFont="1" applyFill="1" applyBorder="1" applyAlignment="1">
      <alignment horizontal="center" vertical="center" shrinkToFit="1"/>
    </xf>
    <xf numFmtId="0" fontId="6" fillId="2" borderId="358" xfId="0" applyFont="1" applyFill="1" applyBorder="1" applyAlignment="1">
      <alignment horizontal="center" vertical="center" shrinkToFit="1"/>
    </xf>
    <xf numFmtId="38" fontId="6" fillId="2" borderId="358" xfId="17" applyFont="1" applyFill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" fillId="2" borderId="359" xfId="0" applyFont="1" applyFill="1" applyBorder="1" applyAlignment="1">
      <alignment horizontal="center" vertical="center" shrinkToFit="1"/>
    </xf>
    <xf numFmtId="0" fontId="6" fillId="2" borderId="359" xfId="0" applyFont="1" applyFill="1" applyBorder="1" applyAlignment="1">
      <alignment horizontal="center" vertical="center" wrapText="1" shrinkToFit="1"/>
    </xf>
    <xf numFmtId="38" fontId="6" fillId="2" borderId="359" xfId="17" applyFont="1" applyFill="1" applyBorder="1" applyAlignment="1">
      <alignment horizontal="center" vertical="center" shrinkToFit="1"/>
    </xf>
    <xf numFmtId="0" fontId="6" fillId="0" borderId="357" xfId="0" applyFont="1" applyBorder="1" applyAlignment="1">
      <alignment horizontal="center" vertical="center" shrinkToFit="1"/>
    </xf>
    <xf numFmtId="0" fontId="6" fillId="2" borderId="360" xfId="0" applyFont="1" applyFill="1" applyBorder="1" applyAlignment="1">
      <alignment horizontal="center" vertical="center" shrinkToFit="1"/>
    </xf>
    <xf numFmtId="38" fontId="6" fillId="2" borderId="357" xfId="17" applyFont="1" applyFill="1" applyBorder="1" applyAlignment="1">
      <alignment horizontal="center" vertical="center" shrinkToFit="1"/>
    </xf>
    <xf numFmtId="0" fontId="6" fillId="2" borderId="361" xfId="0" applyFont="1" applyFill="1" applyBorder="1" applyAlignment="1">
      <alignment horizontal="center" vertical="center" shrinkToFit="1"/>
    </xf>
    <xf numFmtId="38" fontId="27" fillId="2" borderId="360" xfId="17" applyFont="1" applyFill="1" applyBorder="1" applyAlignment="1">
      <alignment horizontal="center" vertical="center" wrapText="1"/>
    </xf>
    <xf numFmtId="0" fontId="28" fillId="0" borderId="362" xfId="0" applyFont="1" applyBorder="1" applyAlignment="1">
      <alignment horizontal="center" vertical="center"/>
    </xf>
    <xf numFmtId="0" fontId="6" fillId="0" borderId="361" xfId="0" applyFont="1" applyBorder="1" applyAlignment="1">
      <alignment horizontal="center" vertical="center" shrinkToFi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96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49" fontId="6" fillId="0" borderId="363" xfId="0" applyNumberFormat="1" applyFont="1" applyFill="1" applyBorder="1" applyAlignment="1">
      <alignment horizontal="center" vertical="center"/>
    </xf>
    <xf numFmtId="49" fontId="6" fillId="0" borderId="364" xfId="0" applyNumberFormat="1" applyFont="1" applyFill="1" applyBorder="1" applyAlignment="1">
      <alignment horizontal="center" vertical="center"/>
    </xf>
    <xf numFmtId="0" fontId="6" fillId="0" borderId="365" xfId="0" applyFont="1" applyFill="1" applyBorder="1" applyAlignment="1" applyProtection="1">
      <alignment horizontal="distributed" vertical="center"/>
      <protection/>
    </xf>
    <xf numFmtId="0" fontId="6" fillId="0" borderId="107" xfId="0" applyFont="1" applyFill="1" applyBorder="1" applyAlignment="1" applyProtection="1">
      <alignment/>
      <protection/>
    </xf>
    <xf numFmtId="0" fontId="6" fillId="0" borderId="67" xfId="0" applyFont="1" applyFill="1" applyBorder="1" applyAlignment="1" applyProtection="1">
      <alignment/>
      <protection/>
    </xf>
    <xf numFmtId="0" fontId="6" fillId="0" borderId="366" xfId="0" applyFont="1" applyFill="1" applyBorder="1" applyAlignment="1" applyProtection="1">
      <alignment horizontal="distributed" vertical="center"/>
      <protection/>
    </xf>
    <xf numFmtId="0" fontId="6" fillId="0" borderId="316" xfId="0" applyFont="1" applyFill="1" applyBorder="1" applyAlignment="1" applyProtection="1">
      <alignment/>
      <protection/>
    </xf>
    <xf numFmtId="0" fontId="6" fillId="0" borderId="309" xfId="0" applyFont="1" applyFill="1" applyBorder="1" applyAlignment="1" applyProtection="1">
      <alignment/>
      <protection/>
    </xf>
    <xf numFmtId="0" fontId="6" fillId="0" borderId="367" xfId="0" applyFont="1" applyFill="1" applyBorder="1" applyAlignment="1" applyProtection="1">
      <alignment horizontal="distributed" vertical="center"/>
      <protection/>
    </xf>
    <xf numFmtId="0" fontId="6" fillId="0" borderId="313" xfId="0" applyFont="1" applyFill="1" applyBorder="1" applyAlignment="1" applyProtection="1">
      <alignment/>
      <protection/>
    </xf>
    <xf numFmtId="0" fontId="6" fillId="0" borderId="315" xfId="0" applyFont="1" applyFill="1" applyBorder="1" applyAlignment="1" applyProtection="1">
      <alignment/>
      <protection/>
    </xf>
    <xf numFmtId="49" fontId="31" fillId="0" borderId="19" xfId="0" applyNumberFormat="1" applyFont="1" applyFill="1" applyBorder="1" applyAlignment="1">
      <alignment horizontal="distributed" vertical="center"/>
    </xf>
    <xf numFmtId="49" fontId="31" fillId="0" borderId="1" xfId="0" applyNumberFormat="1" applyFont="1" applyFill="1" applyBorder="1" applyAlignment="1">
      <alignment horizontal="distributed" vertical="center"/>
    </xf>
    <xf numFmtId="49" fontId="31" fillId="0" borderId="132" xfId="0" applyNumberFormat="1" applyFont="1" applyFill="1" applyBorder="1" applyAlignment="1">
      <alignment horizontal="distributed" vertical="center"/>
    </xf>
    <xf numFmtId="49" fontId="31" fillId="0" borderId="7" xfId="0" applyNumberFormat="1" applyFont="1" applyFill="1" applyBorder="1" applyAlignment="1">
      <alignment horizontal="distributed" vertical="center"/>
    </xf>
    <xf numFmtId="49" fontId="31" fillId="0" borderId="0" xfId="0" applyNumberFormat="1" applyFont="1" applyFill="1" applyBorder="1" applyAlignment="1">
      <alignment horizontal="distributed" vertical="center"/>
    </xf>
    <xf numFmtId="49" fontId="31" fillId="0" borderId="98" xfId="0" applyNumberFormat="1" applyFont="1" applyFill="1" applyBorder="1" applyAlignment="1">
      <alignment horizontal="distributed" vertical="center"/>
    </xf>
    <xf numFmtId="0" fontId="6" fillId="0" borderId="36" xfId="0" applyFont="1" applyFill="1" applyBorder="1" applyAlignment="1" applyProtection="1">
      <alignment horizontal="distributed" vertical="center"/>
      <protection/>
    </xf>
    <xf numFmtId="0" fontId="6" fillId="0" borderId="138" xfId="0" applyFont="1" applyFill="1" applyBorder="1" applyAlignment="1" applyProtection="1">
      <alignment/>
      <protection/>
    </xf>
    <xf numFmtId="0" fontId="6" fillId="0" borderId="171" xfId="0" applyFont="1" applyFill="1" applyBorder="1" applyAlignment="1" applyProtection="1">
      <alignment/>
      <protection/>
    </xf>
    <xf numFmtId="0" fontId="6" fillId="0" borderId="368" xfId="0" applyFont="1" applyFill="1" applyBorder="1" applyAlignment="1" applyProtection="1">
      <alignment horizontal="distributed" vertical="center"/>
      <protection/>
    </xf>
    <xf numFmtId="0" fontId="6" fillId="0" borderId="102" xfId="0" applyFont="1" applyFill="1" applyBorder="1" applyAlignment="1" applyProtection="1">
      <alignment horizontal="distributed" vertical="center"/>
      <protection/>
    </xf>
    <xf numFmtId="0" fontId="6" fillId="0" borderId="65" xfId="0" applyFont="1" applyFill="1" applyBorder="1" applyAlignment="1" applyProtection="1">
      <alignment horizontal="distributed" vertical="center"/>
      <protection/>
    </xf>
    <xf numFmtId="0" fontId="6" fillId="0" borderId="38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5" xfId="0" applyFont="1" applyFill="1" applyBorder="1" applyAlignment="1">
      <alignment horizontal="left" vertical="center"/>
    </xf>
    <xf numFmtId="0" fontId="31" fillId="0" borderId="151" xfId="0" applyFont="1" applyFill="1" applyBorder="1" applyAlignment="1">
      <alignment horizontal="right" vertical="center"/>
    </xf>
    <xf numFmtId="0" fontId="6" fillId="0" borderId="95" xfId="0" applyFont="1" applyFill="1" applyBorder="1" applyAlignment="1">
      <alignment horizontal="right" vertical="center"/>
    </xf>
    <xf numFmtId="0" fontId="6" fillId="0" borderId="4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98" xfId="0" applyFont="1" applyFill="1" applyBorder="1" applyAlignment="1">
      <alignment horizontal="right" vertical="center"/>
    </xf>
    <xf numFmtId="0" fontId="31" fillId="0" borderId="369" xfId="0" applyFont="1" applyFill="1" applyBorder="1" applyAlignment="1">
      <alignment horizontal="distributed" vertical="center"/>
    </xf>
    <xf numFmtId="0" fontId="31" fillId="0" borderId="370" xfId="0" applyFont="1" applyFill="1" applyBorder="1" applyAlignment="1">
      <alignment horizontal="distributed" vertical="center"/>
    </xf>
    <xf numFmtId="0" fontId="31" fillId="0" borderId="276" xfId="0" applyFont="1" applyFill="1" applyBorder="1" applyAlignment="1">
      <alignment horizontal="distributed" vertical="center"/>
    </xf>
    <xf numFmtId="0" fontId="31" fillId="0" borderId="7" xfId="0" applyFont="1" applyFill="1" applyBorder="1" applyAlignment="1">
      <alignment horizontal="distributed" vertical="center"/>
    </xf>
    <xf numFmtId="0" fontId="31" fillId="0" borderId="0" xfId="0" applyFont="1" applyFill="1" applyBorder="1" applyAlignment="1">
      <alignment horizontal="distributed" vertical="center"/>
    </xf>
    <xf numFmtId="0" fontId="31" fillId="0" borderId="98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vertical="center"/>
    </xf>
    <xf numFmtId="0" fontId="6" fillId="0" borderId="83" xfId="0" applyFont="1" applyFill="1" applyBorder="1" applyAlignment="1">
      <alignment vertical="center"/>
    </xf>
    <xf numFmtId="0" fontId="6" fillId="0" borderId="85" xfId="0" applyFont="1" applyFill="1" applyBorder="1" applyAlignment="1">
      <alignment vertical="center"/>
    </xf>
    <xf numFmtId="0" fontId="6" fillId="0" borderId="83" xfId="0" applyFont="1" applyFill="1" applyBorder="1" applyAlignment="1">
      <alignment horizontal="center" vertical="center"/>
    </xf>
    <xf numFmtId="0" fontId="6" fillId="0" borderId="126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31" fillId="0" borderId="194" xfId="0" applyFont="1" applyFill="1" applyBorder="1" applyAlignment="1">
      <alignment horizontal="distributed" vertical="center"/>
    </xf>
    <xf numFmtId="0" fontId="31" fillId="0" borderId="187" xfId="0" applyFont="1" applyFill="1" applyBorder="1" applyAlignment="1">
      <alignment horizontal="distributed" vertical="center"/>
    </xf>
    <xf numFmtId="0" fontId="31" fillId="0" borderId="280" xfId="0" applyFont="1" applyFill="1" applyBorder="1" applyAlignment="1">
      <alignment horizontal="distributed" vertical="center"/>
    </xf>
    <xf numFmtId="0" fontId="0" fillId="0" borderId="83" xfId="0" applyFill="1" applyBorder="1" applyAlignment="1">
      <alignment vertical="center"/>
    </xf>
    <xf numFmtId="0" fontId="0" fillId="0" borderId="85" xfId="0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62" xfId="0" applyFont="1" applyFill="1" applyBorder="1" applyAlignment="1">
      <alignment horizontal="left" vertical="center"/>
    </xf>
    <xf numFmtId="49" fontId="31" fillId="0" borderId="194" xfId="0" applyNumberFormat="1" applyFont="1" applyFill="1" applyBorder="1" applyAlignment="1">
      <alignment horizontal="distributed" vertical="center"/>
    </xf>
    <xf numFmtId="49" fontId="31" fillId="0" borderId="187" xfId="0" applyNumberFormat="1" applyFont="1" applyFill="1" applyBorder="1" applyAlignment="1">
      <alignment horizontal="distributed" vertical="center"/>
    </xf>
    <xf numFmtId="49" fontId="31" fillId="0" borderId="280" xfId="0" applyNumberFormat="1" applyFont="1" applyFill="1" applyBorder="1" applyAlignment="1">
      <alignment horizontal="distributed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97" xfId="0" applyFont="1" applyFill="1" applyBorder="1" applyAlignment="1">
      <alignment horizontal="center" vertical="center"/>
    </xf>
    <xf numFmtId="0" fontId="32" fillId="0" borderId="7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distributed" vertical="center"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32" xfId="0" applyFont="1" applyFill="1" applyBorder="1" applyAlignment="1" applyProtection="1">
      <alignment/>
      <protection/>
    </xf>
    <xf numFmtId="0" fontId="6" fillId="0" borderId="371" xfId="0" applyFont="1" applyFill="1" applyBorder="1" applyAlignment="1">
      <alignment horizontal="center" vertical="center"/>
    </xf>
    <xf numFmtId="0" fontId="6" fillId="0" borderId="372" xfId="0" applyFont="1" applyFill="1" applyBorder="1" applyAlignment="1">
      <alignment horizontal="center" vertical="center"/>
    </xf>
    <xf numFmtId="0" fontId="6" fillId="0" borderId="373" xfId="0" applyFont="1" applyFill="1" applyBorder="1" applyAlignment="1">
      <alignment horizontal="center" vertical="center"/>
    </xf>
    <xf numFmtId="3" fontId="6" fillId="0" borderId="364" xfId="0" applyNumberFormat="1" applyFont="1" applyFill="1" applyBorder="1" applyAlignment="1">
      <alignment horizontal="center" vertical="center"/>
    </xf>
    <xf numFmtId="0" fontId="31" fillId="0" borderId="355" xfId="0" applyFont="1" applyFill="1" applyBorder="1" applyAlignment="1">
      <alignment vertical="center"/>
    </xf>
    <xf numFmtId="0" fontId="6" fillId="0" borderId="174" xfId="0" applyFont="1" applyFill="1" applyBorder="1" applyAlignment="1">
      <alignment vertical="center"/>
    </xf>
    <xf numFmtId="0" fontId="6" fillId="0" borderId="356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312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 wrapText="1"/>
    </xf>
    <xf numFmtId="0" fontId="10" fillId="0" borderId="67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/>
      <protection/>
    </xf>
    <xf numFmtId="0" fontId="6" fillId="0" borderId="98" xfId="0" applyFont="1" applyFill="1" applyBorder="1" applyAlignment="1" applyProtection="1">
      <alignment/>
      <protection/>
    </xf>
    <xf numFmtId="0" fontId="6" fillId="0" borderId="24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107" xfId="0" applyFont="1" applyFill="1" applyBorder="1" applyAlignment="1" applyProtection="1">
      <alignment horizontal="distributed" vertical="center"/>
      <protection/>
    </xf>
    <xf numFmtId="0" fontId="6" fillId="0" borderId="67" xfId="0" applyFont="1" applyFill="1" applyBorder="1" applyAlignment="1" applyProtection="1">
      <alignment horizontal="distributed" vertical="center"/>
      <protection/>
    </xf>
    <xf numFmtId="0" fontId="6" fillId="0" borderId="313" xfId="0" applyFont="1" applyFill="1" applyBorder="1" applyAlignment="1" applyProtection="1">
      <alignment horizontal="distributed" vertical="center"/>
      <protection/>
    </xf>
    <xf numFmtId="0" fontId="6" fillId="0" borderId="315" xfId="0" applyFont="1" applyFill="1" applyBorder="1" applyAlignment="1" applyProtection="1">
      <alignment horizontal="distributed" vertical="center"/>
      <protection/>
    </xf>
    <xf numFmtId="0" fontId="0" fillId="0" borderId="313" xfId="0" applyFont="1" applyFill="1" applyBorder="1" applyAlignment="1">
      <alignment/>
    </xf>
    <xf numFmtId="0" fontId="0" fillId="0" borderId="315" xfId="0" applyFont="1" applyFill="1" applyBorder="1" applyAlignment="1">
      <alignment/>
    </xf>
    <xf numFmtId="0" fontId="6" fillId="0" borderId="369" xfId="0" applyFont="1" applyFill="1" applyBorder="1" applyAlignment="1">
      <alignment horizontal="distributed" vertical="center"/>
    </xf>
    <xf numFmtId="0" fontId="6" fillId="0" borderId="372" xfId="0" applyFont="1" applyFill="1" applyBorder="1" applyAlignment="1">
      <alignment horizontal="distributed" vertical="center"/>
    </xf>
    <xf numFmtId="0" fontId="6" fillId="0" borderId="373" xfId="0" applyFont="1" applyFill="1" applyBorder="1" applyAlignment="1">
      <alignment horizontal="distributed" vertical="center"/>
    </xf>
    <xf numFmtId="0" fontId="7" fillId="0" borderId="295" xfId="0" applyFont="1" applyFill="1" applyBorder="1" applyAlignment="1">
      <alignment horizontal="center" vertical="center" textRotation="255"/>
    </xf>
    <xf numFmtId="0" fontId="7" fillId="0" borderId="374" xfId="0" applyFont="1" applyFill="1" applyBorder="1" applyAlignment="1">
      <alignment horizontal="center" vertical="center" textRotation="255"/>
    </xf>
    <xf numFmtId="0" fontId="6" fillId="0" borderId="1" xfId="0" applyFont="1" applyFill="1" applyBorder="1" applyAlignment="1">
      <alignment horizontal="right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86" xfId="0" applyFont="1" applyFill="1" applyBorder="1" applyAlignment="1">
      <alignment horizontal="center" vertical="center"/>
    </xf>
    <xf numFmtId="0" fontId="7" fillId="0" borderId="295" xfId="0" applyFont="1" applyFill="1" applyBorder="1" applyAlignment="1">
      <alignment horizontal="distributed" vertical="center"/>
    </xf>
    <xf numFmtId="0" fontId="7" fillId="0" borderId="374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distributed" vertical="center"/>
    </xf>
    <xf numFmtId="0" fontId="7" fillId="0" borderId="119" xfId="0" applyFont="1" applyFill="1" applyBorder="1" applyAlignment="1">
      <alignment horizontal="distributed" vertical="center"/>
    </xf>
    <xf numFmtId="0" fontId="7" fillId="0" borderId="342" xfId="0" applyFont="1" applyFill="1" applyBorder="1" applyAlignment="1">
      <alignment horizontal="distributed" vertical="center"/>
    </xf>
    <xf numFmtId="0" fontId="7" fillId="0" borderId="375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7" fillId="0" borderId="119" xfId="24" applyFont="1" applyFill="1" applyBorder="1" applyAlignment="1">
      <alignment horizontal="center" vertical="center" wrapText="1"/>
      <protection/>
    </xf>
    <xf numFmtId="0" fontId="7" fillId="0" borderId="74" xfId="24" applyFont="1" applyFill="1" applyBorder="1" applyAlignment="1">
      <alignment horizontal="center" vertical="center" wrapText="1"/>
      <protection/>
    </xf>
    <xf numFmtId="0" fontId="7" fillId="0" borderId="14" xfId="24" applyFont="1" applyFill="1" applyBorder="1" applyAlignment="1">
      <alignment horizontal="center" vertical="center" wrapText="1"/>
      <protection/>
    </xf>
    <xf numFmtId="0" fontId="7" fillId="0" borderId="12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 vertical="center" wrapText="1"/>
      <protection/>
    </xf>
    <xf numFmtId="0" fontId="7" fillId="0" borderId="20" xfId="24" applyFont="1" applyFill="1" applyBorder="1" applyAlignment="1">
      <alignment horizontal="center" vertical="center"/>
      <protection/>
    </xf>
    <xf numFmtId="0" fontId="36" fillId="0" borderId="151" xfId="24" applyFont="1" applyFill="1" applyBorder="1" applyAlignment="1">
      <alignment horizontal="distributed" vertical="center"/>
      <protection/>
    </xf>
    <xf numFmtId="0" fontId="36" fillId="0" borderId="47" xfId="24" applyFont="1" applyFill="1" applyBorder="1" applyAlignment="1">
      <alignment horizontal="distributed" vertical="center"/>
      <protection/>
    </xf>
    <xf numFmtId="0" fontId="36" fillId="0" borderId="134" xfId="24" applyFont="1" applyFill="1" applyBorder="1" applyAlignment="1">
      <alignment horizontal="distributed" vertical="center"/>
      <protection/>
    </xf>
    <xf numFmtId="0" fontId="36" fillId="0" borderId="58" xfId="24" applyFont="1" applyFill="1" applyBorder="1" applyAlignment="1">
      <alignment horizontal="distributed" vertical="center"/>
      <protection/>
    </xf>
    <xf numFmtId="0" fontId="37" fillId="0" borderId="47" xfId="0" applyFont="1" applyBorder="1" applyAlignment="1">
      <alignment horizontal="distributed" vertical="center"/>
    </xf>
    <xf numFmtId="0" fontId="36" fillId="0" borderId="376" xfId="24" applyFont="1" applyFill="1" applyBorder="1" applyAlignment="1">
      <alignment horizontal="center" vertical="center"/>
      <protection/>
    </xf>
    <xf numFmtId="0" fontId="36" fillId="0" borderId="302" xfId="24" applyFont="1" applyFill="1" applyBorder="1" applyAlignment="1">
      <alignment horizontal="center" vertical="center"/>
      <protection/>
    </xf>
    <xf numFmtId="0" fontId="36" fillId="0" borderId="363" xfId="24" applyFont="1" applyFill="1" applyBorder="1" applyAlignment="1">
      <alignment horizontal="distributed" vertical="center" shrinkToFit="1"/>
      <protection/>
    </xf>
    <xf numFmtId="0" fontId="36" fillId="0" borderId="283" xfId="24" applyFont="1" applyFill="1" applyBorder="1" applyAlignment="1">
      <alignment horizontal="distributed" vertical="center" shrinkToFit="1"/>
      <protection/>
    </xf>
    <xf numFmtId="0" fontId="36" fillId="0" borderId="36" xfId="24" applyFont="1" applyFill="1" applyBorder="1" applyAlignment="1">
      <alignment horizontal="distributed" vertical="center" shrinkToFit="1"/>
      <protection/>
    </xf>
    <xf numFmtId="0" fontId="0" fillId="0" borderId="171" xfId="0" applyFont="1" applyBorder="1" applyAlignment="1">
      <alignment horizontal="distributed" vertical="center" shrinkToFit="1"/>
    </xf>
    <xf numFmtId="0" fontId="36" fillId="0" borderId="10" xfId="24" applyFont="1" applyFill="1" applyBorder="1" applyAlignment="1">
      <alignment horizontal="distributed" vertical="center"/>
      <protection/>
    </xf>
    <xf numFmtId="0" fontId="36" fillId="0" borderId="5" xfId="24" applyFont="1" applyFill="1" applyBorder="1" applyAlignment="1">
      <alignment horizontal="distributed" vertical="center"/>
      <protection/>
    </xf>
    <xf numFmtId="38" fontId="6" fillId="0" borderId="366" xfId="17" applyFont="1" applyFill="1" applyBorder="1" applyAlignment="1" applyProtection="1">
      <alignment horizontal="distributed" vertical="center" shrinkToFit="1"/>
      <protection/>
    </xf>
    <xf numFmtId="38" fontId="6" fillId="0" borderId="309" xfId="17" applyFont="1" applyFill="1" applyBorder="1" applyAlignment="1" applyProtection="1">
      <alignment horizontal="distributed" vertical="center" shrinkToFit="1"/>
      <protection/>
    </xf>
    <xf numFmtId="38" fontId="6" fillId="0" borderId="7" xfId="17" applyFont="1" applyFill="1" applyBorder="1" applyAlignment="1" applyProtection="1">
      <alignment horizontal="distributed" vertical="center" shrinkToFit="1"/>
      <protection/>
    </xf>
    <xf numFmtId="38" fontId="6" fillId="0" borderId="98" xfId="17" applyFont="1" applyFill="1" applyBorder="1" applyAlignment="1" applyProtection="1">
      <alignment horizontal="distributed" vertical="center" shrinkToFit="1"/>
      <protection/>
    </xf>
    <xf numFmtId="38" fontId="6" fillId="0" borderId="19" xfId="17" applyFont="1" applyFill="1" applyBorder="1" applyAlignment="1" applyProtection="1">
      <alignment horizontal="distributed" vertical="center" shrinkToFit="1"/>
      <protection/>
    </xf>
    <xf numFmtId="38" fontId="6" fillId="0" borderId="132" xfId="17" applyFont="1" applyFill="1" applyBorder="1" applyAlignment="1" applyProtection="1">
      <alignment horizontal="distributed" vertical="center" shrinkToFit="1"/>
      <protection/>
    </xf>
    <xf numFmtId="38" fontId="6" fillId="0" borderId="36" xfId="17" applyFont="1" applyFill="1" applyBorder="1" applyAlignment="1" applyProtection="1">
      <alignment horizontal="distributed" vertical="center" shrinkToFit="1"/>
      <protection/>
    </xf>
    <xf numFmtId="38" fontId="6" fillId="0" borderId="171" xfId="17" applyFont="1" applyFill="1" applyBorder="1" applyAlignment="1" applyProtection="1">
      <alignment horizontal="distributed" vertical="center" shrinkToFit="1"/>
      <protection/>
    </xf>
    <xf numFmtId="38" fontId="6" fillId="0" borderId="367" xfId="17" applyFont="1" applyFill="1" applyBorder="1" applyAlignment="1" applyProtection="1">
      <alignment horizontal="distributed" vertical="center" shrinkToFit="1"/>
      <protection/>
    </xf>
    <xf numFmtId="38" fontId="6" fillId="0" borderId="315" xfId="17" applyFont="1" applyFill="1" applyBorder="1" applyAlignment="1" applyProtection="1">
      <alignment horizontal="distributed" vertical="center" shrinkToFit="1"/>
      <protection/>
    </xf>
    <xf numFmtId="38" fontId="6" fillId="0" borderId="365" xfId="17" applyFont="1" applyFill="1" applyBorder="1" applyAlignment="1" applyProtection="1">
      <alignment horizontal="distributed" vertical="center"/>
      <protection/>
    </xf>
    <xf numFmtId="38" fontId="6" fillId="0" borderId="67" xfId="17" applyFont="1" applyFill="1" applyBorder="1" applyAlignment="1" applyProtection="1">
      <alignment horizontal="distributed" vertical="center"/>
      <protection/>
    </xf>
    <xf numFmtId="38" fontId="6" fillId="0" borderId="151" xfId="17" applyFont="1" applyFill="1" applyBorder="1" applyAlignment="1" applyProtection="1">
      <alignment horizontal="distributed" vertical="center"/>
      <protection/>
    </xf>
    <xf numFmtId="38" fontId="6" fillId="0" borderId="47" xfId="17" applyFont="1" applyFill="1" applyBorder="1" applyAlignment="1" applyProtection="1">
      <alignment horizontal="distributed" vertical="center"/>
      <protection/>
    </xf>
    <xf numFmtId="38" fontId="6" fillId="0" borderId="368" xfId="17" applyFont="1" applyFill="1" applyBorder="1" applyAlignment="1" applyProtection="1">
      <alignment horizontal="distributed" vertical="center"/>
      <protection/>
    </xf>
    <xf numFmtId="38" fontId="6" fillId="0" borderId="65" xfId="17" applyFont="1" applyFill="1" applyBorder="1" applyAlignment="1" applyProtection="1">
      <alignment horizontal="distributed" vertical="center"/>
      <protection/>
    </xf>
    <xf numFmtId="38" fontId="6" fillId="0" borderId="365" xfId="17" applyFont="1" applyFill="1" applyBorder="1" applyAlignment="1" applyProtection="1">
      <alignment horizontal="distributed" vertical="center" shrinkToFit="1"/>
      <protection/>
    </xf>
    <xf numFmtId="38" fontId="6" fillId="0" borderId="67" xfId="17" applyFont="1" applyFill="1" applyBorder="1" applyAlignment="1" applyProtection="1">
      <alignment horizontal="distributed" vertical="center" shrinkToFit="1"/>
      <protection/>
    </xf>
    <xf numFmtId="38" fontId="6" fillId="0" borderId="377" xfId="17" applyFont="1" applyFill="1" applyBorder="1" applyAlignment="1" applyProtection="1">
      <alignment horizontal="distributed" vertical="center" shrinkToFit="1"/>
      <protection/>
    </xf>
    <xf numFmtId="38" fontId="6" fillId="0" borderId="312" xfId="17" applyFont="1" applyFill="1" applyBorder="1" applyAlignment="1" applyProtection="1">
      <alignment horizontal="distributed" vertical="center" shrinkToFit="1"/>
      <protection/>
    </xf>
    <xf numFmtId="38" fontId="6" fillId="0" borderId="36" xfId="17" applyFont="1" applyFill="1" applyBorder="1" applyAlignment="1" applyProtection="1">
      <alignment horizontal="distributed" vertical="center"/>
      <protection/>
    </xf>
    <xf numFmtId="38" fontId="6" fillId="0" borderId="171" xfId="17" applyFont="1" applyFill="1" applyBorder="1" applyAlignment="1" applyProtection="1">
      <alignment horizontal="distributed" vertical="center"/>
      <protection/>
    </xf>
    <xf numFmtId="38" fontId="6" fillId="0" borderId="7" xfId="17" applyFont="1" applyFill="1" applyBorder="1" applyAlignment="1" applyProtection="1">
      <alignment horizontal="distributed" vertical="center"/>
      <protection/>
    </xf>
    <xf numFmtId="38" fontId="6" fillId="0" borderId="62" xfId="17" applyFont="1" applyFill="1" applyBorder="1" applyAlignment="1" applyProtection="1">
      <alignment horizontal="distributed" vertical="center"/>
      <protection/>
    </xf>
    <xf numFmtId="38" fontId="6" fillId="0" borderId="10" xfId="17" applyFont="1" applyFill="1" applyBorder="1" applyAlignment="1" applyProtection="1">
      <alignment horizontal="center" vertical="center"/>
      <protection/>
    </xf>
    <xf numFmtId="38" fontId="6" fillId="0" borderId="374" xfId="17" applyFont="1" applyFill="1" applyBorder="1" applyAlignment="1" applyProtection="1">
      <alignment horizontal="center" vertical="center"/>
      <protection/>
    </xf>
    <xf numFmtId="38" fontId="6" fillId="0" borderId="369" xfId="17" applyFont="1" applyFill="1" applyBorder="1" applyAlignment="1" applyProtection="1">
      <alignment horizontal="distributed" vertical="center"/>
      <protection/>
    </xf>
    <xf numFmtId="38" fontId="6" fillId="0" borderId="276" xfId="17" applyFont="1" applyFill="1" applyBorder="1" applyAlignment="1" applyProtection="1">
      <alignment horizontal="distributed" vertical="center"/>
      <protection/>
    </xf>
    <xf numFmtId="38" fontId="6" fillId="0" borderId="368" xfId="17" applyFont="1" applyFill="1" applyBorder="1" applyAlignment="1" applyProtection="1">
      <alignment horizontal="distributed" vertical="center" shrinkToFit="1"/>
      <protection/>
    </xf>
    <xf numFmtId="38" fontId="6" fillId="0" borderId="65" xfId="17" applyFont="1" applyFill="1" applyBorder="1" applyAlignment="1" applyProtection="1">
      <alignment horizontal="distributed" vertical="center" shrinkToFit="1"/>
      <protection/>
    </xf>
    <xf numFmtId="38" fontId="31" fillId="0" borderId="1" xfId="17" applyFont="1" applyFill="1" applyBorder="1" applyAlignment="1" applyProtection="1">
      <alignment horizontal="right" vertical="center" shrinkToFit="1"/>
      <protection/>
    </xf>
    <xf numFmtId="0" fontId="28" fillId="0" borderId="1" xfId="0" applyFont="1" applyBorder="1" applyAlignment="1">
      <alignment vertical="center" shrinkToFit="1"/>
    </xf>
    <xf numFmtId="38" fontId="6" fillId="0" borderId="1" xfId="17" applyFont="1" applyFill="1" applyBorder="1" applyAlignment="1" applyProtection="1">
      <alignment vertical="center"/>
      <protection/>
    </xf>
    <xf numFmtId="0" fontId="0" fillId="0" borderId="1" xfId="0" applyBorder="1" applyAlignment="1">
      <alignment vertical="center"/>
    </xf>
    <xf numFmtId="38" fontId="6" fillId="0" borderId="1" xfId="17" applyFont="1" applyFill="1" applyBorder="1" applyAlignment="1" applyProtection="1">
      <alignment vertical="center" shrinkToFit="1"/>
      <protection/>
    </xf>
    <xf numFmtId="0" fontId="0" fillId="0" borderId="1" xfId="0" applyBorder="1" applyAlignment="1">
      <alignment vertical="center" shrinkToFit="1"/>
    </xf>
    <xf numFmtId="38" fontId="6" fillId="0" borderId="151" xfId="17" applyFont="1" applyFill="1" applyBorder="1" applyAlignment="1" applyProtection="1">
      <alignment horizontal="distributed" vertical="center" shrinkToFit="1"/>
      <protection/>
    </xf>
    <xf numFmtId="38" fontId="6" fillId="0" borderId="47" xfId="17" applyFont="1" applyFill="1" applyBorder="1" applyAlignment="1" applyProtection="1">
      <alignment horizontal="distributed" vertical="center" shrinkToFit="1"/>
      <protection/>
    </xf>
    <xf numFmtId="0" fontId="6" fillId="0" borderId="1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95" xfId="0" applyFont="1" applyFill="1" applyBorder="1" applyAlignment="1">
      <alignment horizontal="distributed" vertical="center"/>
    </xf>
    <xf numFmtId="0" fontId="6" fillId="0" borderId="374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78" xfId="0" applyFont="1" applyFill="1" applyBorder="1" applyAlignment="1">
      <alignment horizontal="distributed" vertical="center"/>
    </xf>
    <xf numFmtId="0" fontId="6" fillId="0" borderId="288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31" fillId="0" borderId="325" xfId="0" applyFont="1" applyFill="1" applyBorder="1" applyAlignment="1">
      <alignment horizontal="center" vertical="center"/>
    </xf>
    <xf numFmtId="0" fontId="31" fillId="0" borderId="379" xfId="0" applyFont="1" applyFill="1" applyBorder="1" applyAlignment="1">
      <alignment horizontal="center" vertical="center"/>
    </xf>
    <xf numFmtId="0" fontId="10" fillId="0" borderId="380" xfId="0" applyFont="1" applyFill="1" applyBorder="1" applyAlignment="1">
      <alignment horizontal="center" vertical="center"/>
    </xf>
    <xf numFmtId="0" fontId="10" fillId="0" borderId="381" xfId="0" applyFont="1" applyFill="1" applyBorder="1" applyAlignment="1">
      <alignment horizontal="center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10" fillId="0" borderId="382" xfId="0" applyFont="1" applyFill="1" applyBorder="1" applyAlignment="1">
      <alignment horizontal="center" vertical="center"/>
    </xf>
    <xf numFmtId="0" fontId="31" fillId="0" borderId="264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119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38" fontId="27" fillId="0" borderId="206" xfId="17" applyFont="1" applyFill="1" applyBorder="1" applyAlignment="1">
      <alignment vertical="center"/>
    </xf>
    <xf numFmtId="38" fontId="27" fillId="0" borderId="383" xfId="17" applyFont="1" applyFill="1" applyBorder="1" applyAlignment="1">
      <alignment vertical="center"/>
    </xf>
    <xf numFmtId="38" fontId="27" fillId="0" borderId="209" xfId="17" applyFont="1" applyFill="1" applyBorder="1" applyAlignment="1">
      <alignment vertical="center"/>
    </xf>
    <xf numFmtId="38" fontId="27" fillId="0" borderId="384" xfId="17" applyFont="1" applyFill="1" applyBorder="1" applyAlignment="1">
      <alignment vertical="center"/>
    </xf>
    <xf numFmtId="38" fontId="27" fillId="0" borderId="201" xfId="17" applyFont="1" applyFill="1" applyBorder="1" applyAlignment="1">
      <alignment vertical="center"/>
    </xf>
    <xf numFmtId="38" fontId="27" fillId="0" borderId="343" xfId="17" applyFont="1" applyFill="1" applyBorder="1" applyAlignment="1">
      <alignment vertical="center"/>
    </xf>
    <xf numFmtId="38" fontId="27" fillId="0" borderId="385" xfId="17" applyFont="1" applyFill="1" applyBorder="1" applyAlignment="1">
      <alignment vertical="center"/>
    </xf>
    <xf numFmtId="38" fontId="27" fillId="0" borderId="386" xfId="17" applyFont="1" applyFill="1" applyBorder="1" applyAlignment="1">
      <alignment vertical="center"/>
    </xf>
    <xf numFmtId="38" fontId="27" fillId="0" borderId="387" xfId="17" applyFont="1" applyFill="1" applyBorder="1" applyAlignment="1">
      <alignment vertical="center"/>
    </xf>
    <xf numFmtId="38" fontId="27" fillId="0" borderId="185" xfId="17" applyFont="1" applyFill="1" applyBorder="1" applyAlignment="1">
      <alignment vertical="center"/>
    </xf>
    <xf numFmtId="38" fontId="27" fillId="0" borderId="280" xfId="17" applyFont="1" applyFill="1" applyBorder="1" applyAlignment="1">
      <alignment vertical="center"/>
    </xf>
    <xf numFmtId="38" fontId="27" fillId="0" borderId="388" xfId="17" applyFont="1" applyFill="1" applyBorder="1" applyAlignment="1">
      <alignment vertical="center"/>
    </xf>
    <xf numFmtId="38" fontId="27" fillId="0" borderId="344" xfId="17" applyFont="1" applyFill="1" applyBorder="1" applyAlignment="1">
      <alignment vertical="center"/>
    </xf>
    <xf numFmtId="38" fontId="27" fillId="0" borderId="389" xfId="17" applyFont="1" applyFill="1" applyBorder="1" applyAlignment="1">
      <alignment vertical="center"/>
    </xf>
    <xf numFmtId="38" fontId="27" fillId="0" borderId="281" xfId="17" applyFont="1" applyFill="1" applyBorder="1" applyAlignment="1">
      <alignment vertical="center"/>
    </xf>
    <xf numFmtId="38" fontId="31" fillId="0" borderId="216" xfId="17" applyFont="1" applyFill="1" applyBorder="1" applyAlignment="1">
      <alignment horizontal="center" vertical="center" shrinkToFit="1"/>
    </xf>
    <xf numFmtId="38" fontId="31" fillId="0" borderId="181" xfId="17" applyFont="1" applyFill="1" applyBorder="1" applyAlignment="1">
      <alignment horizontal="center" vertical="center" shrinkToFit="1"/>
    </xf>
    <xf numFmtId="38" fontId="31" fillId="0" borderId="198" xfId="17" applyFont="1" applyFill="1" applyBorder="1" applyAlignment="1">
      <alignment horizontal="center" vertical="center" shrinkToFit="1"/>
    </xf>
    <xf numFmtId="38" fontId="31" fillId="0" borderId="219" xfId="17" applyFont="1" applyFill="1" applyBorder="1" applyAlignment="1">
      <alignment horizontal="center" vertical="center" shrinkToFit="1"/>
    </xf>
    <xf numFmtId="38" fontId="31" fillId="0" borderId="0" xfId="17" applyFont="1" applyFill="1" applyBorder="1" applyAlignment="1">
      <alignment horizontal="center" vertical="center"/>
    </xf>
    <xf numFmtId="38" fontId="31" fillId="0" borderId="127" xfId="17" applyFont="1" applyFill="1" applyBorder="1" applyAlignment="1">
      <alignment horizontal="center" vertical="center"/>
    </xf>
    <xf numFmtId="38" fontId="31" fillId="0" borderId="10" xfId="17" applyFont="1" applyFill="1" applyBorder="1" applyAlignment="1">
      <alignment horizontal="center" vertical="center"/>
    </xf>
    <xf numFmtId="38" fontId="31" fillId="0" borderId="17" xfId="17" applyFont="1" applyFill="1" applyBorder="1" applyAlignment="1">
      <alignment horizontal="center" vertical="center"/>
    </xf>
    <xf numFmtId="38" fontId="31" fillId="0" borderId="43" xfId="17" applyFont="1" applyFill="1" applyBorder="1" applyAlignment="1">
      <alignment horizontal="center" vertical="center"/>
    </xf>
    <xf numFmtId="38" fontId="31" fillId="0" borderId="69" xfId="17" applyFont="1" applyFill="1" applyBorder="1" applyAlignment="1">
      <alignment horizontal="center" vertical="center"/>
    </xf>
    <xf numFmtId="38" fontId="31" fillId="0" borderId="119" xfId="17" applyFont="1" applyFill="1" applyBorder="1" applyAlignment="1">
      <alignment horizontal="center" vertical="center"/>
    </xf>
    <xf numFmtId="38" fontId="31" fillId="0" borderId="16" xfId="17" applyFont="1" applyFill="1" applyBorder="1" applyAlignment="1">
      <alignment horizontal="center" vertical="center"/>
    </xf>
    <xf numFmtId="38" fontId="31" fillId="0" borderId="1" xfId="17" applyFont="1" applyFill="1" applyBorder="1" applyAlignment="1">
      <alignment horizontal="right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.観光消費額推移（市町別）H9～" xfId="21"/>
    <cellStyle name="標準_P22～25：年次別観光客数" xfId="22"/>
    <cellStyle name="標準_P30～33：市町別観光消費額" xfId="23"/>
    <cellStyle name="標準_様式２（外国人宿泊客数）" xfId="24"/>
    <cellStyle name="Followed Hyperlink" xfId="25"/>
  </cellStyles>
  <dxfs count="2">
    <dxf>
      <font>
        <color rgb="FFFF00FF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333375</xdr:colOff>
      <xdr:row>54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930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3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476250"/>
          <a:ext cx="18097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76250"/>
          <a:ext cx="18002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9525</xdr:colOff>
      <xdr:row>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95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0</xdr:rowOff>
    </xdr:from>
    <xdr:to>
      <xdr:col>3</xdr:col>
      <xdr:colOff>28575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23900"/>
          <a:ext cx="1276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41</xdr:row>
      <xdr:rowOff>0</xdr:rowOff>
    </xdr:from>
    <xdr:to>
      <xdr:col>3</xdr:col>
      <xdr:colOff>28575</xdr:colOff>
      <xdr:row>44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10658475"/>
          <a:ext cx="12763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3810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9525</xdr:rowOff>
    </xdr:from>
    <xdr:to>
      <xdr:col>1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6181725"/>
          <a:ext cx="3714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3</xdr:row>
      <xdr:rowOff>9525</xdr:rowOff>
    </xdr:from>
    <xdr:to>
      <xdr:col>14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7620000" y="676275"/>
          <a:ext cx="3619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9525</xdr:rowOff>
    </xdr:from>
    <xdr:to>
      <xdr:col>13</xdr:col>
      <xdr:colOff>342900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7600950" y="618172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5" zoomScaleNormal="55" workbookViewId="0" topLeftCell="A1">
      <selection activeCell="A55" sqref="A5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SheetLayoutView="100" workbookViewId="0" topLeftCell="A1">
      <selection activeCell="A3" sqref="A3"/>
    </sheetView>
  </sheetViews>
  <sheetFormatPr defaultColWidth="9.00390625" defaultRowHeight="13.5"/>
  <cols>
    <col min="1" max="1" width="32.625" style="951" customWidth="1"/>
    <col min="2" max="2" width="11.125" style="951" customWidth="1"/>
    <col min="3" max="6" width="10.125" style="951" customWidth="1"/>
    <col min="7" max="7" width="10.125" style="988" customWidth="1"/>
    <col min="8" max="8" width="5.625" style="951" customWidth="1"/>
    <col min="9" max="16384" width="8.875" style="951" customWidth="1"/>
  </cols>
  <sheetData>
    <row r="1" spans="1:7" s="969" customFormat="1" ht="15.75" customHeight="1">
      <c r="A1" s="844"/>
      <c r="B1" s="844"/>
      <c r="C1" s="844"/>
      <c r="D1" s="844"/>
      <c r="E1" s="844"/>
      <c r="F1" s="844"/>
      <c r="G1" s="844"/>
    </row>
    <row r="2" spans="1:7" ht="12" customHeight="1">
      <c r="A2" s="970"/>
      <c r="B2" s="970"/>
      <c r="C2" s="970"/>
      <c r="D2" s="970"/>
      <c r="E2" s="970"/>
      <c r="F2" s="970"/>
      <c r="G2" s="971"/>
    </row>
    <row r="3" spans="1:7" ht="15.75" customHeight="1" thickBot="1">
      <c r="A3" s="923" t="s">
        <v>459</v>
      </c>
      <c r="B3" s="923"/>
      <c r="C3" s="2"/>
      <c r="D3" s="2"/>
      <c r="E3" s="2"/>
      <c r="F3" s="2"/>
      <c r="G3" s="2" t="s">
        <v>385</v>
      </c>
    </row>
    <row r="4" spans="1:7" ht="18" customHeight="1">
      <c r="A4" s="1669" t="s">
        <v>460</v>
      </c>
      <c r="B4" s="1663" t="s">
        <v>387</v>
      </c>
      <c r="C4" s="1667"/>
      <c r="D4" s="1667"/>
      <c r="E4" s="1667"/>
      <c r="F4" s="1667"/>
      <c r="G4" s="1668"/>
    </row>
    <row r="5" spans="1:7" ht="18" customHeight="1" thickBot="1">
      <c r="A5" s="1670"/>
      <c r="B5" s="1664"/>
      <c r="C5" s="877" t="s">
        <v>461</v>
      </c>
      <c r="D5" s="877" t="s">
        <v>462</v>
      </c>
      <c r="E5" s="877" t="s">
        <v>463</v>
      </c>
      <c r="F5" s="877" t="s">
        <v>464</v>
      </c>
      <c r="G5" s="879" t="s">
        <v>465</v>
      </c>
    </row>
    <row r="6" spans="1:7" ht="18" customHeight="1" thickTop="1">
      <c r="A6" s="929" t="s">
        <v>466</v>
      </c>
      <c r="B6" s="930" t="s">
        <v>95</v>
      </c>
      <c r="C6" s="637">
        <v>2700</v>
      </c>
      <c r="D6" s="637">
        <v>2500</v>
      </c>
      <c r="E6" s="637">
        <v>2500</v>
      </c>
      <c r="F6" s="718" t="s">
        <v>84</v>
      </c>
      <c r="G6" s="940" t="s">
        <v>84</v>
      </c>
    </row>
    <row r="7" spans="1:7" ht="18" customHeight="1">
      <c r="A7" s="929" t="s">
        <v>467</v>
      </c>
      <c r="B7" s="930" t="s">
        <v>95</v>
      </c>
      <c r="C7" s="637">
        <v>23000</v>
      </c>
      <c r="D7" s="637">
        <v>17000</v>
      </c>
      <c r="E7" s="718" t="s">
        <v>84</v>
      </c>
      <c r="F7" s="718" t="s">
        <v>84</v>
      </c>
      <c r="G7" s="931" t="s">
        <v>84</v>
      </c>
    </row>
    <row r="8" spans="1:7" ht="18" customHeight="1">
      <c r="A8" s="929" t="s">
        <v>468</v>
      </c>
      <c r="B8" s="930" t="s">
        <v>95</v>
      </c>
      <c r="C8" s="637">
        <v>36594</v>
      </c>
      <c r="D8" s="637">
        <v>21428</v>
      </c>
      <c r="E8" s="637">
        <v>45812</v>
      </c>
      <c r="F8" s="718" t="s">
        <v>84</v>
      </c>
      <c r="G8" s="940" t="s">
        <v>84</v>
      </c>
    </row>
    <row r="9" spans="1:7" ht="18" customHeight="1">
      <c r="A9" s="929" t="s">
        <v>469</v>
      </c>
      <c r="B9" s="930" t="s">
        <v>95</v>
      </c>
      <c r="C9" s="637">
        <v>11193</v>
      </c>
      <c r="D9" s="637">
        <v>15402</v>
      </c>
      <c r="E9" s="637">
        <v>13403</v>
      </c>
      <c r="F9" s="718" t="s">
        <v>84</v>
      </c>
      <c r="G9" s="940" t="s">
        <v>84</v>
      </c>
    </row>
    <row r="10" spans="1:7" ht="18" customHeight="1">
      <c r="A10" s="929" t="s">
        <v>470</v>
      </c>
      <c r="B10" s="930" t="s">
        <v>95</v>
      </c>
      <c r="C10" s="637">
        <v>4100</v>
      </c>
      <c r="D10" s="718" t="s">
        <v>84</v>
      </c>
      <c r="E10" s="718" t="s">
        <v>84</v>
      </c>
      <c r="F10" s="718" t="s">
        <v>84</v>
      </c>
      <c r="G10" s="931" t="s">
        <v>84</v>
      </c>
    </row>
    <row r="11" spans="1:7" ht="18" customHeight="1">
      <c r="A11" s="929" t="s">
        <v>471</v>
      </c>
      <c r="B11" s="930" t="s">
        <v>95</v>
      </c>
      <c r="C11" s="637">
        <v>21012</v>
      </c>
      <c r="D11" s="637">
        <v>21800</v>
      </c>
      <c r="E11" s="637">
        <v>16419</v>
      </c>
      <c r="F11" s="718" t="s">
        <v>84</v>
      </c>
      <c r="G11" s="940" t="s">
        <v>84</v>
      </c>
    </row>
    <row r="12" spans="1:7" ht="18" customHeight="1">
      <c r="A12" s="929" t="s">
        <v>472</v>
      </c>
      <c r="B12" s="930" t="s">
        <v>95</v>
      </c>
      <c r="C12" s="637">
        <v>9348</v>
      </c>
      <c r="D12" s="637">
        <v>7200</v>
      </c>
      <c r="E12" s="637">
        <v>5400</v>
      </c>
      <c r="F12" s="718" t="s">
        <v>84</v>
      </c>
      <c r="G12" s="940" t="s">
        <v>84</v>
      </c>
    </row>
    <row r="13" spans="1:7" ht="18" customHeight="1">
      <c r="A13" s="929" t="s">
        <v>473</v>
      </c>
      <c r="B13" s="930" t="s">
        <v>95</v>
      </c>
      <c r="C13" s="637">
        <v>5000</v>
      </c>
      <c r="D13" s="637">
        <v>10000</v>
      </c>
      <c r="E13" s="637">
        <v>7180</v>
      </c>
      <c r="F13" s="718" t="s">
        <v>84</v>
      </c>
      <c r="G13" s="940" t="s">
        <v>84</v>
      </c>
    </row>
    <row r="14" spans="1:7" ht="18" customHeight="1">
      <c r="A14" s="929" t="s">
        <v>474</v>
      </c>
      <c r="B14" s="930" t="s">
        <v>95</v>
      </c>
      <c r="C14" s="637">
        <v>1300</v>
      </c>
      <c r="D14" s="718" t="s">
        <v>84</v>
      </c>
      <c r="E14" s="718" t="s">
        <v>84</v>
      </c>
      <c r="F14" s="718" t="s">
        <v>84</v>
      </c>
      <c r="G14" s="931" t="s">
        <v>84</v>
      </c>
    </row>
    <row r="15" spans="1:7" ht="18" customHeight="1">
      <c r="A15" s="932" t="s">
        <v>475</v>
      </c>
      <c r="B15" s="933" t="s">
        <v>95</v>
      </c>
      <c r="C15" s="934">
        <v>1200</v>
      </c>
      <c r="D15" s="950" t="s">
        <v>84</v>
      </c>
      <c r="E15" s="950" t="s">
        <v>84</v>
      </c>
      <c r="F15" s="950" t="s">
        <v>84</v>
      </c>
      <c r="G15" s="931" t="s">
        <v>84</v>
      </c>
    </row>
    <row r="16" spans="1:7" ht="18" customHeight="1">
      <c r="A16" s="936" t="s">
        <v>476</v>
      </c>
      <c r="B16" s="937" t="s">
        <v>96</v>
      </c>
      <c r="C16" s="938">
        <v>12825</v>
      </c>
      <c r="D16" s="938">
        <v>11119</v>
      </c>
      <c r="E16" s="938">
        <v>12363</v>
      </c>
      <c r="F16" s="938">
        <v>11055</v>
      </c>
      <c r="G16" s="972">
        <f>F16/E16*100-100</f>
        <v>-10.579956321281244</v>
      </c>
    </row>
    <row r="17" spans="1:7" ht="18" customHeight="1">
      <c r="A17" s="929" t="s">
        <v>477</v>
      </c>
      <c r="B17" s="930" t="s">
        <v>96</v>
      </c>
      <c r="C17" s="637">
        <v>4600</v>
      </c>
      <c r="D17" s="637">
        <v>3637</v>
      </c>
      <c r="E17" s="637">
        <v>5125</v>
      </c>
      <c r="F17" s="637">
        <v>6227</v>
      </c>
      <c r="G17" s="953">
        <f>F17/E17*100-100</f>
        <v>21.50243902439024</v>
      </c>
    </row>
    <row r="18" spans="1:7" ht="18" customHeight="1">
      <c r="A18" s="929" t="s">
        <v>478</v>
      </c>
      <c r="B18" s="930" t="s">
        <v>96</v>
      </c>
      <c r="C18" s="637">
        <v>10268</v>
      </c>
      <c r="D18" s="637">
        <v>6045</v>
      </c>
      <c r="E18" s="637">
        <v>5894</v>
      </c>
      <c r="F18" s="718" t="s">
        <v>454</v>
      </c>
      <c r="G18" s="940" t="s">
        <v>454</v>
      </c>
    </row>
    <row r="19" spans="1:7" ht="18" customHeight="1">
      <c r="A19" s="929" t="s">
        <v>479</v>
      </c>
      <c r="B19" s="930" t="s">
        <v>96</v>
      </c>
      <c r="C19" s="637">
        <v>2282</v>
      </c>
      <c r="D19" s="637">
        <v>1583</v>
      </c>
      <c r="E19" s="637">
        <v>1600</v>
      </c>
      <c r="F19" s="637">
        <v>948</v>
      </c>
      <c r="G19" s="973">
        <f aca="true" t="shared" si="0" ref="G19:G27">F19/E19*100-100</f>
        <v>-40.75</v>
      </c>
    </row>
    <row r="20" spans="1:7" ht="18" customHeight="1">
      <c r="A20" s="945" t="s">
        <v>480</v>
      </c>
      <c r="B20" s="946" t="s">
        <v>481</v>
      </c>
      <c r="C20" s="947">
        <v>4122</v>
      </c>
      <c r="D20" s="947">
        <v>4124</v>
      </c>
      <c r="E20" s="947">
        <v>4416</v>
      </c>
      <c r="F20" s="947">
        <v>3756</v>
      </c>
      <c r="G20" s="974">
        <f t="shared" si="0"/>
        <v>-14.945652173913047</v>
      </c>
    </row>
    <row r="21" spans="1:7" ht="18" customHeight="1">
      <c r="A21" s="936" t="s">
        <v>482</v>
      </c>
      <c r="B21" s="937" t="s">
        <v>101</v>
      </c>
      <c r="C21" s="938">
        <v>5063</v>
      </c>
      <c r="D21" s="938">
        <v>5581</v>
      </c>
      <c r="E21" s="938">
        <v>6510</v>
      </c>
      <c r="F21" s="938">
        <v>10765</v>
      </c>
      <c r="G21" s="972">
        <f t="shared" si="0"/>
        <v>65.36098310291857</v>
      </c>
    </row>
    <row r="22" spans="1:7" ht="18" customHeight="1">
      <c r="A22" s="929" t="s">
        <v>483</v>
      </c>
      <c r="B22" s="930" t="s">
        <v>101</v>
      </c>
      <c r="C22" s="637">
        <v>8500</v>
      </c>
      <c r="D22" s="637">
        <v>8500</v>
      </c>
      <c r="E22" s="637">
        <v>8500</v>
      </c>
      <c r="F22" s="637">
        <v>8500</v>
      </c>
      <c r="G22" s="973">
        <f t="shared" si="0"/>
        <v>0</v>
      </c>
    </row>
    <row r="23" spans="1:7" ht="18" customHeight="1">
      <c r="A23" s="932" t="s">
        <v>403</v>
      </c>
      <c r="B23" s="933" t="s">
        <v>101</v>
      </c>
      <c r="C23" s="934">
        <v>56780</v>
      </c>
      <c r="D23" s="934">
        <v>46457</v>
      </c>
      <c r="E23" s="934">
        <v>47645</v>
      </c>
      <c r="F23" s="934">
        <v>34108</v>
      </c>
      <c r="G23" s="975">
        <f t="shared" si="0"/>
        <v>-28.412215342638262</v>
      </c>
    </row>
    <row r="24" spans="1:7" ht="18" customHeight="1">
      <c r="A24" s="932" t="s">
        <v>484</v>
      </c>
      <c r="B24" s="933" t="s">
        <v>102</v>
      </c>
      <c r="C24" s="934">
        <v>2735</v>
      </c>
      <c r="D24" s="934">
        <v>2249</v>
      </c>
      <c r="E24" s="934">
        <v>2177</v>
      </c>
      <c r="F24" s="934">
        <v>2190</v>
      </c>
      <c r="G24" s="975">
        <f t="shared" si="0"/>
        <v>0.5971520440973848</v>
      </c>
    </row>
    <row r="25" spans="1:7" ht="18" customHeight="1">
      <c r="A25" s="936" t="s">
        <v>485</v>
      </c>
      <c r="B25" s="937" t="s">
        <v>103</v>
      </c>
      <c r="C25" s="938">
        <v>6000</v>
      </c>
      <c r="D25" s="938">
        <v>5274</v>
      </c>
      <c r="E25" s="938">
        <v>4800</v>
      </c>
      <c r="F25" s="938">
        <v>4000</v>
      </c>
      <c r="G25" s="976">
        <f t="shared" si="0"/>
        <v>-16.666666666666657</v>
      </c>
    </row>
    <row r="26" spans="1:7" ht="18" customHeight="1">
      <c r="A26" s="929" t="s">
        <v>486</v>
      </c>
      <c r="B26" s="930" t="s">
        <v>103</v>
      </c>
      <c r="C26" s="637">
        <v>10000</v>
      </c>
      <c r="D26" s="637">
        <v>12000</v>
      </c>
      <c r="E26" s="637">
        <v>6000</v>
      </c>
      <c r="F26" s="637">
        <v>5000</v>
      </c>
      <c r="G26" s="973">
        <f t="shared" si="0"/>
        <v>-16.666666666666657</v>
      </c>
    </row>
    <row r="27" spans="1:7" ht="18" customHeight="1">
      <c r="A27" s="929" t="s">
        <v>487</v>
      </c>
      <c r="B27" s="930" t="s">
        <v>103</v>
      </c>
      <c r="C27" s="637">
        <v>9000</v>
      </c>
      <c r="D27" s="637">
        <v>9000</v>
      </c>
      <c r="E27" s="637">
        <v>2000</v>
      </c>
      <c r="F27" s="637">
        <v>3000</v>
      </c>
      <c r="G27" s="973">
        <f t="shared" si="0"/>
        <v>50</v>
      </c>
    </row>
    <row r="28" spans="1:7" ht="18" customHeight="1">
      <c r="A28" s="929" t="s">
        <v>488</v>
      </c>
      <c r="B28" s="930" t="s">
        <v>103</v>
      </c>
      <c r="C28" s="637">
        <v>300</v>
      </c>
      <c r="D28" s="637">
        <v>300</v>
      </c>
      <c r="E28" s="718" t="s">
        <v>454</v>
      </c>
      <c r="F28" s="718" t="s">
        <v>454</v>
      </c>
      <c r="G28" s="931" t="s">
        <v>84</v>
      </c>
    </row>
    <row r="29" spans="1:7" ht="18" customHeight="1">
      <c r="A29" s="929" t="s">
        <v>489</v>
      </c>
      <c r="B29" s="930" t="s">
        <v>103</v>
      </c>
      <c r="C29" s="637">
        <v>6106</v>
      </c>
      <c r="D29" s="637">
        <v>4415</v>
      </c>
      <c r="E29" s="637">
        <v>4775</v>
      </c>
      <c r="F29" s="637">
        <v>3235</v>
      </c>
      <c r="G29" s="973">
        <f aca="true" t="shared" si="1" ref="G29:G50">F29/E29*100-100</f>
        <v>-32.251308900523554</v>
      </c>
    </row>
    <row r="30" spans="1:7" ht="18" customHeight="1">
      <c r="A30" s="929" t="s">
        <v>490</v>
      </c>
      <c r="B30" s="930" t="s">
        <v>103</v>
      </c>
      <c r="C30" s="637">
        <v>2957</v>
      </c>
      <c r="D30" s="637">
        <v>3425</v>
      </c>
      <c r="E30" s="637">
        <v>2978</v>
      </c>
      <c r="F30" s="637">
        <v>618</v>
      </c>
      <c r="G30" s="973">
        <f t="shared" si="1"/>
        <v>-79.24781732706515</v>
      </c>
    </row>
    <row r="31" spans="1:7" ht="18" customHeight="1">
      <c r="A31" s="929" t="s">
        <v>491</v>
      </c>
      <c r="B31" s="930" t="s">
        <v>103</v>
      </c>
      <c r="C31" s="637">
        <v>7880</v>
      </c>
      <c r="D31" s="637">
        <v>3579</v>
      </c>
      <c r="E31" s="637">
        <v>3442</v>
      </c>
      <c r="F31" s="637">
        <v>1146</v>
      </c>
      <c r="G31" s="940">
        <f t="shared" si="1"/>
        <v>-66.70540383497966</v>
      </c>
    </row>
    <row r="32" spans="1:8" s="978" customFormat="1" ht="18" customHeight="1">
      <c r="A32" s="929" t="s">
        <v>492</v>
      </c>
      <c r="B32" s="930" t="s">
        <v>103</v>
      </c>
      <c r="C32" s="718" t="s">
        <v>84</v>
      </c>
      <c r="D32" s="718" t="s">
        <v>84</v>
      </c>
      <c r="E32" s="637">
        <v>1467</v>
      </c>
      <c r="F32" s="637">
        <v>927</v>
      </c>
      <c r="G32" s="940">
        <f t="shared" si="1"/>
        <v>-36.809815950920246</v>
      </c>
      <c r="H32" s="977"/>
    </row>
    <row r="33" spans="1:7" ht="18" customHeight="1">
      <c r="A33" s="932" t="s">
        <v>493</v>
      </c>
      <c r="B33" s="933" t="s">
        <v>103</v>
      </c>
      <c r="C33" s="934">
        <v>2309</v>
      </c>
      <c r="D33" s="934">
        <v>2086</v>
      </c>
      <c r="E33" s="934">
        <v>2371</v>
      </c>
      <c r="F33" s="934">
        <v>1034</v>
      </c>
      <c r="G33" s="975">
        <f t="shared" si="1"/>
        <v>-56.389708983551245</v>
      </c>
    </row>
    <row r="34" spans="1:7" ht="18" customHeight="1">
      <c r="A34" s="929" t="s">
        <v>494</v>
      </c>
      <c r="B34" s="930" t="s">
        <v>233</v>
      </c>
      <c r="C34" s="637">
        <v>3497</v>
      </c>
      <c r="D34" s="637">
        <v>3699</v>
      </c>
      <c r="E34" s="637">
        <v>3396</v>
      </c>
      <c r="F34" s="637">
        <v>3633</v>
      </c>
      <c r="G34" s="973">
        <f t="shared" si="1"/>
        <v>6.978798586572438</v>
      </c>
    </row>
    <row r="35" spans="1:7" ht="18" customHeight="1">
      <c r="A35" s="929" t="s">
        <v>495</v>
      </c>
      <c r="B35" s="930" t="s">
        <v>233</v>
      </c>
      <c r="C35" s="637">
        <v>4055</v>
      </c>
      <c r="D35" s="637">
        <v>4775</v>
      </c>
      <c r="E35" s="637">
        <v>4881</v>
      </c>
      <c r="F35" s="637">
        <v>5261</v>
      </c>
      <c r="G35" s="973">
        <f t="shared" si="1"/>
        <v>7.785289899610731</v>
      </c>
    </row>
    <row r="36" spans="1:7" ht="18" customHeight="1">
      <c r="A36" s="929" t="s">
        <v>496</v>
      </c>
      <c r="B36" s="930" t="s">
        <v>233</v>
      </c>
      <c r="C36" s="637">
        <v>2070</v>
      </c>
      <c r="D36" s="637">
        <v>2415</v>
      </c>
      <c r="E36" s="637">
        <v>3554</v>
      </c>
      <c r="F36" s="637">
        <v>3838</v>
      </c>
      <c r="G36" s="973">
        <f t="shared" si="1"/>
        <v>7.990996060776595</v>
      </c>
    </row>
    <row r="37" spans="1:7" ht="18" customHeight="1">
      <c r="A37" s="929" t="s">
        <v>497</v>
      </c>
      <c r="B37" s="930" t="s">
        <v>233</v>
      </c>
      <c r="C37" s="637">
        <v>2856</v>
      </c>
      <c r="D37" s="637">
        <v>2703</v>
      </c>
      <c r="E37" s="637">
        <v>2415</v>
      </c>
      <c r="F37" s="637">
        <v>2997</v>
      </c>
      <c r="G37" s="973">
        <f t="shared" si="1"/>
        <v>24.09937888198759</v>
      </c>
    </row>
    <row r="38" spans="1:7" ht="18" customHeight="1">
      <c r="A38" s="932" t="s">
        <v>498</v>
      </c>
      <c r="B38" s="933" t="s">
        <v>233</v>
      </c>
      <c r="C38" s="934">
        <v>4920</v>
      </c>
      <c r="D38" s="934">
        <v>3286</v>
      </c>
      <c r="E38" s="934">
        <v>2917</v>
      </c>
      <c r="F38" s="934">
        <v>1926</v>
      </c>
      <c r="G38" s="975">
        <f t="shared" si="1"/>
        <v>-33.973260198834424</v>
      </c>
    </row>
    <row r="39" spans="1:7" ht="18" customHeight="1">
      <c r="A39" s="929" t="s">
        <v>499</v>
      </c>
      <c r="B39" s="930" t="s">
        <v>104</v>
      </c>
      <c r="C39" s="637">
        <v>9480</v>
      </c>
      <c r="D39" s="637">
        <v>7018</v>
      </c>
      <c r="E39" s="637">
        <v>12191</v>
      </c>
      <c r="F39" s="637">
        <v>7317</v>
      </c>
      <c r="G39" s="973">
        <f t="shared" si="1"/>
        <v>-39.98031334591092</v>
      </c>
    </row>
    <row r="40" spans="1:7" ht="18" customHeight="1">
      <c r="A40" s="929" t="s">
        <v>500</v>
      </c>
      <c r="B40" s="930" t="s">
        <v>104</v>
      </c>
      <c r="C40" s="637">
        <v>646</v>
      </c>
      <c r="D40" s="637">
        <v>910</v>
      </c>
      <c r="E40" s="637">
        <v>928</v>
      </c>
      <c r="F40" s="637">
        <v>441</v>
      </c>
      <c r="G40" s="973">
        <f t="shared" si="1"/>
        <v>-52.478448275862064</v>
      </c>
    </row>
    <row r="41" spans="1:7" ht="18" customHeight="1">
      <c r="A41" s="929" t="s">
        <v>501</v>
      </c>
      <c r="B41" s="930" t="s">
        <v>104</v>
      </c>
      <c r="C41" s="637">
        <v>668</v>
      </c>
      <c r="D41" s="637">
        <v>1746</v>
      </c>
      <c r="E41" s="637">
        <v>927</v>
      </c>
      <c r="F41" s="637">
        <v>456</v>
      </c>
      <c r="G41" s="940">
        <f t="shared" si="1"/>
        <v>-50.80906148867314</v>
      </c>
    </row>
    <row r="42" spans="1:7" ht="18" customHeight="1">
      <c r="A42" s="929" t="s">
        <v>502</v>
      </c>
      <c r="B42" s="930" t="s">
        <v>104</v>
      </c>
      <c r="C42" s="637">
        <v>19050</v>
      </c>
      <c r="D42" s="637">
        <v>16490</v>
      </c>
      <c r="E42" s="637">
        <v>15566</v>
      </c>
      <c r="F42" s="637">
        <v>15242</v>
      </c>
      <c r="G42" s="973">
        <f t="shared" si="1"/>
        <v>-2.081459591417186</v>
      </c>
    </row>
    <row r="43" spans="1:7" ht="18" customHeight="1">
      <c r="A43" s="929" t="s">
        <v>503</v>
      </c>
      <c r="B43" s="930" t="s">
        <v>104</v>
      </c>
      <c r="C43" s="637">
        <v>90916</v>
      </c>
      <c r="D43" s="637">
        <v>91618</v>
      </c>
      <c r="E43" s="637">
        <v>104013</v>
      </c>
      <c r="F43" s="637">
        <v>76318</v>
      </c>
      <c r="G43" s="973">
        <f t="shared" si="1"/>
        <v>-26.6264793823849</v>
      </c>
    </row>
    <row r="44" spans="1:7" ht="18" customHeight="1">
      <c r="A44" s="932" t="s">
        <v>504</v>
      </c>
      <c r="B44" s="933" t="s">
        <v>104</v>
      </c>
      <c r="C44" s="934">
        <v>23600</v>
      </c>
      <c r="D44" s="934">
        <v>24018</v>
      </c>
      <c r="E44" s="934">
        <v>23557</v>
      </c>
      <c r="F44" s="934">
        <v>21016</v>
      </c>
      <c r="G44" s="975">
        <f t="shared" si="1"/>
        <v>-10.786602708324494</v>
      </c>
    </row>
    <row r="45" spans="1:7" ht="18" customHeight="1">
      <c r="A45" s="929" t="s">
        <v>505</v>
      </c>
      <c r="B45" s="930" t="s">
        <v>86</v>
      </c>
      <c r="C45" s="637">
        <v>10996</v>
      </c>
      <c r="D45" s="637">
        <v>6607</v>
      </c>
      <c r="E45" s="637">
        <v>8029</v>
      </c>
      <c r="F45" s="637">
        <v>6665</v>
      </c>
      <c r="G45" s="973">
        <f t="shared" si="1"/>
        <v>-16.988416988416986</v>
      </c>
    </row>
    <row r="46" spans="1:7" ht="18" customHeight="1">
      <c r="A46" s="929" t="s">
        <v>506</v>
      </c>
      <c r="B46" s="930" t="s">
        <v>86</v>
      </c>
      <c r="C46" s="637">
        <v>1293</v>
      </c>
      <c r="D46" s="637">
        <v>1936</v>
      </c>
      <c r="E46" s="637">
        <v>2078</v>
      </c>
      <c r="F46" s="637">
        <v>627</v>
      </c>
      <c r="G46" s="973">
        <f t="shared" si="1"/>
        <v>-69.82675649663138</v>
      </c>
    </row>
    <row r="47" spans="1:7" ht="18" customHeight="1">
      <c r="A47" s="929" t="s">
        <v>507</v>
      </c>
      <c r="B47" s="930" t="s">
        <v>86</v>
      </c>
      <c r="C47" s="637">
        <v>2554</v>
      </c>
      <c r="D47" s="637">
        <v>2308</v>
      </c>
      <c r="E47" s="637">
        <v>2196</v>
      </c>
      <c r="F47" s="637">
        <v>867</v>
      </c>
      <c r="G47" s="973">
        <f t="shared" si="1"/>
        <v>-60.51912568306011</v>
      </c>
    </row>
    <row r="48" spans="1:7" ht="18" customHeight="1">
      <c r="A48" s="929" t="s">
        <v>508</v>
      </c>
      <c r="B48" s="930" t="s">
        <v>86</v>
      </c>
      <c r="C48" s="637">
        <v>10923</v>
      </c>
      <c r="D48" s="637">
        <v>11001</v>
      </c>
      <c r="E48" s="637">
        <v>10931</v>
      </c>
      <c r="F48" s="637">
        <v>10054</v>
      </c>
      <c r="G48" s="973">
        <f t="shared" si="1"/>
        <v>-8.023053700484866</v>
      </c>
    </row>
    <row r="49" spans="1:7" ht="18" customHeight="1">
      <c r="A49" s="929" t="s">
        <v>509</v>
      </c>
      <c r="B49" s="930" t="s">
        <v>86</v>
      </c>
      <c r="C49" s="637">
        <v>3467</v>
      </c>
      <c r="D49" s="637">
        <v>1329</v>
      </c>
      <c r="E49" s="637">
        <v>2536</v>
      </c>
      <c r="F49" s="637">
        <v>1722</v>
      </c>
      <c r="G49" s="973">
        <f t="shared" si="1"/>
        <v>-32.09779179810725</v>
      </c>
    </row>
    <row r="50" spans="1:7" ht="18" customHeight="1" thickBot="1">
      <c r="A50" s="955" t="s">
        <v>510</v>
      </c>
      <c r="B50" s="956" t="s">
        <v>86</v>
      </c>
      <c r="C50" s="957">
        <v>3574</v>
      </c>
      <c r="D50" s="957">
        <v>1825</v>
      </c>
      <c r="E50" s="957">
        <v>3677</v>
      </c>
      <c r="F50" s="957">
        <v>1132</v>
      </c>
      <c r="G50" s="979">
        <f t="shared" si="1"/>
        <v>-69.21403317922218</v>
      </c>
    </row>
    <row r="51" spans="1:7" ht="15.75" customHeight="1">
      <c r="A51" s="970"/>
      <c r="B51" s="970"/>
      <c r="C51" s="980"/>
      <c r="D51" s="980"/>
      <c r="E51" s="980"/>
      <c r="F51" s="980"/>
      <c r="G51" s="981"/>
    </row>
    <row r="52" spans="1:7" ht="12" customHeight="1">
      <c r="A52" s="970"/>
      <c r="B52" s="970"/>
      <c r="C52" s="980"/>
      <c r="D52" s="980"/>
      <c r="E52" s="980"/>
      <c r="F52" s="980"/>
      <c r="G52" s="981"/>
    </row>
    <row r="53" spans="1:7" ht="15.75" customHeight="1" thickBot="1">
      <c r="A53" s="923" t="s">
        <v>459</v>
      </c>
      <c r="B53" s="923"/>
      <c r="C53" s="2"/>
      <c r="D53" s="2"/>
      <c r="E53" s="2"/>
      <c r="F53" s="2"/>
      <c r="G53" s="2" t="s">
        <v>385</v>
      </c>
    </row>
    <row r="54" spans="1:7" ht="18" customHeight="1">
      <c r="A54" s="1669" t="s">
        <v>460</v>
      </c>
      <c r="B54" s="1663" t="s">
        <v>387</v>
      </c>
      <c r="C54" s="1667"/>
      <c r="D54" s="1667"/>
      <c r="E54" s="1667"/>
      <c r="F54" s="1667"/>
      <c r="G54" s="1671"/>
    </row>
    <row r="55" spans="1:7" ht="18" customHeight="1" thickBot="1">
      <c r="A55" s="1670"/>
      <c r="B55" s="1664"/>
      <c r="C55" s="877" t="s">
        <v>461</v>
      </c>
      <c r="D55" s="877" t="s">
        <v>462</v>
      </c>
      <c r="E55" s="877" t="s">
        <v>463</v>
      </c>
      <c r="F55" s="877" t="s">
        <v>464</v>
      </c>
      <c r="G55" s="879" t="s">
        <v>94</v>
      </c>
    </row>
    <row r="56" spans="1:7" ht="18" customHeight="1" thickTop="1">
      <c r="A56" s="929" t="s">
        <v>511</v>
      </c>
      <c r="B56" s="930" t="s">
        <v>86</v>
      </c>
      <c r="C56" s="637">
        <v>15548</v>
      </c>
      <c r="D56" s="637">
        <v>12172</v>
      </c>
      <c r="E56" s="637">
        <v>21060</v>
      </c>
      <c r="F56" s="637">
        <v>13744</v>
      </c>
      <c r="G56" s="973">
        <f aca="true" t="shared" si="2" ref="G56:G82">F56/E56*100-100</f>
        <v>-34.73884140550807</v>
      </c>
    </row>
    <row r="57" spans="1:7" ht="18" customHeight="1">
      <c r="A57" s="929" t="s">
        <v>512</v>
      </c>
      <c r="B57" s="930" t="s">
        <v>86</v>
      </c>
      <c r="C57" s="637">
        <v>5102</v>
      </c>
      <c r="D57" s="637">
        <v>5085</v>
      </c>
      <c r="E57" s="637">
        <v>10320</v>
      </c>
      <c r="F57" s="637">
        <v>7631</v>
      </c>
      <c r="G57" s="973">
        <f t="shared" si="2"/>
        <v>-26.0562015503876</v>
      </c>
    </row>
    <row r="58" spans="1:7" ht="18" customHeight="1">
      <c r="A58" s="932" t="s">
        <v>478</v>
      </c>
      <c r="B58" s="933" t="s">
        <v>86</v>
      </c>
      <c r="C58" s="934">
        <v>6567</v>
      </c>
      <c r="D58" s="934">
        <v>4958</v>
      </c>
      <c r="E58" s="934">
        <v>8330</v>
      </c>
      <c r="F58" s="934">
        <v>5707</v>
      </c>
      <c r="G58" s="975">
        <f t="shared" si="2"/>
        <v>-31.488595438175267</v>
      </c>
    </row>
    <row r="59" spans="1:7" ht="18" customHeight="1">
      <c r="A59" s="929" t="s">
        <v>513</v>
      </c>
      <c r="B59" s="930" t="s">
        <v>105</v>
      </c>
      <c r="C59" s="637">
        <v>10466</v>
      </c>
      <c r="D59" s="637">
        <v>6777</v>
      </c>
      <c r="E59" s="637">
        <v>7870</v>
      </c>
      <c r="F59" s="637">
        <v>6445</v>
      </c>
      <c r="G59" s="973">
        <f t="shared" si="2"/>
        <v>-18.106734434561616</v>
      </c>
    </row>
    <row r="60" spans="1:7" ht="18" customHeight="1">
      <c r="A60" s="929" t="s">
        <v>514</v>
      </c>
      <c r="B60" s="930" t="s">
        <v>105</v>
      </c>
      <c r="C60" s="637">
        <v>8386</v>
      </c>
      <c r="D60" s="637">
        <v>8388</v>
      </c>
      <c r="E60" s="637">
        <v>3986</v>
      </c>
      <c r="F60" s="637">
        <v>4283</v>
      </c>
      <c r="G60" s="973">
        <f t="shared" si="2"/>
        <v>7.451078775715004</v>
      </c>
    </row>
    <row r="61" spans="1:7" ht="18" customHeight="1">
      <c r="A61" s="929" t="s">
        <v>515</v>
      </c>
      <c r="B61" s="930" t="s">
        <v>105</v>
      </c>
      <c r="C61" s="637">
        <v>6500</v>
      </c>
      <c r="D61" s="637">
        <v>5830</v>
      </c>
      <c r="E61" s="637">
        <v>6900</v>
      </c>
      <c r="F61" s="637">
        <v>4531</v>
      </c>
      <c r="G61" s="973">
        <f t="shared" si="2"/>
        <v>-34.33333333333334</v>
      </c>
    </row>
    <row r="62" spans="1:7" ht="18" customHeight="1">
      <c r="A62" s="929" t="s">
        <v>471</v>
      </c>
      <c r="B62" s="930" t="s">
        <v>105</v>
      </c>
      <c r="C62" s="637">
        <v>18830</v>
      </c>
      <c r="D62" s="637">
        <v>19070</v>
      </c>
      <c r="E62" s="637">
        <v>17452</v>
      </c>
      <c r="F62" s="637">
        <v>15460</v>
      </c>
      <c r="G62" s="973">
        <f t="shared" si="2"/>
        <v>-11.414164565665828</v>
      </c>
    </row>
    <row r="63" spans="1:7" ht="18" customHeight="1">
      <c r="A63" s="929" t="s">
        <v>516</v>
      </c>
      <c r="B63" s="930" t="s">
        <v>105</v>
      </c>
      <c r="C63" s="637">
        <v>2800</v>
      </c>
      <c r="D63" s="637">
        <v>2800</v>
      </c>
      <c r="E63" s="637">
        <v>3250</v>
      </c>
      <c r="F63" s="637">
        <v>3200</v>
      </c>
      <c r="G63" s="973">
        <f t="shared" si="2"/>
        <v>-1.538461538461533</v>
      </c>
    </row>
    <row r="64" spans="1:7" ht="18" customHeight="1">
      <c r="A64" s="929" t="s">
        <v>517</v>
      </c>
      <c r="B64" s="930" t="s">
        <v>105</v>
      </c>
      <c r="C64" s="637">
        <v>1450</v>
      </c>
      <c r="D64" s="637">
        <v>1450</v>
      </c>
      <c r="E64" s="637">
        <v>1450</v>
      </c>
      <c r="F64" s="637">
        <v>1400</v>
      </c>
      <c r="G64" s="973">
        <f t="shared" si="2"/>
        <v>-3.448275862068968</v>
      </c>
    </row>
    <row r="65" spans="1:7" ht="18" customHeight="1">
      <c r="A65" s="929" t="s">
        <v>518</v>
      </c>
      <c r="B65" s="930" t="s">
        <v>105</v>
      </c>
      <c r="C65" s="637">
        <v>4920</v>
      </c>
      <c r="D65" s="637">
        <v>3981</v>
      </c>
      <c r="E65" s="637">
        <v>2898</v>
      </c>
      <c r="F65" s="637">
        <v>2498</v>
      </c>
      <c r="G65" s="973">
        <f t="shared" si="2"/>
        <v>-13.802622498274673</v>
      </c>
    </row>
    <row r="66" spans="1:7" ht="18" customHeight="1">
      <c r="A66" s="929" t="s">
        <v>519</v>
      </c>
      <c r="B66" s="930" t="s">
        <v>105</v>
      </c>
      <c r="C66" s="637">
        <v>1868</v>
      </c>
      <c r="D66" s="637">
        <v>1440</v>
      </c>
      <c r="E66" s="637">
        <v>1330</v>
      </c>
      <c r="F66" s="637">
        <v>1268</v>
      </c>
      <c r="G66" s="973">
        <f t="shared" si="2"/>
        <v>-4.661654135338338</v>
      </c>
    </row>
    <row r="67" spans="1:7" ht="18" customHeight="1">
      <c r="A67" s="932" t="s">
        <v>520</v>
      </c>
      <c r="B67" s="933" t="s">
        <v>105</v>
      </c>
      <c r="C67" s="934">
        <v>900</v>
      </c>
      <c r="D67" s="934">
        <v>810</v>
      </c>
      <c r="E67" s="934">
        <v>730</v>
      </c>
      <c r="F67" s="934">
        <v>663</v>
      </c>
      <c r="G67" s="975">
        <f t="shared" si="2"/>
        <v>-9.178082191780817</v>
      </c>
    </row>
    <row r="68" spans="1:7" ht="18" customHeight="1">
      <c r="A68" s="936" t="s">
        <v>521</v>
      </c>
      <c r="B68" s="937" t="s">
        <v>89</v>
      </c>
      <c r="C68" s="938">
        <v>7769</v>
      </c>
      <c r="D68" s="938">
        <v>4503</v>
      </c>
      <c r="E68" s="938">
        <v>3660</v>
      </c>
      <c r="F68" s="938">
        <v>3667</v>
      </c>
      <c r="G68" s="976">
        <f t="shared" si="2"/>
        <v>0.1912568306010769</v>
      </c>
    </row>
    <row r="69" spans="1:7" ht="18" customHeight="1">
      <c r="A69" s="929" t="s">
        <v>522</v>
      </c>
      <c r="B69" s="930" t="s">
        <v>89</v>
      </c>
      <c r="C69" s="637">
        <v>12000</v>
      </c>
      <c r="D69" s="637">
        <v>12000</v>
      </c>
      <c r="E69" s="637">
        <v>13200</v>
      </c>
      <c r="F69" s="637">
        <v>10300</v>
      </c>
      <c r="G69" s="953">
        <f t="shared" si="2"/>
        <v>-21.96969696969697</v>
      </c>
    </row>
    <row r="70" spans="1:7" ht="18" customHeight="1">
      <c r="A70" s="929" t="s">
        <v>523</v>
      </c>
      <c r="B70" s="930" t="s">
        <v>89</v>
      </c>
      <c r="C70" s="637">
        <v>2900</v>
      </c>
      <c r="D70" s="637">
        <v>2900</v>
      </c>
      <c r="E70" s="637">
        <v>3000</v>
      </c>
      <c r="F70" s="637">
        <v>3000</v>
      </c>
      <c r="G70" s="973">
        <f t="shared" si="2"/>
        <v>0</v>
      </c>
    </row>
    <row r="71" spans="1:7" ht="18" customHeight="1">
      <c r="A71" s="932" t="s">
        <v>524</v>
      </c>
      <c r="B71" s="933" t="s">
        <v>89</v>
      </c>
      <c r="C71" s="934">
        <v>9500</v>
      </c>
      <c r="D71" s="934">
        <v>9500</v>
      </c>
      <c r="E71" s="934">
        <v>12500</v>
      </c>
      <c r="F71" s="934">
        <v>7800</v>
      </c>
      <c r="G71" s="975">
        <f t="shared" si="2"/>
        <v>-37.6</v>
      </c>
    </row>
    <row r="72" spans="1:7" ht="18" customHeight="1">
      <c r="A72" s="936" t="s">
        <v>525</v>
      </c>
      <c r="B72" s="937" t="s">
        <v>90</v>
      </c>
      <c r="C72" s="938">
        <v>4539</v>
      </c>
      <c r="D72" s="938">
        <v>3659</v>
      </c>
      <c r="E72" s="637">
        <v>3465</v>
      </c>
      <c r="F72" s="637">
        <v>231</v>
      </c>
      <c r="G72" s="973">
        <f t="shared" si="2"/>
        <v>-93.33333333333333</v>
      </c>
    </row>
    <row r="73" spans="1:7" ht="18" customHeight="1">
      <c r="A73" s="982" t="s">
        <v>526</v>
      </c>
      <c r="B73" s="983" t="s">
        <v>90</v>
      </c>
      <c r="C73" s="942">
        <v>2800</v>
      </c>
      <c r="D73" s="942">
        <v>2800</v>
      </c>
      <c r="E73" s="984">
        <v>2750</v>
      </c>
      <c r="F73" s="934">
        <v>1087</v>
      </c>
      <c r="G73" s="975">
        <f t="shared" si="2"/>
        <v>-60.47272727272727</v>
      </c>
    </row>
    <row r="74" spans="1:7" ht="18" customHeight="1">
      <c r="A74" s="936" t="s">
        <v>538</v>
      </c>
      <c r="B74" s="937" t="s">
        <v>177</v>
      </c>
      <c r="C74" s="938">
        <v>3386</v>
      </c>
      <c r="D74" s="938">
        <v>1706</v>
      </c>
      <c r="E74" s="637">
        <v>2505</v>
      </c>
      <c r="F74" s="637">
        <v>2556</v>
      </c>
      <c r="G74" s="973">
        <f t="shared" si="2"/>
        <v>2.0359281437125816</v>
      </c>
    </row>
    <row r="75" spans="1:7" ht="18" customHeight="1">
      <c r="A75" s="929" t="s">
        <v>497</v>
      </c>
      <c r="B75" s="930" t="s">
        <v>177</v>
      </c>
      <c r="C75" s="637">
        <v>12986</v>
      </c>
      <c r="D75" s="637">
        <v>13393</v>
      </c>
      <c r="E75" s="637">
        <v>14845</v>
      </c>
      <c r="F75" s="637">
        <v>10120</v>
      </c>
      <c r="G75" s="973">
        <f t="shared" si="2"/>
        <v>-31.828898619063665</v>
      </c>
    </row>
    <row r="76" spans="1:7" ht="18" customHeight="1">
      <c r="A76" s="929" t="s">
        <v>527</v>
      </c>
      <c r="B76" s="930" t="s">
        <v>177</v>
      </c>
      <c r="C76" s="637">
        <v>11030</v>
      </c>
      <c r="D76" s="637">
        <v>10217</v>
      </c>
      <c r="E76" s="637">
        <v>8470</v>
      </c>
      <c r="F76" s="637">
        <v>10803</v>
      </c>
      <c r="G76" s="973">
        <f t="shared" si="2"/>
        <v>27.54427390791028</v>
      </c>
    </row>
    <row r="77" spans="1:7" ht="18" customHeight="1">
      <c r="A77" s="929" t="s">
        <v>528</v>
      </c>
      <c r="B77" s="930" t="s">
        <v>177</v>
      </c>
      <c r="C77" s="637">
        <v>2800</v>
      </c>
      <c r="D77" s="637">
        <v>2600</v>
      </c>
      <c r="E77" s="637">
        <v>3021</v>
      </c>
      <c r="F77" s="637">
        <v>2331</v>
      </c>
      <c r="G77" s="975">
        <f t="shared" si="2"/>
        <v>-22.840119165839127</v>
      </c>
    </row>
    <row r="78" spans="1:7" ht="18" customHeight="1">
      <c r="A78" s="945" t="s">
        <v>495</v>
      </c>
      <c r="B78" s="946" t="s">
        <v>117</v>
      </c>
      <c r="C78" s="947">
        <v>11759</v>
      </c>
      <c r="D78" s="947">
        <v>9197</v>
      </c>
      <c r="E78" s="947">
        <v>9276</v>
      </c>
      <c r="F78" s="947">
        <v>7299</v>
      </c>
      <c r="G78" s="974">
        <f t="shared" si="2"/>
        <v>-21.3130659767141</v>
      </c>
    </row>
    <row r="79" spans="1:7" ht="18" customHeight="1">
      <c r="A79" s="936" t="s">
        <v>529</v>
      </c>
      <c r="B79" s="937" t="s">
        <v>119</v>
      </c>
      <c r="C79" s="938">
        <v>2522</v>
      </c>
      <c r="D79" s="938">
        <v>2427</v>
      </c>
      <c r="E79" s="637">
        <v>2428</v>
      </c>
      <c r="F79" s="637">
        <v>2431</v>
      </c>
      <c r="G79" s="973">
        <f t="shared" si="2"/>
        <v>0.12355848434926031</v>
      </c>
    </row>
    <row r="80" spans="1:7" ht="18" customHeight="1">
      <c r="A80" s="929" t="s">
        <v>530</v>
      </c>
      <c r="B80" s="930" t="s">
        <v>119</v>
      </c>
      <c r="C80" s="718">
        <v>1233</v>
      </c>
      <c r="D80" s="718">
        <v>1261</v>
      </c>
      <c r="E80" s="718">
        <v>1273</v>
      </c>
      <c r="F80" s="718">
        <v>1306</v>
      </c>
      <c r="G80" s="973">
        <f t="shared" si="2"/>
        <v>2.592301649646501</v>
      </c>
    </row>
    <row r="81" spans="1:7" ht="18" customHeight="1">
      <c r="A81" s="929" t="s">
        <v>531</v>
      </c>
      <c r="B81" s="930" t="s">
        <v>119</v>
      </c>
      <c r="C81" s="637">
        <v>1157</v>
      </c>
      <c r="D81" s="637">
        <v>1184</v>
      </c>
      <c r="E81" s="637">
        <v>1195</v>
      </c>
      <c r="F81" s="637">
        <v>1226</v>
      </c>
      <c r="G81" s="973">
        <f t="shared" si="2"/>
        <v>2.594142259414241</v>
      </c>
    </row>
    <row r="82" spans="1:7" ht="18" customHeight="1">
      <c r="A82" s="932" t="s">
        <v>497</v>
      </c>
      <c r="B82" s="933" t="s">
        <v>119</v>
      </c>
      <c r="C82" s="934">
        <v>693</v>
      </c>
      <c r="D82" s="934">
        <v>709</v>
      </c>
      <c r="E82" s="934">
        <v>716</v>
      </c>
      <c r="F82" s="934">
        <v>735</v>
      </c>
      <c r="G82" s="975">
        <f t="shared" si="2"/>
        <v>2.6536312849162016</v>
      </c>
    </row>
    <row r="83" spans="1:7" ht="18" customHeight="1">
      <c r="A83" s="929" t="s">
        <v>532</v>
      </c>
      <c r="B83" s="930" t="s">
        <v>91</v>
      </c>
      <c r="C83" s="637">
        <v>728</v>
      </c>
      <c r="D83" s="718" t="s">
        <v>84</v>
      </c>
      <c r="E83" s="718" t="s">
        <v>84</v>
      </c>
      <c r="F83" s="718" t="s">
        <v>84</v>
      </c>
      <c r="G83" s="940" t="s">
        <v>84</v>
      </c>
    </row>
    <row r="84" spans="1:7" ht="18" customHeight="1">
      <c r="A84" s="929" t="s">
        <v>533</v>
      </c>
      <c r="B84" s="964" t="s">
        <v>91</v>
      </c>
      <c r="C84" s="637">
        <v>3224</v>
      </c>
      <c r="D84" s="637">
        <v>3402</v>
      </c>
      <c r="E84" s="637">
        <v>4084</v>
      </c>
      <c r="F84" s="637">
        <v>3625</v>
      </c>
      <c r="G84" s="973">
        <f>F84/E84*100-100</f>
        <v>-11.238981390793327</v>
      </c>
    </row>
    <row r="85" spans="1:7" ht="18" customHeight="1">
      <c r="A85" s="929" t="s">
        <v>534</v>
      </c>
      <c r="B85" s="964" t="s">
        <v>91</v>
      </c>
      <c r="C85" s="637">
        <v>2200</v>
      </c>
      <c r="D85" s="637">
        <v>2284</v>
      </c>
      <c r="E85" s="637">
        <v>1824</v>
      </c>
      <c r="F85" s="637">
        <v>1786</v>
      </c>
      <c r="G85" s="973">
        <f>F85/E85*100-100</f>
        <v>-2.083333333333343</v>
      </c>
    </row>
    <row r="86" spans="1:7" ht="18" customHeight="1">
      <c r="A86" s="929" t="s">
        <v>535</v>
      </c>
      <c r="B86" s="964" t="s">
        <v>536</v>
      </c>
      <c r="C86" s="637">
        <v>13857</v>
      </c>
      <c r="D86" s="637">
        <v>14082</v>
      </c>
      <c r="E86" s="637">
        <v>11513</v>
      </c>
      <c r="F86" s="637">
        <v>16098</v>
      </c>
      <c r="G86" s="973">
        <f>F86/E86*100-100</f>
        <v>39.82454616520454</v>
      </c>
    </row>
    <row r="87" spans="1:7" ht="18" customHeight="1">
      <c r="A87" s="985" t="s">
        <v>537</v>
      </c>
      <c r="B87" s="556" t="s">
        <v>536</v>
      </c>
      <c r="C87" s="666">
        <v>1980</v>
      </c>
      <c r="D87" s="666">
        <v>2169</v>
      </c>
      <c r="E87" s="666">
        <v>2827</v>
      </c>
      <c r="F87" s="666">
        <v>2986</v>
      </c>
      <c r="G87" s="986">
        <f>F87/E87*100-100</f>
        <v>5.624336752741428</v>
      </c>
    </row>
    <row r="88" spans="1:7" ht="25.5" customHeight="1" thickBot="1">
      <c r="A88" s="965" t="s">
        <v>452</v>
      </c>
      <c r="B88" s="603"/>
      <c r="C88" s="987">
        <f>SUM(C6:C50,C56:C87)</f>
        <v>654139</v>
      </c>
      <c r="D88" s="987">
        <f>SUM(D6:D50,D56:D87)</f>
        <v>581142</v>
      </c>
      <c r="E88" s="987">
        <f>SUM(E6:E50,E56:E87)</f>
        <v>604697</v>
      </c>
      <c r="F88" s="987">
        <f>SUM(F6:F50,F56:F87)</f>
        <v>412238</v>
      </c>
      <c r="G88" s="979">
        <f>F88/E88*100-100</f>
        <v>-31.82734493473592</v>
      </c>
    </row>
  </sheetData>
  <mergeCells count="6">
    <mergeCell ref="A4:A5"/>
    <mergeCell ref="B4:B5"/>
    <mergeCell ref="C4:G4"/>
    <mergeCell ref="A54:A55"/>
    <mergeCell ref="B54:B55"/>
    <mergeCell ref="C54:G54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horizontalDpi="600" verticalDpi="600" orientation="portrait" paperSize="9" scale="90" r:id="rId1"/>
  <rowBreaks count="1" manualBreakCount="1">
    <brk id="50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1.625" style="991" customWidth="1"/>
    <col min="2" max="2" width="2.375" style="991" customWidth="1"/>
    <col min="3" max="3" width="18.50390625" style="991" customWidth="1"/>
    <col min="4" max="6" width="14.00390625" style="991" customWidth="1"/>
    <col min="7" max="7" width="12.375" style="991" customWidth="1"/>
    <col min="8" max="8" width="13.625" style="991" customWidth="1"/>
    <col min="9" max="16384" width="9.00390625" style="991" customWidth="1"/>
  </cols>
  <sheetData>
    <row r="1" s="990" customFormat="1" ht="27" customHeight="1">
      <c r="A1" s="989" t="s">
        <v>539</v>
      </c>
    </row>
    <row r="2" ht="18" customHeight="1" thickBot="1">
      <c r="H2" s="992" t="s">
        <v>575</v>
      </c>
    </row>
    <row r="3" spans="2:8" ht="26.25" customHeight="1">
      <c r="B3" s="993" t="s">
        <v>540</v>
      </c>
      <c r="C3" s="994"/>
      <c r="D3" s="1676" t="s">
        <v>541</v>
      </c>
      <c r="E3" s="1676" t="s">
        <v>542</v>
      </c>
      <c r="F3" s="1674" t="s">
        <v>543</v>
      </c>
      <c r="G3" s="1674" t="s">
        <v>465</v>
      </c>
      <c r="H3" s="1672" t="s">
        <v>544</v>
      </c>
    </row>
    <row r="4" spans="2:8" ht="26.25" customHeight="1" thickBot="1">
      <c r="B4" s="995"/>
      <c r="C4" s="996" t="s">
        <v>545</v>
      </c>
      <c r="D4" s="1677"/>
      <c r="E4" s="1677"/>
      <c r="F4" s="1675"/>
      <c r="G4" s="1675"/>
      <c r="H4" s="1673"/>
    </row>
    <row r="5" spans="2:8" s="997" customFormat="1" ht="26.25" customHeight="1">
      <c r="B5" s="1678" t="s">
        <v>576</v>
      </c>
      <c r="C5" s="1682"/>
      <c r="D5" s="998">
        <v>183043</v>
      </c>
      <c r="E5" s="998">
        <v>260056</v>
      </c>
      <c r="F5" s="999">
        <v>443099</v>
      </c>
      <c r="G5" s="1000">
        <v>-43.41724354136578</v>
      </c>
      <c r="H5" s="1001">
        <v>783099</v>
      </c>
    </row>
    <row r="6" spans="2:8" ht="26.25" customHeight="1">
      <c r="B6" s="1002"/>
      <c r="C6" s="1003" t="s">
        <v>546</v>
      </c>
      <c r="D6" s="1004">
        <v>10025</v>
      </c>
      <c r="E6" s="1004">
        <v>13439</v>
      </c>
      <c r="F6" s="1005">
        <v>23464</v>
      </c>
      <c r="G6" s="1006">
        <v>19.209470101102482</v>
      </c>
      <c r="H6" s="1007">
        <v>19683</v>
      </c>
    </row>
    <row r="7" spans="2:8" ht="26.25" customHeight="1">
      <c r="B7" s="1008"/>
      <c r="C7" s="1009" t="s">
        <v>547</v>
      </c>
      <c r="D7" s="1010">
        <v>45582</v>
      </c>
      <c r="E7" s="1010">
        <v>69630</v>
      </c>
      <c r="F7" s="1011">
        <v>115212</v>
      </c>
      <c r="G7" s="1012">
        <v>-37.32210471340907</v>
      </c>
      <c r="H7" s="1013">
        <v>183816</v>
      </c>
    </row>
    <row r="8" spans="2:8" ht="26.25" customHeight="1">
      <c r="B8" s="1008"/>
      <c r="C8" s="1009" t="s">
        <v>548</v>
      </c>
      <c r="D8" s="1010">
        <v>6468</v>
      </c>
      <c r="E8" s="1010">
        <v>7412</v>
      </c>
      <c r="F8" s="1011">
        <v>13880</v>
      </c>
      <c r="G8" s="1012">
        <v>-62.264150943396224</v>
      </c>
      <c r="H8" s="1013">
        <v>36782</v>
      </c>
    </row>
    <row r="9" spans="2:8" ht="26.25" customHeight="1">
      <c r="B9" s="1008"/>
      <c r="C9" s="1009" t="s">
        <v>549</v>
      </c>
      <c r="D9" s="1010">
        <v>108707</v>
      </c>
      <c r="E9" s="1010">
        <v>150279</v>
      </c>
      <c r="F9" s="1011">
        <v>258986</v>
      </c>
      <c r="G9" s="1012">
        <v>-49.222911703869265</v>
      </c>
      <c r="H9" s="1013">
        <v>510045</v>
      </c>
    </row>
    <row r="10" spans="2:8" ht="26.25" customHeight="1">
      <c r="B10" s="1008"/>
      <c r="C10" s="1009" t="s">
        <v>577</v>
      </c>
      <c r="D10" s="1010">
        <v>1526</v>
      </c>
      <c r="E10" s="1010">
        <v>3104</v>
      </c>
      <c r="F10" s="1011">
        <v>4630</v>
      </c>
      <c r="G10" s="1012">
        <v>-42.78299555116164</v>
      </c>
      <c r="H10" s="1013">
        <v>8092</v>
      </c>
    </row>
    <row r="11" spans="2:8" ht="26.25" customHeight="1">
      <c r="B11" s="1008"/>
      <c r="C11" s="1009" t="s">
        <v>578</v>
      </c>
      <c r="D11" s="1010">
        <v>3501</v>
      </c>
      <c r="E11" s="1010">
        <v>4322</v>
      </c>
      <c r="F11" s="1011">
        <v>7823</v>
      </c>
      <c r="G11" s="1012">
        <v>-16.107238605898118</v>
      </c>
      <c r="H11" s="1013">
        <v>9325</v>
      </c>
    </row>
    <row r="12" spans="2:8" ht="26.25" customHeight="1" thickBot="1">
      <c r="B12" s="1008"/>
      <c r="C12" s="1014" t="s">
        <v>550</v>
      </c>
      <c r="D12" s="1015">
        <v>7234</v>
      </c>
      <c r="E12" s="1015">
        <v>11870</v>
      </c>
      <c r="F12" s="1016">
        <v>19104</v>
      </c>
      <c r="G12" s="1017">
        <v>24.407397759833287</v>
      </c>
      <c r="H12" s="1018">
        <v>15356</v>
      </c>
    </row>
    <row r="13" spans="2:8" s="997" customFormat="1" ht="26.25" customHeight="1">
      <c r="B13" s="1678" t="s">
        <v>579</v>
      </c>
      <c r="C13" s="1679"/>
      <c r="D13" s="1019">
        <v>8429</v>
      </c>
      <c r="E13" s="1019">
        <v>13726</v>
      </c>
      <c r="F13" s="998">
        <v>22155</v>
      </c>
      <c r="G13" s="1020">
        <v>13.371200491249624</v>
      </c>
      <c r="H13" s="1021">
        <v>19542</v>
      </c>
    </row>
    <row r="14" spans="2:8" ht="26.25" customHeight="1">
      <c r="B14" s="1022"/>
      <c r="C14" s="1003" t="s">
        <v>580</v>
      </c>
      <c r="D14" s="1004">
        <v>1700</v>
      </c>
      <c r="E14" s="1004">
        <v>2679</v>
      </c>
      <c r="F14" s="1005">
        <v>4379</v>
      </c>
      <c r="G14" s="1006">
        <v>-9.281126993992132</v>
      </c>
      <c r="H14" s="1007">
        <v>4827</v>
      </c>
    </row>
    <row r="15" spans="2:8" ht="26.25" customHeight="1">
      <c r="B15" s="1022"/>
      <c r="C15" s="1009" t="s">
        <v>581</v>
      </c>
      <c r="D15" s="1010">
        <v>1157</v>
      </c>
      <c r="E15" s="1010">
        <v>1748</v>
      </c>
      <c r="F15" s="1011">
        <v>2905</v>
      </c>
      <c r="G15" s="1012">
        <v>17.802108678021085</v>
      </c>
      <c r="H15" s="1013">
        <v>2466</v>
      </c>
    </row>
    <row r="16" spans="2:8" ht="26.25" customHeight="1" thickBot="1">
      <c r="B16" s="1023"/>
      <c r="C16" s="1024" t="s">
        <v>550</v>
      </c>
      <c r="D16" s="1025">
        <v>5572</v>
      </c>
      <c r="E16" s="1025">
        <v>9299</v>
      </c>
      <c r="F16" s="1026">
        <v>14871</v>
      </c>
      <c r="G16" s="1027">
        <v>21.40582904726918</v>
      </c>
      <c r="H16" s="1028">
        <v>12249</v>
      </c>
    </row>
    <row r="17" spans="2:8" s="997" customFormat="1" ht="26.25" customHeight="1">
      <c r="B17" s="1678" t="s">
        <v>551</v>
      </c>
      <c r="C17" s="1679"/>
      <c r="D17" s="1029">
        <v>15563</v>
      </c>
      <c r="E17" s="1029">
        <v>30586</v>
      </c>
      <c r="F17" s="1030">
        <v>46149</v>
      </c>
      <c r="G17" s="1031">
        <v>-21.26356377533611</v>
      </c>
      <c r="H17" s="1032">
        <v>58612</v>
      </c>
    </row>
    <row r="18" spans="2:8" ht="26.25" customHeight="1">
      <c r="B18" s="1022"/>
      <c r="C18" s="1003" t="s">
        <v>582</v>
      </c>
      <c r="D18" s="1004">
        <v>14503</v>
      </c>
      <c r="E18" s="1004">
        <v>28432</v>
      </c>
      <c r="F18" s="1005">
        <v>42935</v>
      </c>
      <c r="G18" s="1006">
        <v>-19.86898340829771</v>
      </c>
      <c r="H18" s="1007">
        <v>53581</v>
      </c>
    </row>
    <row r="19" spans="2:8" ht="26.25" customHeight="1">
      <c r="B19" s="1022"/>
      <c r="C19" s="1009" t="s">
        <v>583</v>
      </c>
      <c r="D19" s="1010">
        <v>803</v>
      </c>
      <c r="E19" s="1010">
        <v>1186</v>
      </c>
      <c r="F19" s="1011">
        <v>1989</v>
      </c>
      <c r="G19" s="1012">
        <v>-46.24324324324325</v>
      </c>
      <c r="H19" s="1013">
        <v>3700</v>
      </c>
    </row>
    <row r="20" spans="2:8" ht="26.25" customHeight="1" thickBot="1">
      <c r="B20" s="1022"/>
      <c r="C20" s="1014" t="s">
        <v>550</v>
      </c>
      <c r="D20" s="1015">
        <v>257</v>
      </c>
      <c r="E20" s="1015">
        <v>968</v>
      </c>
      <c r="F20" s="1016">
        <v>1225</v>
      </c>
      <c r="G20" s="1017">
        <v>-7.96393688955672</v>
      </c>
      <c r="H20" s="1018">
        <v>1331</v>
      </c>
    </row>
    <row r="21" spans="2:8" s="997" customFormat="1" ht="26.25" customHeight="1" thickBot="1">
      <c r="B21" s="1680" t="s">
        <v>552</v>
      </c>
      <c r="C21" s="1681"/>
      <c r="D21" s="1033">
        <v>531</v>
      </c>
      <c r="E21" s="1033">
        <v>760</v>
      </c>
      <c r="F21" s="1034">
        <v>1291</v>
      </c>
      <c r="G21" s="1035">
        <v>-25.719217491369392</v>
      </c>
      <c r="H21" s="1036">
        <v>1738</v>
      </c>
    </row>
    <row r="22" spans="2:8" s="997" customFormat="1" ht="26.25" customHeight="1">
      <c r="B22" s="1689" t="s">
        <v>584</v>
      </c>
      <c r="C22" s="1690"/>
      <c r="D22" s="1029">
        <v>1520</v>
      </c>
      <c r="E22" s="1029">
        <v>2490</v>
      </c>
      <c r="F22" s="1030">
        <v>4010</v>
      </c>
      <c r="G22" s="1031">
        <v>-13.670613562970928</v>
      </c>
      <c r="H22" s="1032">
        <v>4645</v>
      </c>
    </row>
    <row r="23" spans="2:8" ht="26.25" customHeight="1">
      <c r="B23" s="1022"/>
      <c r="C23" s="1003" t="s">
        <v>585</v>
      </c>
      <c r="D23" s="1037">
        <v>1102</v>
      </c>
      <c r="E23" s="1037">
        <v>1862</v>
      </c>
      <c r="F23" s="1038">
        <v>2964</v>
      </c>
      <c r="G23" s="1039">
        <v>-20.685041477120677</v>
      </c>
      <c r="H23" s="1040">
        <v>3737</v>
      </c>
    </row>
    <row r="24" spans="2:8" ht="26.25" customHeight="1" thickBot="1">
      <c r="B24" s="1023"/>
      <c r="C24" s="1024" t="s">
        <v>550</v>
      </c>
      <c r="D24" s="1041">
        <v>418</v>
      </c>
      <c r="E24" s="1041">
        <v>628</v>
      </c>
      <c r="F24" s="1042">
        <v>1046</v>
      </c>
      <c r="G24" s="1043">
        <v>15.198237885462547</v>
      </c>
      <c r="H24" s="1044">
        <v>908</v>
      </c>
    </row>
    <row r="25" spans="2:8" ht="26.25" customHeight="1" thickBot="1">
      <c r="B25" s="1687" t="s">
        <v>553</v>
      </c>
      <c r="C25" s="1688"/>
      <c r="D25" s="1045">
        <v>1035</v>
      </c>
      <c r="E25" s="1045">
        <v>1521</v>
      </c>
      <c r="F25" s="1046">
        <v>2556</v>
      </c>
      <c r="G25" s="1043">
        <v>-24.041604754829123</v>
      </c>
      <c r="H25" s="1047">
        <v>3365</v>
      </c>
    </row>
    <row r="26" spans="2:8" s="997" customFormat="1" ht="26.25" customHeight="1" thickBot="1">
      <c r="B26" s="1685" t="s">
        <v>554</v>
      </c>
      <c r="C26" s="1686"/>
      <c r="D26" s="1045">
        <v>2781</v>
      </c>
      <c r="E26" s="1045">
        <v>3396</v>
      </c>
      <c r="F26" s="1046">
        <v>6177</v>
      </c>
      <c r="G26" s="1043">
        <v>-50.980080945956665</v>
      </c>
      <c r="H26" s="1047">
        <v>12601</v>
      </c>
    </row>
    <row r="27" spans="2:8" s="997" customFormat="1" ht="30.75" customHeight="1" thickBot="1" thickTop="1">
      <c r="B27" s="1683" t="s">
        <v>555</v>
      </c>
      <c r="C27" s="1684"/>
      <c r="D27" s="1048">
        <v>212902</v>
      </c>
      <c r="E27" s="1048">
        <v>312535</v>
      </c>
      <c r="F27" s="1049">
        <v>525437</v>
      </c>
      <c r="G27" s="1050">
        <v>-40.534652479283665</v>
      </c>
      <c r="H27" s="1051">
        <v>883602</v>
      </c>
    </row>
  </sheetData>
  <sheetProtection selectLockedCells="1"/>
  <protectedRanges>
    <protectedRange password="DCE1" sqref="B26:G27 C23:E25 F25 C14:E16 B13:H13 B17:H17 C18:E20 H25 B3:H5 B21:H22 H27" name="範囲1"/>
  </protectedRanges>
  <mergeCells count="13">
    <mergeCell ref="B21:C21"/>
    <mergeCell ref="D3:D4"/>
    <mergeCell ref="B5:C5"/>
    <mergeCell ref="B27:C27"/>
    <mergeCell ref="B26:C26"/>
    <mergeCell ref="B25:C25"/>
    <mergeCell ref="B22:C22"/>
    <mergeCell ref="H3:H4"/>
    <mergeCell ref="F3:F4"/>
    <mergeCell ref="E3:E4"/>
    <mergeCell ref="B17:C17"/>
    <mergeCell ref="G3:G4"/>
    <mergeCell ref="B13:C1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IV2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2.00390625" style="1055" customWidth="1"/>
    <col min="3" max="3" width="16.25390625" style="1054" customWidth="1"/>
    <col min="4" max="6" width="9.00390625" style="1054" customWidth="1"/>
    <col min="7" max="7" width="2.375" style="1055" customWidth="1"/>
    <col min="8" max="8" width="2.00390625" style="1055" customWidth="1"/>
    <col min="9" max="9" width="16.25390625" style="1054" customWidth="1"/>
    <col min="10" max="12" width="9.00390625" style="1054" customWidth="1"/>
    <col min="13" max="15" width="9.00390625" style="1057" customWidth="1"/>
    <col min="16" max="16384" width="11.25390625" style="1055" customWidth="1"/>
  </cols>
  <sheetData>
    <row r="1" spans="1:8" ht="18" customHeight="1">
      <c r="A1" s="1052"/>
      <c r="B1" s="1053" t="s">
        <v>556</v>
      </c>
      <c r="H1" s="1056"/>
    </row>
    <row r="2" spans="2:8" ht="9" customHeight="1">
      <c r="B2" s="1056"/>
      <c r="H2" s="1058"/>
    </row>
    <row r="3" spans="1:15" s="1059" customFormat="1" ht="17.25" customHeight="1" thickBot="1">
      <c r="A3"/>
      <c r="B3" s="1723" t="s">
        <v>557</v>
      </c>
      <c r="C3" s="1724"/>
      <c r="D3" s="1724"/>
      <c r="E3" s="1721" t="s">
        <v>558</v>
      </c>
      <c r="F3" s="1722"/>
      <c r="H3" s="1725" t="s">
        <v>559</v>
      </c>
      <c r="I3" s="1726"/>
      <c r="J3" s="1726"/>
      <c r="K3" s="1721" t="s">
        <v>558</v>
      </c>
      <c r="L3" s="1722"/>
      <c r="M3" s="1060"/>
      <c r="N3" s="1060"/>
      <c r="O3" s="1060"/>
    </row>
    <row r="4" spans="1:15" s="1064" customFormat="1" ht="29.25" customHeight="1" thickBot="1">
      <c r="A4"/>
      <c r="B4" s="1711" t="s">
        <v>560</v>
      </c>
      <c r="C4" s="1712"/>
      <c r="D4" s="1061" t="s">
        <v>541</v>
      </c>
      <c r="E4" s="1062" t="s">
        <v>561</v>
      </c>
      <c r="F4" s="1063" t="s">
        <v>562</v>
      </c>
      <c r="H4" s="1711" t="s">
        <v>560</v>
      </c>
      <c r="I4" s="1712"/>
      <c r="J4" s="1061" t="s">
        <v>541</v>
      </c>
      <c r="K4" s="1062" t="s">
        <v>561</v>
      </c>
      <c r="L4" s="1063" t="s">
        <v>562</v>
      </c>
      <c r="M4" s="1057"/>
      <c r="N4" s="1057"/>
      <c r="O4" s="1057"/>
    </row>
    <row r="5" spans="1:15" s="1068" customFormat="1" ht="19.5" customHeight="1">
      <c r="A5"/>
      <c r="B5" s="1713" t="s">
        <v>563</v>
      </c>
      <c r="C5" s="1714"/>
      <c r="D5" s="1065">
        <v>212902</v>
      </c>
      <c r="E5" s="1066">
        <v>312535</v>
      </c>
      <c r="F5" s="1067">
        <v>525437</v>
      </c>
      <c r="G5" s="1068" t="s">
        <v>291</v>
      </c>
      <c r="H5" s="1713" t="s">
        <v>563</v>
      </c>
      <c r="I5" s="1714"/>
      <c r="J5" s="1065">
        <v>108707</v>
      </c>
      <c r="K5" s="1066">
        <v>150279</v>
      </c>
      <c r="L5" s="1067">
        <v>258986</v>
      </c>
      <c r="M5" s="1069"/>
      <c r="N5" s="1069"/>
      <c r="O5" s="1069"/>
    </row>
    <row r="6" spans="1:15" s="1068" customFormat="1" ht="19.5" customHeight="1">
      <c r="A6"/>
      <c r="B6" s="1715"/>
      <c r="C6" s="1070" t="s">
        <v>78</v>
      </c>
      <c r="D6" s="1071">
        <v>90701</v>
      </c>
      <c r="E6" s="1072">
        <v>163837</v>
      </c>
      <c r="F6" s="1073">
        <v>254538</v>
      </c>
      <c r="G6" s="1068" t="s">
        <v>291</v>
      </c>
      <c r="H6" s="1715"/>
      <c r="I6" s="1070" t="s">
        <v>78</v>
      </c>
      <c r="J6" s="1071">
        <v>45489</v>
      </c>
      <c r="K6" s="1072">
        <v>81087</v>
      </c>
      <c r="L6" s="1073">
        <v>126576</v>
      </c>
      <c r="M6" s="1069"/>
      <c r="N6" s="1069"/>
      <c r="O6" s="1069"/>
    </row>
    <row r="7" spans="1:15" s="1076" customFormat="1" ht="19.5" customHeight="1">
      <c r="A7"/>
      <c r="B7" s="1715"/>
      <c r="C7" s="1074" t="s">
        <v>174</v>
      </c>
      <c r="D7" s="1071">
        <v>77648</v>
      </c>
      <c r="E7" s="1072">
        <v>96893</v>
      </c>
      <c r="F7" s="1073">
        <v>174541</v>
      </c>
      <c r="G7" s="1068" t="s">
        <v>291</v>
      </c>
      <c r="H7" s="1715"/>
      <c r="I7" s="1074" t="s">
        <v>174</v>
      </c>
      <c r="J7" s="1071">
        <v>29205</v>
      </c>
      <c r="K7" s="1072">
        <v>31060</v>
      </c>
      <c r="L7" s="1073">
        <v>60265</v>
      </c>
      <c r="M7" s="1075"/>
      <c r="N7" s="1075"/>
      <c r="O7" s="1075"/>
    </row>
    <row r="8" spans="1:15" s="1076" customFormat="1" ht="19.5" customHeight="1">
      <c r="A8"/>
      <c r="B8" s="1715"/>
      <c r="C8" s="1077" t="s">
        <v>133</v>
      </c>
      <c r="D8" s="1071">
        <v>5576</v>
      </c>
      <c r="E8" s="1072">
        <v>8356</v>
      </c>
      <c r="F8" s="1073">
        <v>13932</v>
      </c>
      <c r="G8" s="1068" t="s">
        <v>291</v>
      </c>
      <c r="H8" s="1715"/>
      <c r="I8" s="1077" t="s">
        <v>133</v>
      </c>
      <c r="J8" s="1071">
        <v>1857</v>
      </c>
      <c r="K8" s="1072">
        <v>2792</v>
      </c>
      <c r="L8" s="1073">
        <v>4649</v>
      </c>
      <c r="M8" s="1075"/>
      <c r="N8" s="1075"/>
      <c r="O8" s="1075"/>
    </row>
    <row r="9" spans="1:256" s="1079" customFormat="1" ht="19.5" customHeight="1">
      <c r="A9"/>
      <c r="B9" s="1715"/>
      <c r="C9" s="1078" t="s">
        <v>80</v>
      </c>
      <c r="D9" s="1071">
        <v>1231</v>
      </c>
      <c r="E9" s="1072">
        <v>1576</v>
      </c>
      <c r="F9" s="1073">
        <v>2807</v>
      </c>
      <c r="G9" s="1068" t="s">
        <v>291</v>
      </c>
      <c r="H9" s="1715"/>
      <c r="I9" s="1078" t="s">
        <v>80</v>
      </c>
      <c r="J9" s="1071">
        <v>123</v>
      </c>
      <c r="K9" s="1072">
        <v>148</v>
      </c>
      <c r="L9" s="1073">
        <v>271</v>
      </c>
      <c r="M9" s="1075"/>
      <c r="N9" s="1075"/>
      <c r="O9" s="1075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/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/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6"/>
      <c r="CW9" s="1076"/>
      <c r="CX9" s="1076"/>
      <c r="CY9" s="1076"/>
      <c r="CZ9" s="1076"/>
      <c r="DA9" s="1076"/>
      <c r="DB9" s="1076"/>
      <c r="DC9" s="1076"/>
      <c r="DD9" s="1076"/>
      <c r="DE9" s="1076"/>
      <c r="DF9" s="1076"/>
      <c r="DG9" s="1076"/>
      <c r="DH9" s="1076"/>
      <c r="DI9" s="1076"/>
      <c r="DJ9" s="1076"/>
      <c r="DK9" s="1076"/>
      <c r="DL9" s="1076"/>
      <c r="DM9" s="1076"/>
      <c r="DN9" s="1076"/>
      <c r="DO9" s="1076"/>
      <c r="DP9" s="1076"/>
      <c r="DQ9" s="1076"/>
      <c r="DR9" s="1076"/>
      <c r="DS9" s="1076"/>
      <c r="DT9" s="1076"/>
      <c r="DU9" s="1076"/>
      <c r="DV9" s="1076"/>
      <c r="DW9" s="1076"/>
      <c r="DX9" s="1076"/>
      <c r="DY9" s="1076"/>
      <c r="DZ9" s="1076"/>
      <c r="EA9" s="1076"/>
      <c r="EB9" s="1076"/>
      <c r="EC9" s="1076"/>
      <c r="ED9" s="1076"/>
      <c r="EE9" s="1076"/>
      <c r="EF9" s="1076"/>
      <c r="EG9" s="1076"/>
      <c r="EH9" s="1076"/>
      <c r="EI9" s="1076"/>
      <c r="EJ9" s="1076"/>
      <c r="EK9" s="1076"/>
      <c r="EL9" s="1076"/>
      <c r="EM9" s="1076"/>
      <c r="EN9" s="1076"/>
      <c r="EO9" s="1076"/>
      <c r="EP9" s="1076"/>
      <c r="EQ9" s="1076"/>
      <c r="ER9" s="1076"/>
      <c r="ES9" s="1076"/>
      <c r="ET9" s="1076"/>
      <c r="EU9" s="1076"/>
      <c r="EV9" s="1076"/>
      <c r="EW9" s="1076"/>
      <c r="EX9" s="1076"/>
      <c r="EY9" s="1076"/>
      <c r="EZ9" s="1076"/>
      <c r="FA9" s="1076"/>
      <c r="FB9" s="1076"/>
      <c r="FC9" s="1076"/>
      <c r="FD9" s="1076"/>
      <c r="FE9" s="1076"/>
      <c r="FF9" s="1076"/>
      <c r="FG9" s="1076"/>
      <c r="FH9" s="1076"/>
      <c r="FI9" s="1076"/>
      <c r="FJ9" s="1076"/>
      <c r="FK9" s="1076"/>
      <c r="FL9" s="1076"/>
      <c r="FM9" s="1076"/>
      <c r="FN9" s="1076"/>
      <c r="FO9" s="1076"/>
      <c r="FP9" s="1076"/>
      <c r="FQ9" s="1076"/>
      <c r="FR9" s="1076"/>
      <c r="FS9" s="1076"/>
      <c r="FT9" s="1076"/>
      <c r="FU9" s="1076"/>
      <c r="FV9" s="1076"/>
      <c r="FW9" s="1076"/>
      <c r="FX9" s="1076"/>
      <c r="FY9" s="1076"/>
      <c r="FZ9" s="1076"/>
      <c r="GA9" s="1076"/>
      <c r="GB9" s="1076"/>
      <c r="GC9" s="1076"/>
      <c r="GD9" s="1076"/>
      <c r="GE9" s="1076"/>
      <c r="GF9" s="1076"/>
      <c r="GG9" s="1076"/>
      <c r="GH9" s="1076"/>
      <c r="GI9" s="1076"/>
      <c r="GJ9" s="1076"/>
      <c r="GK9" s="1076"/>
      <c r="GL9" s="1076"/>
      <c r="GM9" s="1076"/>
      <c r="GN9" s="1076"/>
      <c r="GO9" s="1076"/>
      <c r="GP9" s="1076"/>
      <c r="GQ9" s="1076"/>
      <c r="GR9" s="1076"/>
      <c r="GS9" s="1076"/>
      <c r="GT9" s="1076"/>
      <c r="GU9" s="1076"/>
      <c r="GV9" s="1076"/>
      <c r="GW9" s="1076"/>
      <c r="GX9" s="1076"/>
      <c r="GY9" s="1076"/>
      <c r="GZ9" s="1076"/>
      <c r="HA9" s="1076"/>
      <c r="HB9" s="1076"/>
      <c r="HC9" s="1076"/>
      <c r="HD9" s="1076"/>
      <c r="HE9" s="1076"/>
      <c r="HF9" s="1076"/>
      <c r="HG9" s="1076"/>
      <c r="HH9" s="1076"/>
      <c r="HI9" s="1076"/>
      <c r="HJ9" s="1076"/>
      <c r="HK9" s="1076"/>
      <c r="HL9" s="1076"/>
      <c r="HM9" s="1076"/>
      <c r="HN9" s="1076"/>
      <c r="HO9" s="1076"/>
      <c r="HP9" s="1076"/>
      <c r="HQ9" s="1076"/>
      <c r="HR9" s="1076"/>
      <c r="HS9" s="1076"/>
      <c r="HT9" s="1076"/>
      <c r="HU9" s="1076"/>
      <c r="HV9" s="1076"/>
      <c r="HW9" s="1076"/>
      <c r="HX9" s="1076"/>
      <c r="HY9" s="1076"/>
      <c r="HZ9" s="1076"/>
      <c r="IA9" s="1076"/>
      <c r="IB9" s="1076"/>
      <c r="IC9" s="1076"/>
      <c r="ID9" s="1076"/>
      <c r="IE9" s="1076"/>
      <c r="IF9" s="1076"/>
      <c r="IG9" s="1076"/>
      <c r="IH9" s="1076"/>
      <c r="II9" s="1076"/>
      <c r="IJ9" s="1076"/>
      <c r="IK9" s="1076"/>
      <c r="IL9" s="1076"/>
      <c r="IM9" s="1076"/>
      <c r="IN9" s="1076"/>
      <c r="IO9" s="1076"/>
      <c r="IP9" s="1076"/>
      <c r="IQ9" s="1076"/>
      <c r="IR9" s="1076"/>
      <c r="IS9" s="1076"/>
      <c r="IT9" s="1076"/>
      <c r="IU9" s="1076"/>
      <c r="IV9" s="1076"/>
    </row>
    <row r="10" spans="1:15" s="1076" customFormat="1" ht="19.5" customHeight="1">
      <c r="A10"/>
      <c r="B10" s="1715"/>
      <c r="C10" s="1080" t="s">
        <v>79</v>
      </c>
      <c r="D10" s="1071">
        <v>9700</v>
      </c>
      <c r="E10" s="1071">
        <v>9993</v>
      </c>
      <c r="F10" s="1081">
        <v>19693</v>
      </c>
      <c r="G10" s="1068" t="s">
        <v>291</v>
      </c>
      <c r="H10" s="1715"/>
      <c r="I10" s="1080" t="s">
        <v>79</v>
      </c>
      <c r="J10" s="1071">
        <v>4392</v>
      </c>
      <c r="K10" s="1071">
        <v>4411</v>
      </c>
      <c r="L10" s="1081">
        <v>8803</v>
      </c>
      <c r="M10" s="1075"/>
      <c r="N10" s="1075"/>
      <c r="O10" s="1075"/>
    </row>
    <row r="11" spans="1:15" s="1076" customFormat="1" ht="19.5" customHeight="1">
      <c r="A11"/>
      <c r="B11" s="1715"/>
      <c r="C11" s="1078" t="s">
        <v>81</v>
      </c>
      <c r="D11" s="1071">
        <v>350</v>
      </c>
      <c r="E11" s="1071">
        <v>1019</v>
      </c>
      <c r="F11" s="1081">
        <v>1369</v>
      </c>
      <c r="G11" s="1068" t="s">
        <v>291</v>
      </c>
      <c r="H11" s="1715"/>
      <c r="I11" s="1078" t="s">
        <v>81</v>
      </c>
      <c r="J11" s="1071">
        <v>43</v>
      </c>
      <c r="K11" s="1071">
        <v>43</v>
      </c>
      <c r="L11" s="1081">
        <v>86</v>
      </c>
      <c r="M11" s="1075"/>
      <c r="N11" s="1075"/>
      <c r="O11" s="1075"/>
    </row>
    <row r="12" spans="1:15" s="1076" customFormat="1" ht="19.5" customHeight="1">
      <c r="A12"/>
      <c r="B12" s="1715"/>
      <c r="C12" s="1077" t="s">
        <v>82</v>
      </c>
      <c r="D12" s="1071">
        <v>122</v>
      </c>
      <c r="E12" s="1071">
        <v>129</v>
      </c>
      <c r="F12" s="1081">
        <v>251</v>
      </c>
      <c r="G12" s="1068" t="s">
        <v>291</v>
      </c>
      <c r="H12" s="1715"/>
      <c r="I12" s="1077" t="s">
        <v>82</v>
      </c>
      <c r="J12" s="1071">
        <v>51</v>
      </c>
      <c r="K12" s="1071">
        <v>51</v>
      </c>
      <c r="L12" s="1081">
        <v>102</v>
      </c>
      <c r="M12" s="1075"/>
      <c r="N12" s="1075"/>
      <c r="O12" s="1075"/>
    </row>
    <row r="13" spans="1:15" s="1068" customFormat="1" ht="19.5" customHeight="1" thickBot="1">
      <c r="A13"/>
      <c r="B13" s="1716"/>
      <c r="C13" s="1082" t="s">
        <v>83</v>
      </c>
      <c r="D13" s="1083">
        <v>27574</v>
      </c>
      <c r="E13" s="1083">
        <v>30732</v>
      </c>
      <c r="F13" s="1084">
        <v>58306</v>
      </c>
      <c r="G13" s="1068" t="s">
        <v>291</v>
      </c>
      <c r="H13" s="1716"/>
      <c r="I13" s="1082" t="s">
        <v>83</v>
      </c>
      <c r="J13" s="1083">
        <v>27547</v>
      </c>
      <c r="K13" s="1083">
        <v>30687</v>
      </c>
      <c r="L13" s="1084">
        <v>58234</v>
      </c>
      <c r="M13" s="1069"/>
      <c r="N13" s="1069"/>
      <c r="O13" s="1069"/>
    </row>
    <row r="14" spans="1:15" s="1068" customFormat="1" ht="18.75" customHeight="1" thickTop="1">
      <c r="A14"/>
      <c r="B14" s="1717" t="s">
        <v>157</v>
      </c>
      <c r="C14" s="1718"/>
      <c r="D14" s="1085">
        <v>90663</v>
      </c>
      <c r="E14" s="1086">
        <v>163395</v>
      </c>
      <c r="F14" s="1087">
        <v>254058</v>
      </c>
      <c r="G14" s="1068" t="s">
        <v>291</v>
      </c>
      <c r="H14" s="1717" t="s">
        <v>157</v>
      </c>
      <c r="I14" s="1718"/>
      <c r="J14" s="1088">
        <v>45474</v>
      </c>
      <c r="K14" s="1089">
        <v>80877</v>
      </c>
      <c r="L14" s="1090">
        <v>126351</v>
      </c>
      <c r="M14" s="1069"/>
      <c r="N14" s="1069"/>
      <c r="O14" s="1069"/>
    </row>
    <row r="15" spans="1:15" s="1068" customFormat="1" ht="18.75" customHeight="1">
      <c r="A15"/>
      <c r="B15" s="1701" t="s">
        <v>114</v>
      </c>
      <c r="C15" s="1702"/>
      <c r="D15" s="1091">
        <v>0</v>
      </c>
      <c r="E15" s="1092">
        <v>0</v>
      </c>
      <c r="F15" s="1093">
        <v>0</v>
      </c>
      <c r="G15" s="1068" t="s">
        <v>291</v>
      </c>
      <c r="H15" s="1701" t="s">
        <v>114</v>
      </c>
      <c r="I15" s="1702"/>
      <c r="J15" s="1091">
        <v>0</v>
      </c>
      <c r="K15" s="1092">
        <v>0</v>
      </c>
      <c r="L15" s="1093">
        <v>0</v>
      </c>
      <c r="M15" s="1069"/>
      <c r="N15" s="1069"/>
      <c r="O15" s="1069"/>
    </row>
    <row r="16" spans="1:15" s="1068" customFormat="1" ht="18.75" customHeight="1" thickBot="1">
      <c r="A16"/>
      <c r="B16" s="1701" t="s">
        <v>115</v>
      </c>
      <c r="C16" s="1702"/>
      <c r="D16" s="1091">
        <v>38</v>
      </c>
      <c r="E16" s="1092">
        <v>442</v>
      </c>
      <c r="F16" s="1093">
        <v>480</v>
      </c>
      <c r="G16" s="1068" t="s">
        <v>291</v>
      </c>
      <c r="H16" s="1701" t="s">
        <v>115</v>
      </c>
      <c r="I16" s="1702"/>
      <c r="J16" s="1091">
        <v>15</v>
      </c>
      <c r="K16" s="1092">
        <v>210</v>
      </c>
      <c r="L16" s="1093">
        <v>225</v>
      </c>
      <c r="M16" s="1069"/>
      <c r="N16" s="1069"/>
      <c r="O16" s="1069"/>
    </row>
    <row r="17" spans="1:15" s="1068" customFormat="1" ht="18.75" customHeight="1">
      <c r="A17"/>
      <c r="B17" s="1703" t="s">
        <v>96</v>
      </c>
      <c r="C17" s="1704"/>
      <c r="D17" s="1094">
        <v>77294</v>
      </c>
      <c r="E17" s="1095">
        <v>95449</v>
      </c>
      <c r="F17" s="1096">
        <v>172743</v>
      </c>
      <c r="G17" s="1097" t="s">
        <v>291</v>
      </c>
      <c r="H17" s="1703" t="s">
        <v>96</v>
      </c>
      <c r="I17" s="1704"/>
      <c r="J17" s="1094">
        <v>29163</v>
      </c>
      <c r="K17" s="1095">
        <v>30979</v>
      </c>
      <c r="L17" s="1096">
        <v>60142</v>
      </c>
      <c r="M17" s="1069"/>
      <c r="N17" s="1069"/>
      <c r="O17" s="1069"/>
    </row>
    <row r="18" spans="1:15" s="1068" customFormat="1" ht="18.75" customHeight="1">
      <c r="A18"/>
      <c r="B18" s="1707" t="s">
        <v>120</v>
      </c>
      <c r="C18" s="1708"/>
      <c r="D18" s="1091">
        <v>5</v>
      </c>
      <c r="E18" s="1092">
        <v>20</v>
      </c>
      <c r="F18" s="1093">
        <v>25</v>
      </c>
      <c r="G18" s="1068" t="s">
        <v>291</v>
      </c>
      <c r="H18" s="1707" t="s">
        <v>120</v>
      </c>
      <c r="I18" s="1708"/>
      <c r="J18" s="1091">
        <v>0</v>
      </c>
      <c r="K18" s="1092">
        <v>0</v>
      </c>
      <c r="L18" s="1093">
        <v>0</v>
      </c>
      <c r="M18" s="1069"/>
      <c r="N18" s="1069"/>
      <c r="O18" s="1069"/>
    </row>
    <row r="19" spans="1:15" s="1068" customFormat="1" ht="18.75" customHeight="1">
      <c r="A19"/>
      <c r="B19" s="1709" t="s">
        <v>121</v>
      </c>
      <c r="C19" s="1710"/>
      <c r="D19" s="1098">
        <v>0</v>
      </c>
      <c r="E19" s="1099">
        <v>0</v>
      </c>
      <c r="F19" s="1100">
        <v>0</v>
      </c>
      <c r="G19" s="1068" t="s">
        <v>291</v>
      </c>
      <c r="H19" s="1709" t="s">
        <v>121</v>
      </c>
      <c r="I19" s="1710"/>
      <c r="J19" s="1098">
        <v>0</v>
      </c>
      <c r="K19" s="1099">
        <v>0</v>
      </c>
      <c r="L19" s="1100">
        <v>0</v>
      </c>
      <c r="M19" s="1069"/>
      <c r="N19" s="1069"/>
      <c r="O19" s="1069"/>
    </row>
    <row r="20" spans="1:15" s="1068" customFormat="1" ht="18.75" customHeight="1">
      <c r="A20"/>
      <c r="B20" s="1707" t="s">
        <v>89</v>
      </c>
      <c r="C20" s="1708"/>
      <c r="D20" s="1101">
        <v>348</v>
      </c>
      <c r="E20" s="1092">
        <v>1423</v>
      </c>
      <c r="F20" s="1102">
        <v>1771</v>
      </c>
      <c r="G20" s="1068" t="s">
        <v>291</v>
      </c>
      <c r="H20" s="1707" t="s">
        <v>89</v>
      </c>
      <c r="I20" s="1708"/>
      <c r="J20" s="1101">
        <v>41</v>
      </c>
      <c r="K20" s="1092">
        <v>80</v>
      </c>
      <c r="L20" s="1102">
        <v>121</v>
      </c>
      <c r="M20" s="1069"/>
      <c r="N20" s="1069"/>
      <c r="O20" s="1069"/>
    </row>
    <row r="21" spans="1:15" s="1068" customFormat="1" ht="18.75" customHeight="1">
      <c r="A21"/>
      <c r="B21" s="1705" t="s">
        <v>116</v>
      </c>
      <c r="C21" s="1706"/>
      <c r="D21" s="1103">
        <v>0</v>
      </c>
      <c r="E21" s="1104">
        <v>0</v>
      </c>
      <c r="F21" s="1105">
        <v>0</v>
      </c>
      <c r="G21" s="1068" t="s">
        <v>291</v>
      </c>
      <c r="H21" s="1705" t="s">
        <v>116</v>
      </c>
      <c r="I21" s="1706"/>
      <c r="J21" s="1103">
        <v>0</v>
      </c>
      <c r="K21" s="1104">
        <v>0</v>
      </c>
      <c r="L21" s="1105">
        <v>0</v>
      </c>
      <c r="M21" s="1069"/>
      <c r="N21" s="1069"/>
      <c r="O21" s="1069"/>
    </row>
    <row r="22" spans="1:15" s="1068" customFormat="1" ht="18.75" customHeight="1">
      <c r="A22"/>
      <c r="B22" s="1701" t="s">
        <v>117</v>
      </c>
      <c r="C22" s="1702"/>
      <c r="D22" s="1091">
        <v>1</v>
      </c>
      <c r="E22" s="1092">
        <v>1</v>
      </c>
      <c r="F22" s="1093">
        <v>2</v>
      </c>
      <c r="G22" s="1068" t="s">
        <v>291</v>
      </c>
      <c r="H22" s="1701" t="s">
        <v>117</v>
      </c>
      <c r="I22" s="1702"/>
      <c r="J22" s="1091">
        <v>1</v>
      </c>
      <c r="K22" s="1092">
        <v>1</v>
      </c>
      <c r="L22" s="1093">
        <v>2</v>
      </c>
      <c r="M22" s="1069"/>
      <c r="N22" s="1069"/>
      <c r="O22" s="1069"/>
    </row>
    <row r="23" spans="1:15" s="1068" customFormat="1" ht="18.75" customHeight="1">
      <c r="A23"/>
      <c r="B23" s="1701" t="s">
        <v>118</v>
      </c>
      <c r="C23" s="1702"/>
      <c r="D23" s="1091">
        <v>0</v>
      </c>
      <c r="E23" s="1092">
        <v>0</v>
      </c>
      <c r="F23" s="1093">
        <v>0</v>
      </c>
      <c r="G23" s="1068" t="s">
        <v>291</v>
      </c>
      <c r="H23" s="1701" t="s">
        <v>118</v>
      </c>
      <c r="I23" s="1702"/>
      <c r="J23" s="1091">
        <v>0</v>
      </c>
      <c r="K23" s="1092">
        <v>0</v>
      </c>
      <c r="L23" s="1093">
        <v>0</v>
      </c>
      <c r="M23" s="1069"/>
      <c r="N23" s="1069"/>
      <c r="O23" s="1069"/>
    </row>
    <row r="24" spans="1:15" s="1068" customFormat="1" ht="18.75" customHeight="1" thickBot="1">
      <c r="A24"/>
      <c r="B24" s="1695" t="s">
        <v>122</v>
      </c>
      <c r="C24" s="1696"/>
      <c r="D24" s="1106">
        <v>0</v>
      </c>
      <c r="E24" s="1107">
        <v>0</v>
      </c>
      <c r="F24" s="1108">
        <v>0</v>
      </c>
      <c r="G24" s="1068" t="s">
        <v>291</v>
      </c>
      <c r="H24" s="1695" t="s">
        <v>122</v>
      </c>
      <c r="I24" s="1696"/>
      <c r="J24" s="1106">
        <v>0</v>
      </c>
      <c r="K24" s="1107">
        <v>0</v>
      </c>
      <c r="L24" s="1108">
        <v>0</v>
      </c>
      <c r="M24" s="1069"/>
      <c r="N24" s="1069"/>
      <c r="O24" s="1069"/>
    </row>
    <row r="25" spans="1:15" s="1068" customFormat="1" ht="18.75" customHeight="1">
      <c r="A25"/>
      <c r="B25" s="1727" t="s">
        <v>564</v>
      </c>
      <c r="C25" s="1728"/>
      <c r="D25" s="1094">
        <v>5472</v>
      </c>
      <c r="E25" s="1095">
        <v>8206</v>
      </c>
      <c r="F25" s="1096">
        <v>13678</v>
      </c>
      <c r="G25" s="1068" t="s">
        <v>291</v>
      </c>
      <c r="H25" s="1727" t="s">
        <v>564</v>
      </c>
      <c r="I25" s="1728"/>
      <c r="J25" s="1094">
        <v>1834</v>
      </c>
      <c r="K25" s="1095">
        <v>2751</v>
      </c>
      <c r="L25" s="1096">
        <v>4585</v>
      </c>
      <c r="M25" s="1069"/>
      <c r="N25" s="1069"/>
      <c r="O25" s="1069"/>
    </row>
    <row r="26" spans="1:15" s="1068" customFormat="1" ht="18.75" customHeight="1" thickBot="1">
      <c r="A26"/>
      <c r="B26" s="1707" t="s">
        <v>233</v>
      </c>
      <c r="C26" s="1708"/>
      <c r="D26" s="1091">
        <v>104</v>
      </c>
      <c r="E26" s="1092">
        <v>150</v>
      </c>
      <c r="F26" s="1093">
        <v>254</v>
      </c>
      <c r="G26" s="1068" t="s">
        <v>291</v>
      </c>
      <c r="H26" s="1707" t="s">
        <v>233</v>
      </c>
      <c r="I26" s="1708"/>
      <c r="J26" s="1091">
        <v>23</v>
      </c>
      <c r="K26" s="1092">
        <v>41</v>
      </c>
      <c r="L26" s="1093">
        <v>64</v>
      </c>
      <c r="M26" s="1069"/>
      <c r="N26" s="1069"/>
      <c r="O26" s="1069"/>
    </row>
    <row r="27" spans="1:15" s="1068" customFormat="1" ht="18.75" customHeight="1">
      <c r="A27"/>
      <c r="B27" s="1691" t="s">
        <v>101</v>
      </c>
      <c r="C27" s="1692"/>
      <c r="D27" s="1094">
        <v>1072</v>
      </c>
      <c r="E27" s="1095">
        <v>1417</v>
      </c>
      <c r="F27" s="1096">
        <v>2489</v>
      </c>
      <c r="G27" s="1068" t="s">
        <v>291</v>
      </c>
      <c r="H27" s="1691" t="s">
        <v>101</v>
      </c>
      <c r="I27" s="1692"/>
      <c r="J27" s="1094">
        <v>101</v>
      </c>
      <c r="K27" s="1095">
        <v>126</v>
      </c>
      <c r="L27" s="1096">
        <v>227</v>
      </c>
      <c r="M27" s="1069"/>
      <c r="N27" s="1069"/>
      <c r="O27" s="1069"/>
    </row>
    <row r="28" spans="1:15" s="1068" customFormat="1" ht="18.75" customHeight="1" thickBot="1">
      <c r="A28"/>
      <c r="B28" s="1695" t="s">
        <v>102</v>
      </c>
      <c r="C28" s="1696"/>
      <c r="D28" s="1109">
        <v>159</v>
      </c>
      <c r="E28" s="1107">
        <v>159</v>
      </c>
      <c r="F28" s="1110">
        <v>318</v>
      </c>
      <c r="G28" s="1068" t="s">
        <v>291</v>
      </c>
      <c r="H28" s="1695" t="s">
        <v>102</v>
      </c>
      <c r="I28" s="1696"/>
      <c r="J28" s="1109">
        <v>22</v>
      </c>
      <c r="K28" s="1107">
        <v>22</v>
      </c>
      <c r="L28" s="1110">
        <v>44</v>
      </c>
      <c r="M28" s="1069"/>
      <c r="N28" s="1069"/>
      <c r="O28" s="1069"/>
    </row>
    <row r="29" spans="1:15" s="1068" customFormat="1" ht="18.75" customHeight="1">
      <c r="A29"/>
      <c r="B29" s="1703" t="s">
        <v>99</v>
      </c>
      <c r="C29" s="1704"/>
      <c r="D29" s="1111">
        <v>3517</v>
      </c>
      <c r="E29" s="1112">
        <v>3570</v>
      </c>
      <c r="F29" s="1113">
        <v>7087</v>
      </c>
      <c r="G29" s="1068" t="s">
        <v>291</v>
      </c>
      <c r="H29" s="1703" t="s">
        <v>99</v>
      </c>
      <c r="I29" s="1704"/>
      <c r="J29" s="1111">
        <v>1848</v>
      </c>
      <c r="K29" s="1112">
        <v>1860</v>
      </c>
      <c r="L29" s="1113">
        <v>3708</v>
      </c>
      <c r="M29" s="1069"/>
      <c r="N29" s="1069"/>
      <c r="O29" s="1069"/>
    </row>
    <row r="30" spans="1:15" s="1068" customFormat="1" ht="18.75" customHeight="1">
      <c r="A30"/>
      <c r="B30" s="1701" t="s">
        <v>565</v>
      </c>
      <c r="C30" s="1702"/>
      <c r="D30" s="1091">
        <v>6183</v>
      </c>
      <c r="E30" s="1092">
        <v>6423</v>
      </c>
      <c r="F30" s="1093">
        <v>12606</v>
      </c>
      <c r="G30" s="1068" t="s">
        <v>291</v>
      </c>
      <c r="H30" s="1701" t="s">
        <v>565</v>
      </c>
      <c r="I30" s="1702"/>
      <c r="J30" s="1091">
        <v>2544</v>
      </c>
      <c r="K30" s="1092">
        <v>2551</v>
      </c>
      <c r="L30" s="1093">
        <v>5095</v>
      </c>
      <c r="M30" s="1069"/>
      <c r="N30" s="1069"/>
      <c r="O30" s="1069"/>
    </row>
    <row r="31" spans="1:15" s="1068" customFormat="1" ht="18.75" customHeight="1" thickBot="1">
      <c r="A31"/>
      <c r="B31" s="1701" t="s">
        <v>177</v>
      </c>
      <c r="C31" s="1702"/>
      <c r="D31" s="1091">
        <v>0</v>
      </c>
      <c r="E31" s="1092">
        <v>0</v>
      </c>
      <c r="F31" s="1093">
        <v>0</v>
      </c>
      <c r="G31" s="1068" t="s">
        <v>291</v>
      </c>
      <c r="H31" s="1701" t="s">
        <v>177</v>
      </c>
      <c r="I31" s="1702"/>
      <c r="J31" s="1091">
        <v>0</v>
      </c>
      <c r="K31" s="1092">
        <v>0</v>
      </c>
      <c r="L31" s="1093">
        <v>0</v>
      </c>
      <c r="M31" s="1069"/>
      <c r="N31" s="1069"/>
      <c r="O31" s="1069"/>
    </row>
    <row r="32" spans="1:15" s="1068" customFormat="1" ht="18.75" customHeight="1">
      <c r="A32"/>
      <c r="B32" s="1691" t="s">
        <v>87</v>
      </c>
      <c r="C32" s="1692"/>
      <c r="D32" s="1114">
        <v>136</v>
      </c>
      <c r="E32" s="1095">
        <v>526</v>
      </c>
      <c r="F32" s="1115">
        <v>662</v>
      </c>
      <c r="G32" s="1068" t="s">
        <v>291</v>
      </c>
      <c r="H32" s="1691" t="s">
        <v>87</v>
      </c>
      <c r="I32" s="1692"/>
      <c r="J32" s="1114">
        <v>2</v>
      </c>
      <c r="K32" s="1095">
        <v>2</v>
      </c>
      <c r="L32" s="1115">
        <v>4</v>
      </c>
      <c r="M32" s="1069"/>
      <c r="N32" s="1069"/>
      <c r="O32" s="1069"/>
    </row>
    <row r="33" spans="1:15" s="1068" customFormat="1" ht="18.75" customHeight="1">
      <c r="A33"/>
      <c r="B33" s="1707" t="s">
        <v>91</v>
      </c>
      <c r="C33" s="1708"/>
      <c r="D33" s="1101">
        <v>46</v>
      </c>
      <c r="E33" s="1092">
        <v>46</v>
      </c>
      <c r="F33" s="1102">
        <v>92</v>
      </c>
      <c r="G33" s="1068" t="s">
        <v>291</v>
      </c>
      <c r="H33" s="1693" t="s">
        <v>91</v>
      </c>
      <c r="I33" s="1694"/>
      <c r="J33" s="1116">
        <v>41</v>
      </c>
      <c r="K33" s="1099">
        <v>41</v>
      </c>
      <c r="L33" s="1117">
        <v>82</v>
      </c>
      <c r="M33" s="1069"/>
      <c r="N33" s="1069"/>
      <c r="O33" s="1069"/>
    </row>
    <row r="34" spans="1:15" s="1068" customFormat="1" ht="18.75" customHeight="1" thickBot="1">
      <c r="A34"/>
      <c r="B34" s="1719" t="s">
        <v>119</v>
      </c>
      <c r="C34" s="1720"/>
      <c r="D34" s="1103">
        <v>168</v>
      </c>
      <c r="E34" s="1104">
        <v>447</v>
      </c>
      <c r="F34" s="1105">
        <v>615</v>
      </c>
      <c r="G34" s="1068" t="s">
        <v>291</v>
      </c>
      <c r="H34" s="1699" t="s">
        <v>119</v>
      </c>
      <c r="I34" s="1700"/>
      <c r="J34" s="1109">
        <v>0</v>
      </c>
      <c r="K34" s="1107">
        <v>0</v>
      </c>
      <c r="L34" s="1110">
        <v>0</v>
      </c>
      <c r="M34" s="1069"/>
      <c r="N34" s="1069"/>
      <c r="O34" s="1069"/>
    </row>
    <row r="35" spans="1:15" s="1068" customFormat="1" ht="18.75" customHeight="1" thickBot="1">
      <c r="A35"/>
      <c r="B35" s="1697" t="s">
        <v>566</v>
      </c>
      <c r="C35" s="1698"/>
      <c r="D35" s="1118">
        <v>122</v>
      </c>
      <c r="E35" s="1119">
        <v>129</v>
      </c>
      <c r="F35" s="1120">
        <v>251</v>
      </c>
      <c r="G35" s="1068" t="s">
        <v>291</v>
      </c>
      <c r="H35" s="1695" t="s">
        <v>566</v>
      </c>
      <c r="I35" s="1696"/>
      <c r="J35" s="1121">
        <v>51</v>
      </c>
      <c r="K35" s="1122">
        <v>51</v>
      </c>
      <c r="L35" s="1123">
        <v>102</v>
      </c>
      <c r="M35" s="1069"/>
      <c r="N35" s="1069"/>
      <c r="O35" s="1069"/>
    </row>
    <row r="36" spans="1:15" s="1068" customFormat="1" ht="18.75" customHeight="1" thickBot="1">
      <c r="A36"/>
      <c r="B36" s="1697" t="s">
        <v>85</v>
      </c>
      <c r="C36" s="1698"/>
      <c r="D36" s="1118">
        <v>27574</v>
      </c>
      <c r="E36" s="1119">
        <v>30732</v>
      </c>
      <c r="F36" s="1120">
        <v>58306</v>
      </c>
      <c r="G36" s="1068" t="s">
        <v>291</v>
      </c>
      <c r="H36" s="1697" t="s">
        <v>85</v>
      </c>
      <c r="I36" s="1698"/>
      <c r="J36" s="1118">
        <v>27547</v>
      </c>
      <c r="K36" s="1119">
        <v>30687</v>
      </c>
      <c r="L36" s="1120">
        <v>58234</v>
      </c>
      <c r="M36" s="1069"/>
      <c r="N36" s="1069"/>
      <c r="O36" s="1069"/>
    </row>
    <row r="37" spans="1:15" s="1068" customFormat="1" ht="21.75" customHeight="1">
      <c r="A37"/>
      <c r="C37" s="1124"/>
      <c r="D37" s="1125"/>
      <c r="E37" s="1125"/>
      <c r="F37" s="1125"/>
      <c r="I37" s="1124"/>
      <c r="J37" s="1125"/>
      <c r="K37" s="1125"/>
      <c r="L37" s="1125"/>
      <c r="M37" s="1069"/>
      <c r="N37" s="1069"/>
      <c r="O37" s="1069"/>
    </row>
    <row r="38" spans="1:15" s="1068" customFormat="1" ht="21.75" customHeight="1">
      <c r="A38"/>
      <c r="C38" s="1125"/>
      <c r="D38" s="1125"/>
      <c r="E38" s="1125"/>
      <c r="F38" s="1125"/>
      <c r="I38" s="1125"/>
      <c r="J38" s="1125"/>
      <c r="K38" s="1125"/>
      <c r="L38" s="1125"/>
      <c r="M38" s="1069"/>
      <c r="N38" s="1069"/>
      <c r="O38" s="1069"/>
    </row>
    <row r="39" spans="1:15" s="1068" customFormat="1" ht="21.75" customHeight="1">
      <c r="A39"/>
      <c r="C39" s="1125"/>
      <c r="D39" s="1125"/>
      <c r="E39" s="1125"/>
      <c r="F39" s="1125"/>
      <c r="I39" s="1125"/>
      <c r="J39" s="1125"/>
      <c r="K39" s="1125"/>
      <c r="L39" s="1125"/>
      <c r="M39" s="1069"/>
      <c r="N39" s="1069"/>
      <c r="O39" s="1069"/>
    </row>
    <row r="40" spans="1:15" s="1068" customFormat="1" ht="21.75" customHeight="1">
      <c r="A40"/>
      <c r="C40" s="1125"/>
      <c r="D40" s="1125"/>
      <c r="E40" s="1125"/>
      <c r="F40" s="1125"/>
      <c r="I40" s="1125"/>
      <c r="J40" s="1125"/>
      <c r="K40" s="1125"/>
      <c r="L40" s="1125"/>
      <c r="M40" s="1069"/>
      <c r="N40" s="1069"/>
      <c r="O40" s="1069"/>
    </row>
    <row r="41" spans="1:15" s="1068" customFormat="1" ht="21.75" customHeight="1">
      <c r="A41"/>
      <c r="C41" s="1125"/>
      <c r="D41" s="1125"/>
      <c r="E41" s="1125"/>
      <c r="F41" s="1125"/>
      <c r="I41" s="1125"/>
      <c r="J41" s="1125"/>
      <c r="K41" s="1125"/>
      <c r="L41" s="1125"/>
      <c r="M41" s="1069"/>
      <c r="N41" s="1069"/>
      <c r="O41" s="1069"/>
    </row>
    <row r="42" spans="1:15" s="1068" customFormat="1" ht="21.75" customHeight="1">
      <c r="A42"/>
      <c r="C42" s="1125"/>
      <c r="D42" s="1125"/>
      <c r="E42" s="1125"/>
      <c r="F42" s="1125"/>
      <c r="I42" s="1125"/>
      <c r="J42" s="1125"/>
      <c r="K42" s="1125"/>
      <c r="L42" s="1125"/>
      <c r="M42" s="1069"/>
      <c r="N42" s="1069"/>
      <c r="O42" s="1069"/>
    </row>
    <row r="43" spans="1:15" s="1064" customFormat="1" ht="21.75" customHeight="1">
      <c r="A43"/>
      <c r="C43" s="1125"/>
      <c r="D43" s="1125"/>
      <c r="E43" s="1125"/>
      <c r="F43" s="1125"/>
      <c r="I43" s="1125"/>
      <c r="J43" s="1125"/>
      <c r="K43" s="1125"/>
      <c r="L43" s="1125"/>
      <c r="M43" s="1057"/>
      <c r="N43" s="1057"/>
      <c r="O43" s="1057"/>
    </row>
    <row r="44" spans="1:15" s="1064" customFormat="1" ht="21.75" customHeight="1">
      <c r="A44"/>
      <c r="C44" s="1125"/>
      <c r="D44" s="1125"/>
      <c r="E44" s="1125"/>
      <c r="F44" s="1125"/>
      <c r="I44" s="1125"/>
      <c r="J44" s="1125"/>
      <c r="K44" s="1125"/>
      <c r="L44" s="1125"/>
      <c r="M44" s="1057"/>
      <c r="N44" s="1057"/>
      <c r="O44" s="1057"/>
    </row>
    <row r="45" spans="1:15" s="1064" customFormat="1" ht="21.75" customHeight="1">
      <c r="A45"/>
      <c r="C45" s="1125"/>
      <c r="D45" s="1125"/>
      <c r="E45" s="1125"/>
      <c r="F45" s="1125"/>
      <c r="I45" s="1125"/>
      <c r="J45" s="1125"/>
      <c r="K45" s="1125"/>
      <c r="L45" s="1125"/>
      <c r="M45" s="1057"/>
      <c r="N45" s="1057"/>
      <c r="O45" s="1057"/>
    </row>
    <row r="46" spans="1:15" s="1064" customFormat="1" ht="21.75" customHeight="1">
      <c r="A46"/>
      <c r="C46" s="1125"/>
      <c r="D46" s="1126"/>
      <c r="E46" s="1126"/>
      <c r="F46" s="1126"/>
      <c r="I46" s="1125"/>
      <c r="J46" s="1126"/>
      <c r="K46" s="1126"/>
      <c r="L46" s="1126"/>
      <c r="M46" s="1057"/>
      <c r="N46" s="1057"/>
      <c r="O46" s="1057"/>
    </row>
    <row r="47" spans="1:15" s="1064" customFormat="1" ht="21.75" customHeight="1">
      <c r="A47"/>
      <c r="C47" s="1125"/>
      <c r="D47" s="1126"/>
      <c r="E47" s="1126"/>
      <c r="F47" s="1126"/>
      <c r="I47" s="1125"/>
      <c r="J47" s="1126"/>
      <c r="K47" s="1126"/>
      <c r="L47" s="1126"/>
      <c r="M47" s="1057"/>
      <c r="N47" s="1057"/>
      <c r="O47" s="1057"/>
    </row>
    <row r="48" spans="1:15" s="1064" customFormat="1" ht="21.75" customHeight="1">
      <c r="A48"/>
      <c r="C48" s="1125"/>
      <c r="D48" s="1126"/>
      <c r="E48" s="1126"/>
      <c r="F48" s="1126"/>
      <c r="I48" s="1125"/>
      <c r="J48" s="1126"/>
      <c r="K48" s="1126"/>
      <c r="L48" s="1126"/>
      <c r="M48" s="1057"/>
      <c r="N48" s="1057"/>
      <c r="O48" s="1057"/>
    </row>
    <row r="49" spans="1:15" s="1064" customFormat="1" ht="21.75" customHeight="1">
      <c r="A49"/>
      <c r="C49" s="1125"/>
      <c r="D49" s="1126"/>
      <c r="E49" s="1126"/>
      <c r="F49" s="1126"/>
      <c r="I49" s="1125"/>
      <c r="J49" s="1126"/>
      <c r="K49" s="1126"/>
      <c r="L49" s="1126"/>
      <c r="M49" s="1057"/>
      <c r="N49" s="1057"/>
      <c r="O49" s="1057"/>
    </row>
    <row r="50" spans="1:15" s="1064" customFormat="1" ht="21.75" customHeight="1">
      <c r="A50"/>
      <c r="C50" s="1125"/>
      <c r="D50" s="1126"/>
      <c r="E50" s="1126"/>
      <c r="F50" s="1126"/>
      <c r="I50" s="1125"/>
      <c r="J50" s="1126"/>
      <c r="K50" s="1126"/>
      <c r="L50" s="1126"/>
      <c r="M50" s="1057"/>
      <c r="N50" s="1057"/>
      <c r="O50" s="1057"/>
    </row>
    <row r="51" spans="1:15" s="1064" customFormat="1" ht="21.75" customHeight="1">
      <c r="A51"/>
      <c r="C51" s="1125"/>
      <c r="D51" s="1126"/>
      <c r="E51" s="1126"/>
      <c r="F51" s="1126"/>
      <c r="I51" s="1125"/>
      <c r="J51" s="1126"/>
      <c r="K51" s="1126"/>
      <c r="L51" s="1126"/>
      <c r="M51" s="1057"/>
      <c r="N51" s="1057"/>
      <c r="O51" s="1057"/>
    </row>
    <row r="52" spans="1:15" s="1064" customFormat="1" ht="21.75" customHeight="1">
      <c r="A52"/>
      <c r="C52" s="1125"/>
      <c r="D52" s="1126"/>
      <c r="E52" s="1126"/>
      <c r="F52" s="1126"/>
      <c r="I52" s="1125"/>
      <c r="J52" s="1126"/>
      <c r="K52" s="1126"/>
      <c r="L52" s="1126"/>
      <c r="M52" s="1057"/>
      <c r="N52" s="1057"/>
      <c r="O52" s="1057"/>
    </row>
    <row r="53" spans="1:15" s="1064" customFormat="1" ht="21.75" customHeight="1">
      <c r="A53"/>
      <c r="C53" s="1125"/>
      <c r="D53" s="1126"/>
      <c r="E53" s="1126"/>
      <c r="F53" s="1126"/>
      <c r="I53" s="1125"/>
      <c r="J53" s="1126"/>
      <c r="K53" s="1126"/>
      <c r="L53" s="1126"/>
      <c r="M53" s="1057"/>
      <c r="N53" s="1057"/>
      <c r="O53" s="1057"/>
    </row>
    <row r="54" spans="1:15" s="1064" customFormat="1" ht="21.75" customHeight="1">
      <c r="A54"/>
      <c r="C54" s="1125"/>
      <c r="D54" s="1126"/>
      <c r="E54" s="1126"/>
      <c r="F54" s="1126"/>
      <c r="I54" s="1125"/>
      <c r="J54" s="1126"/>
      <c r="K54" s="1126"/>
      <c r="L54" s="1126"/>
      <c r="M54" s="1057"/>
      <c r="N54" s="1057"/>
      <c r="O54" s="1057"/>
    </row>
    <row r="55" spans="1:15" s="1064" customFormat="1" ht="21.75" customHeight="1">
      <c r="A55"/>
      <c r="C55" s="1125"/>
      <c r="D55" s="1126"/>
      <c r="E55" s="1126"/>
      <c r="F55" s="1126"/>
      <c r="I55" s="1125"/>
      <c r="J55" s="1126"/>
      <c r="K55" s="1126"/>
      <c r="L55" s="1126"/>
      <c r="M55" s="1057"/>
      <c r="N55" s="1057"/>
      <c r="O55" s="1057"/>
    </row>
    <row r="56" spans="1:15" s="1064" customFormat="1" ht="21.75" customHeight="1">
      <c r="A56"/>
      <c r="C56" s="1125"/>
      <c r="D56" s="1126"/>
      <c r="E56" s="1126"/>
      <c r="F56" s="1126"/>
      <c r="I56" s="1125"/>
      <c r="J56" s="1126"/>
      <c r="K56" s="1126"/>
      <c r="L56" s="1126"/>
      <c r="M56" s="1057"/>
      <c r="N56" s="1057"/>
      <c r="O56" s="1057"/>
    </row>
    <row r="57" spans="1:15" s="1064" customFormat="1" ht="21.75" customHeight="1">
      <c r="A57"/>
      <c r="C57" s="1125"/>
      <c r="D57" s="1126"/>
      <c r="E57" s="1126"/>
      <c r="F57" s="1126"/>
      <c r="I57" s="1125"/>
      <c r="J57" s="1126"/>
      <c r="K57" s="1126"/>
      <c r="L57" s="1126"/>
      <c r="M57" s="1057"/>
      <c r="N57" s="1057"/>
      <c r="O57" s="1057"/>
    </row>
    <row r="58" spans="1:15" s="1064" customFormat="1" ht="21.75" customHeight="1">
      <c r="A58"/>
      <c r="C58" s="1125"/>
      <c r="D58" s="1126"/>
      <c r="E58" s="1126"/>
      <c r="F58" s="1126"/>
      <c r="I58" s="1125"/>
      <c r="J58" s="1126"/>
      <c r="K58" s="1126"/>
      <c r="L58" s="1126"/>
      <c r="M58" s="1057"/>
      <c r="N58" s="1057"/>
      <c r="O58" s="1057"/>
    </row>
    <row r="59" spans="1:15" s="1064" customFormat="1" ht="21.75" customHeight="1">
      <c r="A59"/>
      <c r="C59" s="1125"/>
      <c r="D59" s="1126"/>
      <c r="E59" s="1126"/>
      <c r="F59" s="1126"/>
      <c r="I59" s="1125"/>
      <c r="J59" s="1126"/>
      <c r="K59" s="1126"/>
      <c r="L59" s="1126"/>
      <c r="M59" s="1057"/>
      <c r="N59" s="1057"/>
      <c r="O59" s="1057"/>
    </row>
    <row r="60" spans="1:15" s="1064" customFormat="1" ht="21.75" customHeight="1">
      <c r="A60"/>
      <c r="C60" s="1125"/>
      <c r="D60" s="1126"/>
      <c r="E60" s="1126"/>
      <c r="F60" s="1126"/>
      <c r="I60" s="1125"/>
      <c r="J60" s="1126"/>
      <c r="K60" s="1126"/>
      <c r="L60" s="1126"/>
      <c r="M60" s="1057"/>
      <c r="N60" s="1057"/>
      <c r="O60" s="1057"/>
    </row>
    <row r="61" spans="1:15" s="1064" customFormat="1" ht="21.75" customHeight="1">
      <c r="A61"/>
      <c r="C61" s="1125"/>
      <c r="D61" s="1126"/>
      <c r="E61" s="1126"/>
      <c r="F61" s="1126"/>
      <c r="I61" s="1125"/>
      <c r="J61" s="1126"/>
      <c r="K61" s="1126"/>
      <c r="L61" s="1126"/>
      <c r="M61" s="1057"/>
      <c r="N61" s="1057"/>
      <c r="O61" s="1057"/>
    </row>
    <row r="62" spans="1:15" s="1064" customFormat="1" ht="21.75" customHeight="1">
      <c r="A62"/>
      <c r="C62" s="1125"/>
      <c r="D62" s="1126"/>
      <c r="E62" s="1126"/>
      <c r="F62" s="1126"/>
      <c r="I62" s="1125"/>
      <c r="J62" s="1126"/>
      <c r="K62" s="1126"/>
      <c r="L62" s="1126"/>
      <c r="M62" s="1057"/>
      <c r="N62" s="1057"/>
      <c r="O62" s="1057"/>
    </row>
    <row r="63" spans="1:15" s="1064" customFormat="1" ht="21.75" customHeight="1">
      <c r="A63"/>
      <c r="C63" s="1125"/>
      <c r="D63" s="1126"/>
      <c r="E63" s="1126"/>
      <c r="F63" s="1126"/>
      <c r="I63" s="1125"/>
      <c r="J63" s="1126"/>
      <c r="K63" s="1126"/>
      <c r="L63" s="1126"/>
      <c r="M63" s="1057"/>
      <c r="N63" s="1057"/>
      <c r="O63" s="1057"/>
    </row>
    <row r="64" spans="1:15" s="1064" customFormat="1" ht="21.75" customHeight="1">
      <c r="A64"/>
      <c r="C64" s="1125"/>
      <c r="D64" s="1126"/>
      <c r="E64" s="1126"/>
      <c r="F64" s="1126"/>
      <c r="I64" s="1125"/>
      <c r="J64" s="1126"/>
      <c r="K64" s="1126"/>
      <c r="L64" s="1126"/>
      <c r="M64" s="1057"/>
      <c r="N64" s="1057"/>
      <c r="O64" s="1057"/>
    </row>
    <row r="65" spans="1:15" s="1064" customFormat="1" ht="21.75" customHeight="1">
      <c r="A65"/>
      <c r="C65" s="1125"/>
      <c r="D65" s="1126"/>
      <c r="E65" s="1126"/>
      <c r="F65" s="1126"/>
      <c r="I65" s="1125"/>
      <c r="J65" s="1126"/>
      <c r="K65" s="1126"/>
      <c r="L65" s="1126"/>
      <c r="M65" s="1057"/>
      <c r="N65" s="1057"/>
      <c r="O65" s="1057"/>
    </row>
    <row r="66" spans="1:15" s="1064" customFormat="1" ht="21.75" customHeight="1">
      <c r="A66"/>
      <c r="C66" s="1125"/>
      <c r="D66" s="1126"/>
      <c r="E66" s="1126"/>
      <c r="F66" s="1126"/>
      <c r="I66" s="1125"/>
      <c r="J66" s="1126"/>
      <c r="K66" s="1126"/>
      <c r="L66" s="1126"/>
      <c r="M66" s="1057"/>
      <c r="N66" s="1057"/>
      <c r="O66" s="1057"/>
    </row>
    <row r="67" spans="1:15" s="1064" customFormat="1" ht="21.75" customHeight="1">
      <c r="A67"/>
      <c r="C67" s="1125"/>
      <c r="D67" s="1126"/>
      <c r="E67" s="1126"/>
      <c r="F67" s="1126"/>
      <c r="I67" s="1125"/>
      <c r="J67" s="1126"/>
      <c r="K67" s="1126"/>
      <c r="L67" s="1126"/>
      <c r="M67" s="1057"/>
      <c r="N67" s="1057"/>
      <c r="O67" s="1057"/>
    </row>
    <row r="68" spans="1:15" s="1064" customFormat="1" ht="21.75" customHeight="1">
      <c r="A68"/>
      <c r="C68" s="1125"/>
      <c r="D68" s="1126"/>
      <c r="E68" s="1126"/>
      <c r="F68" s="1126"/>
      <c r="I68" s="1125"/>
      <c r="J68" s="1126"/>
      <c r="K68" s="1126"/>
      <c r="L68" s="1126"/>
      <c r="M68" s="1057"/>
      <c r="N68" s="1057"/>
      <c r="O68" s="1057"/>
    </row>
    <row r="69" spans="1:15" s="1064" customFormat="1" ht="21.75" customHeight="1">
      <c r="A69"/>
      <c r="C69" s="1125"/>
      <c r="D69" s="1126"/>
      <c r="E69" s="1126"/>
      <c r="F69" s="1126"/>
      <c r="I69" s="1125"/>
      <c r="J69" s="1126"/>
      <c r="K69" s="1126"/>
      <c r="L69" s="1126"/>
      <c r="M69" s="1057"/>
      <c r="N69" s="1057"/>
      <c r="O69" s="1057"/>
    </row>
    <row r="70" spans="1:15" s="1064" customFormat="1" ht="21.75" customHeight="1">
      <c r="A70"/>
      <c r="C70" s="1125"/>
      <c r="D70" s="1126"/>
      <c r="E70" s="1126"/>
      <c r="F70" s="1126"/>
      <c r="I70" s="1125"/>
      <c r="J70" s="1126"/>
      <c r="K70" s="1126"/>
      <c r="L70" s="1126"/>
      <c r="M70" s="1057"/>
      <c r="N70" s="1057"/>
      <c r="O70" s="1057"/>
    </row>
    <row r="71" spans="1:15" s="1064" customFormat="1" ht="21.75" customHeight="1">
      <c r="A71"/>
      <c r="C71" s="1125"/>
      <c r="D71" s="1126"/>
      <c r="E71" s="1126"/>
      <c r="F71" s="1126"/>
      <c r="I71" s="1125"/>
      <c r="J71" s="1126"/>
      <c r="K71" s="1126"/>
      <c r="L71" s="1126"/>
      <c r="M71" s="1057"/>
      <c r="N71" s="1057"/>
      <c r="O71" s="1057"/>
    </row>
    <row r="72" spans="1:15" s="1064" customFormat="1" ht="21.75" customHeight="1">
      <c r="A72"/>
      <c r="C72" s="1125"/>
      <c r="D72" s="1126"/>
      <c r="E72" s="1126"/>
      <c r="F72" s="1126"/>
      <c r="I72" s="1125"/>
      <c r="J72" s="1126"/>
      <c r="K72" s="1126"/>
      <c r="L72" s="1126"/>
      <c r="M72" s="1057"/>
      <c r="N72" s="1057"/>
      <c r="O72" s="1057"/>
    </row>
    <row r="73" spans="1:15" s="1064" customFormat="1" ht="21.75" customHeight="1">
      <c r="A73"/>
      <c r="C73" s="1125"/>
      <c r="D73" s="1126"/>
      <c r="E73" s="1126"/>
      <c r="F73" s="1126"/>
      <c r="I73" s="1125"/>
      <c r="J73" s="1126"/>
      <c r="K73" s="1126"/>
      <c r="L73" s="1126"/>
      <c r="M73" s="1057"/>
      <c r="N73" s="1057"/>
      <c r="O73" s="1057"/>
    </row>
    <row r="74" spans="1:15" s="1064" customFormat="1" ht="21.75" customHeight="1">
      <c r="A74"/>
      <c r="C74" s="1125"/>
      <c r="D74" s="1126"/>
      <c r="E74" s="1126"/>
      <c r="F74" s="1126"/>
      <c r="I74" s="1125"/>
      <c r="J74" s="1126"/>
      <c r="K74" s="1126"/>
      <c r="L74" s="1126"/>
      <c r="M74" s="1057"/>
      <c r="N74" s="1057"/>
      <c r="O74" s="1057"/>
    </row>
    <row r="75" spans="1:15" s="1064" customFormat="1" ht="21.75" customHeight="1">
      <c r="A75"/>
      <c r="C75" s="1125"/>
      <c r="D75" s="1126"/>
      <c r="E75" s="1126"/>
      <c r="F75" s="1126"/>
      <c r="I75" s="1125"/>
      <c r="J75" s="1126"/>
      <c r="K75" s="1126"/>
      <c r="L75" s="1126"/>
      <c r="M75" s="1057"/>
      <c r="N75" s="1057"/>
      <c r="O75" s="1057"/>
    </row>
    <row r="76" spans="1:15" s="1064" customFormat="1" ht="21.75" customHeight="1">
      <c r="A76"/>
      <c r="C76" s="1125"/>
      <c r="D76" s="1126"/>
      <c r="E76" s="1126"/>
      <c r="F76" s="1126"/>
      <c r="I76" s="1125"/>
      <c r="J76" s="1126"/>
      <c r="K76" s="1126"/>
      <c r="L76" s="1126"/>
      <c r="M76" s="1057"/>
      <c r="N76" s="1057"/>
      <c r="O76" s="1057"/>
    </row>
    <row r="77" spans="1:15" s="1064" customFormat="1" ht="21.75" customHeight="1">
      <c r="A77"/>
      <c r="C77" s="1125"/>
      <c r="D77" s="1126"/>
      <c r="E77" s="1126"/>
      <c r="F77" s="1126"/>
      <c r="I77" s="1125"/>
      <c r="J77" s="1126"/>
      <c r="K77" s="1126"/>
      <c r="L77" s="1126"/>
      <c r="M77" s="1057"/>
      <c r="N77" s="1057"/>
      <c r="O77" s="1057"/>
    </row>
    <row r="78" spans="1:15" s="1064" customFormat="1" ht="21.75" customHeight="1">
      <c r="A78"/>
      <c r="C78" s="1125"/>
      <c r="D78" s="1126"/>
      <c r="E78" s="1126"/>
      <c r="F78" s="1126"/>
      <c r="I78" s="1125"/>
      <c r="J78" s="1126"/>
      <c r="K78" s="1126"/>
      <c r="L78" s="1126"/>
      <c r="M78" s="1057"/>
      <c r="N78" s="1057"/>
      <c r="O78" s="1057"/>
    </row>
    <row r="79" spans="1:15" s="1064" customFormat="1" ht="21.75" customHeight="1">
      <c r="A79"/>
      <c r="C79" s="1125"/>
      <c r="D79" s="1126"/>
      <c r="E79" s="1126"/>
      <c r="F79" s="1126"/>
      <c r="I79" s="1125"/>
      <c r="J79" s="1126"/>
      <c r="K79" s="1126"/>
      <c r="L79" s="1126"/>
      <c r="M79" s="1057"/>
      <c r="N79" s="1057"/>
      <c r="O79" s="1057"/>
    </row>
    <row r="80" spans="1:15" s="1064" customFormat="1" ht="21.75" customHeight="1">
      <c r="A80"/>
      <c r="C80" s="1125"/>
      <c r="D80" s="1126"/>
      <c r="E80" s="1126"/>
      <c r="F80" s="1126"/>
      <c r="I80" s="1125"/>
      <c r="J80" s="1126"/>
      <c r="K80" s="1126"/>
      <c r="L80" s="1126"/>
      <c r="M80" s="1057"/>
      <c r="N80" s="1057"/>
      <c r="O80" s="1057"/>
    </row>
    <row r="81" spans="1:15" s="1064" customFormat="1" ht="21.75" customHeight="1">
      <c r="A81"/>
      <c r="C81" s="1125"/>
      <c r="D81" s="1126"/>
      <c r="E81" s="1126"/>
      <c r="F81" s="1126"/>
      <c r="I81" s="1125"/>
      <c r="J81" s="1126"/>
      <c r="K81" s="1126"/>
      <c r="L81" s="1126"/>
      <c r="M81" s="1057"/>
      <c r="N81" s="1057"/>
      <c r="O81" s="1057"/>
    </row>
    <row r="82" spans="1:15" s="1064" customFormat="1" ht="21.75" customHeight="1">
      <c r="A82"/>
      <c r="C82" s="1125"/>
      <c r="D82" s="1126"/>
      <c r="E82" s="1126"/>
      <c r="F82" s="1126"/>
      <c r="I82" s="1125"/>
      <c r="J82" s="1126"/>
      <c r="K82" s="1126"/>
      <c r="L82" s="1126"/>
      <c r="M82" s="1057"/>
      <c r="N82" s="1057"/>
      <c r="O82" s="1057"/>
    </row>
    <row r="83" spans="1:15" s="1064" customFormat="1" ht="21.75" customHeight="1">
      <c r="A83"/>
      <c r="C83" s="1125"/>
      <c r="D83" s="1126"/>
      <c r="E83" s="1126"/>
      <c r="F83" s="1126"/>
      <c r="I83" s="1125"/>
      <c r="J83" s="1126"/>
      <c r="K83" s="1126"/>
      <c r="L83" s="1126"/>
      <c r="M83" s="1057"/>
      <c r="N83" s="1057"/>
      <c r="O83" s="1057"/>
    </row>
    <row r="84" spans="1:15" s="1064" customFormat="1" ht="21.75" customHeight="1">
      <c r="A84"/>
      <c r="C84" s="1125"/>
      <c r="D84" s="1126"/>
      <c r="E84" s="1126"/>
      <c r="F84" s="1126"/>
      <c r="I84" s="1125"/>
      <c r="J84" s="1126"/>
      <c r="K84" s="1126"/>
      <c r="L84" s="1126"/>
      <c r="M84" s="1057"/>
      <c r="N84" s="1057"/>
      <c r="O84" s="1057"/>
    </row>
    <row r="85" spans="1:15" s="1064" customFormat="1" ht="21.75" customHeight="1">
      <c r="A85"/>
      <c r="C85" s="1125"/>
      <c r="D85" s="1126"/>
      <c r="E85" s="1126"/>
      <c r="F85" s="1126"/>
      <c r="I85" s="1125"/>
      <c r="J85" s="1126"/>
      <c r="K85" s="1126"/>
      <c r="L85" s="1126"/>
      <c r="M85" s="1057"/>
      <c r="N85" s="1057"/>
      <c r="O85" s="1057"/>
    </row>
    <row r="86" spans="1:15" s="1064" customFormat="1" ht="21.75" customHeight="1">
      <c r="A86"/>
      <c r="C86" s="1125"/>
      <c r="D86" s="1126"/>
      <c r="E86" s="1126"/>
      <c r="F86" s="1126"/>
      <c r="I86" s="1125"/>
      <c r="J86" s="1126"/>
      <c r="K86" s="1126"/>
      <c r="L86" s="1126"/>
      <c r="M86" s="1057"/>
      <c r="N86" s="1057"/>
      <c r="O86" s="1057"/>
    </row>
    <row r="87" spans="1:15" s="1064" customFormat="1" ht="21.75" customHeight="1">
      <c r="A87"/>
      <c r="C87" s="1125"/>
      <c r="D87" s="1126"/>
      <c r="E87" s="1126"/>
      <c r="F87" s="1126"/>
      <c r="I87" s="1125"/>
      <c r="J87" s="1126"/>
      <c r="K87" s="1126"/>
      <c r="L87" s="1126"/>
      <c r="M87" s="1057"/>
      <c r="N87" s="1057"/>
      <c r="O87" s="1057"/>
    </row>
    <row r="88" spans="1:15" s="1064" customFormat="1" ht="21.75" customHeight="1">
      <c r="A88"/>
      <c r="C88" s="1125"/>
      <c r="D88" s="1126"/>
      <c r="E88" s="1126"/>
      <c r="F88" s="1126"/>
      <c r="I88" s="1125"/>
      <c r="J88" s="1126"/>
      <c r="K88" s="1126"/>
      <c r="L88" s="1126"/>
      <c r="M88" s="1057"/>
      <c r="N88" s="1057"/>
      <c r="O88" s="1057"/>
    </row>
    <row r="89" spans="1:15" s="1064" customFormat="1" ht="21.75" customHeight="1">
      <c r="A89"/>
      <c r="C89" s="1125"/>
      <c r="D89" s="1126"/>
      <c r="E89" s="1126"/>
      <c r="F89" s="1126"/>
      <c r="I89" s="1125"/>
      <c r="J89" s="1126"/>
      <c r="K89" s="1126"/>
      <c r="L89" s="1126"/>
      <c r="M89" s="1057"/>
      <c r="N89" s="1057"/>
      <c r="O89" s="1057"/>
    </row>
    <row r="90" spans="1:15" s="1064" customFormat="1" ht="21.75" customHeight="1">
      <c r="A90"/>
      <c r="C90" s="1125"/>
      <c r="D90" s="1126"/>
      <c r="E90" s="1126"/>
      <c r="F90" s="1126"/>
      <c r="I90" s="1125"/>
      <c r="J90" s="1126"/>
      <c r="K90" s="1126"/>
      <c r="L90" s="1126"/>
      <c r="M90" s="1057"/>
      <c r="N90" s="1057"/>
      <c r="O90" s="1057"/>
    </row>
    <row r="91" spans="1:15" s="1064" customFormat="1" ht="21.75" customHeight="1">
      <c r="A91"/>
      <c r="C91" s="1125"/>
      <c r="D91" s="1126"/>
      <c r="E91" s="1126"/>
      <c r="F91" s="1126"/>
      <c r="I91" s="1125"/>
      <c r="J91" s="1126"/>
      <c r="K91" s="1126"/>
      <c r="L91" s="1126"/>
      <c r="M91" s="1057"/>
      <c r="N91" s="1057"/>
      <c r="O91" s="1057"/>
    </row>
    <row r="92" spans="1:15" s="1064" customFormat="1" ht="21.75" customHeight="1">
      <c r="A92"/>
      <c r="C92" s="1125"/>
      <c r="D92" s="1126"/>
      <c r="E92" s="1126"/>
      <c r="F92" s="1126"/>
      <c r="I92" s="1125"/>
      <c r="J92" s="1126"/>
      <c r="K92" s="1126"/>
      <c r="L92" s="1126"/>
      <c r="M92" s="1057"/>
      <c r="N92" s="1057"/>
      <c r="O92" s="1057"/>
    </row>
    <row r="93" spans="1:15" s="1064" customFormat="1" ht="21.75" customHeight="1">
      <c r="A93"/>
      <c r="C93" s="1125"/>
      <c r="D93" s="1126"/>
      <c r="E93" s="1126"/>
      <c r="F93" s="1126"/>
      <c r="I93" s="1125"/>
      <c r="J93" s="1126"/>
      <c r="K93" s="1126"/>
      <c r="L93" s="1126"/>
      <c r="M93" s="1057"/>
      <c r="N93" s="1057"/>
      <c r="O93" s="1057"/>
    </row>
    <row r="94" spans="1:15" s="1064" customFormat="1" ht="21.75" customHeight="1">
      <c r="A94"/>
      <c r="C94" s="1125"/>
      <c r="D94" s="1126"/>
      <c r="E94" s="1126"/>
      <c r="F94" s="1126"/>
      <c r="I94" s="1125"/>
      <c r="J94" s="1126"/>
      <c r="K94" s="1126"/>
      <c r="L94" s="1126"/>
      <c r="M94" s="1057"/>
      <c r="N94" s="1057"/>
      <c r="O94" s="1057"/>
    </row>
    <row r="95" spans="1:15" s="1064" customFormat="1" ht="21.75" customHeight="1">
      <c r="A95"/>
      <c r="C95" s="1125"/>
      <c r="D95" s="1126"/>
      <c r="E95" s="1126"/>
      <c r="F95" s="1126"/>
      <c r="I95" s="1125"/>
      <c r="J95" s="1126"/>
      <c r="K95" s="1126"/>
      <c r="L95" s="1126"/>
      <c r="M95" s="1057"/>
      <c r="N95" s="1057"/>
      <c r="O95" s="1057"/>
    </row>
    <row r="96" spans="1:15" s="1064" customFormat="1" ht="21.75" customHeight="1">
      <c r="A96"/>
      <c r="C96" s="1125"/>
      <c r="D96" s="1126"/>
      <c r="E96" s="1126"/>
      <c r="F96" s="1126"/>
      <c r="I96" s="1125"/>
      <c r="J96" s="1126"/>
      <c r="K96" s="1126"/>
      <c r="L96" s="1126"/>
      <c r="M96" s="1057"/>
      <c r="N96" s="1057"/>
      <c r="O96" s="1057"/>
    </row>
    <row r="97" spans="1:15" s="1064" customFormat="1" ht="21.75" customHeight="1">
      <c r="A97"/>
      <c r="C97" s="1125"/>
      <c r="D97" s="1126"/>
      <c r="E97" s="1126"/>
      <c r="F97" s="1126"/>
      <c r="I97" s="1125"/>
      <c r="J97" s="1126"/>
      <c r="K97" s="1126"/>
      <c r="L97" s="1126"/>
      <c r="M97" s="1057"/>
      <c r="N97" s="1057"/>
      <c r="O97" s="1057"/>
    </row>
    <row r="98" spans="1:15" s="1064" customFormat="1" ht="21.75" customHeight="1">
      <c r="A98"/>
      <c r="C98" s="1125"/>
      <c r="D98" s="1126"/>
      <c r="E98" s="1126"/>
      <c r="F98" s="1126"/>
      <c r="I98" s="1125"/>
      <c r="J98" s="1126"/>
      <c r="K98" s="1126"/>
      <c r="L98" s="1126"/>
      <c r="M98" s="1057"/>
      <c r="N98" s="1057"/>
      <c r="O98" s="1057"/>
    </row>
    <row r="99" spans="1:15" s="1064" customFormat="1" ht="21.75" customHeight="1">
      <c r="A99"/>
      <c r="C99" s="1125"/>
      <c r="D99" s="1126"/>
      <c r="E99" s="1126"/>
      <c r="F99" s="1126"/>
      <c r="I99" s="1125"/>
      <c r="J99" s="1126"/>
      <c r="K99" s="1126"/>
      <c r="L99" s="1126"/>
      <c r="M99" s="1057"/>
      <c r="N99" s="1057"/>
      <c r="O99" s="1057"/>
    </row>
    <row r="100" spans="1:15" s="1064" customFormat="1" ht="21.75" customHeight="1">
      <c r="A100"/>
      <c r="C100" s="1125"/>
      <c r="D100" s="1126"/>
      <c r="E100" s="1126"/>
      <c r="F100" s="1126"/>
      <c r="I100" s="1125"/>
      <c r="J100" s="1126"/>
      <c r="K100" s="1126"/>
      <c r="L100" s="1126"/>
      <c r="M100" s="1057"/>
      <c r="N100" s="1057"/>
      <c r="O100" s="1057"/>
    </row>
    <row r="101" spans="1:15" s="1064" customFormat="1" ht="21.75" customHeight="1">
      <c r="A101"/>
      <c r="C101" s="1125"/>
      <c r="D101" s="1126"/>
      <c r="E101" s="1126"/>
      <c r="F101" s="1126"/>
      <c r="I101" s="1125"/>
      <c r="J101" s="1126"/>
      <c r="K101" s="1126"/>
      <c r="L101" s="1126"/>
      <c r="M101" s="1057"/>
      <c r="N101" s="1057"/>
      <c r="O101" s="1057"/>
    </row>
    <row r="102" spans="1:15" s="1064" customFormat="1" ht="21.75" customHeight="1">
      <c r="A102"/>
      <c r="C102" s="1125"/>
      <c r="D102" s="1126"/>
      <c r="E102" s="1126"/>
      <c r="F102" s="1126"/>
      <c r="I102" s="1125"/>
      <c r="J102" s="1126"/>
      <c r="K102" s="1126"/>
      <c r="L102" s="1126"/>
      <c r="M102" s="1057"/>
      <c r="N102" s="1057"/>
      <c r="O102" s="1057"/>
    </row>
    <row r="103" spans="1:15" s="1064" customFormat="1" ht="21.75" customHeight="1">
      <c r="A103"/>
      <c r="C103" s="1125"/>
      <c r="D103" s="1126"/>
      <c r="E103" s="1126"/>
      <c r="F103" s="1126"/>
      <c r="I103" s="1125"/>
      <c r="J103" s="1126"/>
      <c r="K103" s="1126"/>
      <c r="L103" s="1126"/>
      <c r="M103" s="1057"/>
      <c r="N103" s="1057"/>
      <c r="O103" s="1057"/>
    </row>
    <row r="104" spans="1:15" s="1064" customFormat="1" ht="21.75" customHeight="1">
      <c r="A104"/>
      <c r="C104" s="1125"/>
      <c r="D104" s="1126"/>
      <c r="E104" s="1126"/>
      <c r="F104" s="1126"/>
      <c r="I104" s="1125"/>
      <c r="J104" s="1126"/>
      <c r="K104" s="1126"/>
      <c r="L104" s="1126"/>
      <c r="M104" s="1057"/>
      <c r="N104" s="1057"/>
      <c r="O104" s="1057"/>
    </row>
    <row r="105" spans="1:15" s="1064" customFormat="1" ht="21.75" customHeight="1">
      <c r="A105"/>
      <c r="C105" s="1125"/>
      <c r="D105" s="1126"/>
      <c r="E105" s="1126"/>
      <c r="F105" s="1126"/>
      <c r="I105" s="1125"/>
      <c r="J105" s="1126"/>
      <c r="K105" s="1126"/>
      <c r="L105" s="1126"/>
      <c r="M105" s="1057"/>
      <c r="N105" s="1057"/>
      <c r="O105" s="1057"/>
    </row>
    <row r="106" spans="1:15" s="1064" customFormat="1" ht="21.75" customHeight="1">
      <c r="A106"/>
      <c r="C106" s="1125"/>
      <c r="D106" s="1126"/>
      <c r="E106" s="1126"/>
      <c r="F106" s="1126"/>
      <c r="I106" s="1125"/>
      <c r="J106" s="1126"/>
      <c r="K106" s="1126"/>
      <c r="L106" s="1126"/>
      <c r="M106" s="1057"/>
      <c r="N106" s="1057"/>
      <c r="O106" s="1057"/>
    </row>
    <row r="107" spans="1:15" s="1064" customFormat="1" ht="21.75" customHeight="1">
      <c r="A107"/>
      <c r="C107" s="1125"/>
      <c r="D107" s="1126"/>
      <c r="E107" s="1126"/>
      <c r="F107" s="1126"/>
      <c r="I107" s="1125"/>
      <c r="J107" s="1126"/>
      <c r="K107" s="1126"/>
      <c r="L107" s="1126"/>
      <c r="M107" s="1057"/>
      <c r="N107" s="1057"/>
      <c r="O107" s="1057"/>
    </row>
    <row r="108" spans="1:15" s="1064" customFormat="1" ht="21.75" customHeight="1">
      <c r="A108"/>
      <c r="C108" s="1125"/>
      <c r="D108" s="1126"/>
      <c r="E108" s="1126"/>
      <c r="F108" s="1126"/>
      <c r="I108" s="1125"/>
      <c r="J108" s="1126"/>
      <c r="K108" s="1126"/>
      <c r="L108" s="1126"/>
      <c r="M108" s="1057"/>
      <c r="N108" s="1057"/>
      <c r="O108" s="1057"/>
    </row>
    <row r="109" spans="1:15" s="1064" customFormat="1" ht="21.75" customHeight="1">
      <c r="A109"/>
      <c r="C109" s="1125"/>
      <c r="D109" s="1126"/>
      <c r="E109" s="1126"/>
      <c r="F109" s="1126"/>
      <c r="I109" s="1125"/>
      <c r="J109" s="1126"/>
      <c r="K109" s="1126"/>
      <c r="L109" s="1126"/>
      <c r="M109" s="1057"/>
      <c r="N109" s="1057"/>
      <c r="O109" s="1057"/>
    </row>
    <row r="110" spans="1:15" s="1064" customFormat="1" ht="21.75" customHeight="1">
      <c r="A110"/>
      <c r="C110" s="1125"/>
      <c r="D110" s="1126"/>
      <c r="E110" s="1126"/>
      <c r="F110" s="1126"/>
      <c r="I110" s="1125"/>
      <c r="J110" s="1126"/>
      <c r="K110" s="1126"/>
      <c r="L110" s="1126"/>
      <c r="M110" s="1057"/>
      <c r="N110" s="1057"/>
      <c r="O110" s="1057"/>
    </row>
    <row r="111" spans="1:15" s="1064" customFormat="1" ht="21.75" customHeight="1">
      <c r="A111"/>
      <c r="C111" s="1125"/>
      <c r="D111" s="1126"/>
      <c r="E111" s="1126"/>
      <c r="F111" s="1126"/>
      <c r="I111" s="1125"/>
      <c r="J111" s="1126"/>
      <c r="K111" s="1126"/>
      <c r="L111" s="1126"/>
      <c r="M111" s="1057"/>
      <c r="N111" s="1057"/>
      <c r="O111" s="1057"/>
    </row>
    <row r="112" spans="1:15" s="1064" customFormat="1" ht="21.75" customHeight="1">
      <c r="A112"/>
      <c r="C112" s="1125"/>
      <c r="D112" s="1126"/>
      <c r="E112" s="1126"/>
      <c r="F112" s="1126"/>
      <c r="I112" s="1125"/>
      <c r="J112" s="1126"/>
      <c r="K112" s="1126"/>
      <c r="L112" s="1126"/>
      <c r="M112" s="1057"/>
      <c r="N112" s="1057"/>
      <c r="O112" s="1057"/>
    </row>
    <row r="113" spans="1:15" s="1064" customFormat="1" ht="21.75" customHeight="1">
      <c r="A113"/>
      <c r="C113" s="1125"/>
      <c r="D113" s="1126"/>
      <c r="E113" s="1126"/>
      <c r="F113" s="1126"/>
      <c r="I113" s="1125"/>
      <c r="J113" s="1126"/>
      <c r="K113" s="1126"/>
      <c r="L113" s="1126"/>
      <c r="M113" s="1057"/>
      <c r="N113" s="1057"/>
      <c r="O113" s="1057"/>
    </row>
    <row r="114" spans="1:15" s="1064" customFormat="1" ht="21.75" customHeight="1">
      <c r="A114"/>
      <c r="C114" s="1125"/>
      <c r="D114" s="1126"/>
      <c r="E114" s="1126"/>
      <c r="F114" s="1126"/>
      <c r="I114" s="1125"/>
      <c r="J114" s="1126"/>
      <c r="K114" s="1126"/>
      <c r="L114" s="1126"/>
      <c r="M114" s="1057"/>
      <c r="N114" s="1057"/>
      <c r="O114" s="1057"/>
    </row>
    <row r="115" spans="1:15" s="1064" customFormat="1" ht="21.75" customHeight="1">
      <c r="A115"/>
      <c r="C115" s="1125"/>
      <c r="D115" s="1126"/>
      <c r="E115" s="1126"/>
      <c r="F115" s="1126"/>
      <c r="I115" s="1125"/>
      <c r="J115" s="1126"/>
      <c r="K115" s="1126"/>
      <c r="L115" s="1126"/>
      <c r="M115" s="1057"/>
      <c r="N115" s="1057"/>
      <c r="O115" s="1057"/>
    </row>
    <row r="116" spans="1:15" s="1064" customFormat="1" ht="21.75" customHeight="1">
      <c r="A116"/>
      <c r="C116" s="1125"/>
      <c r="D116" s="1126"/>
      <c r="E116" s="1126"/>
      <c r="F116" s="1126"/>
      <c r="I116" s="1125"/>
      <c r="J116" s="1126"/>
      <c r="K116" s="1126"/>
      <c r="L116" s="1126"/>
      <c r="M116" s="1057"/>
      <c r="N116" s="1057"/>
      <c r="O116" s="1057"/>
    </row>
    <row r="117" spans="1:15" s="1064" customFormat="1" ht="21.75" customHeight="1">
      <c r="A117"/>
      <c r="C117" s="1125"/>
      <c r="D117" s="1126"/>
      <c r="E117" s="1126"/>
      <c r="F117" s="1126"/>
      <c r="I117" s="1125"/>
      <c r="J117" s="1126"/>
      <c r="K117" s="1126"/>
      <c r="L117" s="1126"/>
      <c r="M117" s="1057"/>
      <c r="N117" s="1057"/>
      <c r="O117" s="1057"/>
    </row>
    <row r="118" spans="1:15" s="1064" customFormat="1" ht="21.75" customHeight="1">
      <c r="A118"/>
      <c r="C118" s="1125"/>
      <c r="D118" s="1126"/>
      <c r="E118" s="1126"/>
      <c r="F118" s="1126"/>
      <c r="I118" s="1125"/>
      <c r="J118" s="1126"/>
      <c r="K118" s="1126"/>
      <c r="L118" s="1126"/>
      <c r="M118" s="1057"/>
      <c r="N118" s="1057"/>
      <c r="O118" s="1057"/>
    </row>
    <row r="119" spans="1:15" s="1064" customFormat="1" ht="21.75" customHeight="1">
      <c r="A119"/>
      <c r="C119" s="1125"/>
      <c r="D119" s="1126"/>
      <c r="E119" s="1126"/>
      <c r="F119" s="1126"/>
      <c r="I119" s="1125"/>
      <c r="J119" s="1126"/>
      <c r="K119" s="1126"/>
      <c r="L119" s="1126"/>
      <c r="M119" s="1057"/>
      <c r="N119" s="1057"/>
      <c r="O119" s="1057"/>
    </row>
    <row r="120" spans="1:15" s="1064" customFormat="1" ht="21.75" customHeight="1">
      <c r="A120"/>
      <c r="C120" s="1125"/>
      <c r="D120" s="1126"/>
      <c r="E120" s="1126"/>
      <c r="F120" s="1126"/>
      <c r="I120" s="1125"/>
      <c r="J120" s="1126"/>
      <c r="K120" s="1126"/>
      <c r="L120" s="1126"/>
      <c r="M120" s="1057"/>
      <c r="N120" s="1057"/>
      <c r="O120" s="1057"/>
    </row>
    <row r="121" spans="1:15" s="1064" customFormat="1" ht="21.75" customHeight="1">
      <c r="A121"/>
      <c r="C121" s="1125"/>
      <c r="D121" s="1126"/>
      <c r="E121" s="1126"/>
      <c r="F121" s="1126"/>
      <c r="I121" s="1125"/>
      <c r="J121" s="1126"/>
      <c r="K121" s="1126"/>
      <c r="L121" s="1126"/>
      <c r="M121" s="1057"/>
      <c r="N121" s="1057"/>
      <c r="O121" s="1057"/>
    </row>
    <row r="122" spans="1:15" s="1064" customFormat="1" ht="21.75" customHeight="1">
      <c r="A122"/>
      <c r="C122" s="1125"/>
      <c r="D122" s="1126"/>
      <c r="E122" s="1126"/>
      <c r="F122" s="1126"/>
      <c r="I122" s="1125"/>
      <c r="J122" s="1126"/>
      <c r="K122" s="1126"/>
      <c r="L122" s="1126"/>
      <c r="M122" s="1057"/>
      <c r="N122" s="1057"/>
      <c r="O122" s="1057"/>
    </row>
    <row r="123" spans="1:15" s="1064" customFormat="1" ht="21.75" customHeight="1">
      <c r="A123"/>
      <c r="C123" s="1125"/>
      <c r="D123" s="1126"/>
      <c r="E123" s="1126"/>
      <c r="F123" s="1126"/>
      <c r="I123" s="1125"/>
      <c r="J123" s="1126"/>
      <c r="K123" s="1126"/>
      <c r="L123" s="1126"/>
      <c r="M123" s="1057"/>
      <c r="N123" s="1057"/>
      <c r="O123" s="1057"/>
    </row>
    <row r="124" spans="1:15" s="1064" customFormat="1" ht="21.75" customHeight="1">
      <c r="A124"/>
      <c r="C124" s="1125"/>
      <c r="D124" s="1126"/>
      <c r="E124" s="1126"/>
      <c r="F124" s="1126"/>
      <c r="I124" s="1125"/>
      <c r="J124" s="1126"/>
      <c r="K124" s="1126"/>
      <c r="L124" s="1126"/>
      <c r="M124" s="1057"/>
      <c r="N124" s="1057"/>
      <c r="O124" s="1057"/>
    </row>
    <row r="125" spans="1:15" s="1064" customFormat="1" ht="21.75" customHeight="1">
      <c r="A125"/>
      <c r="C125" s="1125"/>
      <c r="D125" s="1126"/>
      <c r="E125" s="1126"/>
      <c r="F125" s="1126"/>
      <c r="I125" s="1125"/>
      <c r="J125" s="1126"/>
      <c r="K125" s="1126"/>
      <c r="L125" s="1126"/>
      <c r="M125" s="1057"/>
      <c r="N125" s="1057"/>
      <c r="O125" s="1057"/>
    </row>
    <row r="126" spans="1:15" s="1064" customFormat="1" ht="21.75" customHeight="1">
      <c r="A126"/>
      <c r="C126" s="1125"/>
      <c r="D126" s="1126"/>
      <c r="E126" s="1126"/>
      <c r="F126" s="1126"/>
      <c r="I126" s="1125"/>
      <c r="J126" s="1126"/>
      <c r="K126" s="1126"/>
      <c r="L126" s="1126"/>
      <c r="M126" s="1057"/>
      <c r="N126" s="1057"/>
      <c r="O126" s="1057"/>
    </row>
    <row r="127" spans="1:15" s="1064" customFormat="1" ht="21.75" customHeight="1">
      <c r="A127"/>
      <c r="C127" s="1125"/>
      <c r="D127" s="1126"/>
      <c r="E127" s="1126"/>
      <c r="F127" s="1126"/>
      <c r="I127" s="1125"/>
      <c r="J127" s="1126"/>
      <c r="K127" s="1126"/>
      <c r="L127" s="1126"/>
      <c r="M127" s="1057"/>
      <c r="N127" s="1057"/>
      <c r="O127" s="1057"/>
    </row>
    <row r="128" spans="1:15" s="1064" customFormat="1" ht="21.75" customHeight="1">
      <c r="A128"/>
      <c r="C128" s="1125"/>
      <c r="D128" s="1126"/>
      <c r="E128" s="1126"/>
      <c r="F128" s="1126"/>
      <c r="I128" s="1125"/>
      <c r="J128" s="1126"/>
      <c r="K128" s="1126"/>
      <c r="L128" s="1126"/>
      <c r="M128" s="1057"/>
      <c r="N128" s="1057"/>
      <c r="O128" s="1057"/>
    </row>
    <row r="129" spans="1:15" s="1064" customFormat="1" ht="21.75" customHeight="1">
      <c r="A129"/>
      <c r="C129" s="1125"/>
      <c r="D129" s="1126"/>
      <c r="E129" s="1126"/>
      <c r="F129" s="1126"/>
      <c r="I129" s="1125"/>
      <c r="J129" s="1126"/>
      <c r="K129" s="1126"/>
      <c r="L129" s="1126"/>
      <c r="M129" s="1057"/>
      <c r="N129" s="1057"/>
      <c r="O129" s="1057"/>
    </row>
    <row r="130" spans="1:15" s="1064" customFormat="1" ht="21.75" customHeight="1">
      <c r="A130"/>
      <c r="C130" s="1125"/>
      <c r="D130" s="1126"/>
      <c r="E130" s="1126"/>
      <c r="F130" s="1126"/>
      <c r="I130" s="1125"/>
      <c r="J130" s="1126"/>
      <c r="K130" s="1126"/>
      <c r="L130" s="1126"/>
      <c r="M130" s="1057"/>
      <c r="N130" s="1057"/>
      <c r="O130" s="1057"/>
    </row>
    <row r="131" spans="1:15" s="1064" customFormat="1" ht="21.75" customHeight="1">
      <c r="A131"/>
      <c r="C131" s="1125"/>
      <c r="D131" s="1126"/>
      <c r="E131" s="1126"/>
      <c r="F131" s="1126"/>
      <c r="I131" s="1125"/>
      <c r="J131" s="1126"/>
      <c r="K131" s="1126"/>
      <c r="L131" s="1126"/>
      <c r="M131" s="1057"/>
      <c r="N131" s="1057"/>
      <c r="O131" s="1057"/>
    </row>
    <row r="132" spans="1:15" s="1064" customFormat="1" ht="21.75" customHeight="1">
      <c r="A132"/>
      <c r="C132" s="1125"/>
      <c r="D132" s="1126"/>
      <c r="E132" s="1126"/>
      <c r="F132" s="1126"/>
      <c r="I132" s="1125"/>
      <c r="J132" s="1126"/>
      <c r="K132" s="1126"/>
      <c r="L132" s="1126"/>
      <c r="M132" s="1057"/>
      <c r="N132" s="1057"/>
      <c r="O132" s="1057"/>
    </row>
    <row r="133" spans="1:15" s="1064" customFormat="1" ht="21.75" customHeight="1">
      <c r="A133"/>
      <c r="C133" s="1125"/>
      <c r="D133" s="1126"/>
      <c r="E133" s="1126"/>
      <c r="F133" s="1126"/>
      <c r="I133" s="1125"/>
      <c r="J133" s="1126"/>
      <c r="K133" s="1126"/>
      <c r="L133" s="1126"/>
      <c r="M133" s="1057"/>
      <c r="N133" s="1057"/>
      <c r="O133" s="1057"/>
    </row>
    <row r="134" spans="1:15" s="1064" customFormat="1" ht="21.75" customHeight="1">
      <c r="A134"/>
      <c r="C134" s="1125"/>
      <c r="D134" s="1126"/>
      <c r="E134" s="1126"/>
      <c r="F134" s="1126"/>
      <c r="I134" s="1125"/>
      <c r="J134" s="1126"/>
      <c r="K134" s="1126"/>
      <c r="L134" s="1126"/>
      <c r="M134" s="1057"/>
      <c r="N134" s="1057"/>
      <c r="O134" s="1057"/>
    </row>
    <row r="135" spans="1:15" s="1064" customFormat="1" ht="21.75" customHeight="1">
      <c r="A135"/>
      <c r="C135" s="1125"/>
      <c r="D135" s="1126"/>
      <c r="E135" s="1126"/>
      <c r="F135" s="1126"/>
      <c r="I135" s="1125"/>
      <c r="J135" s="1126"/>
      <c r="K135" s="1126"/>
      <c r="L135" s="1126"/>
      <c r="M135" s="1057"/>
      <c r="N135" s="1057"/>
      <c r="O135" s="1057"/>
    </row>
    <row r="136" spans="1:15" s="1064" customFormat="1" ht="21.75" customHeight="1">
      <c r="A136"/>
      <c r="C136" s="1125"/>
      <c r="D136" s="1126"/>
      <c r="E136" s="1126"/>
      <c r="F136" s="1126"/>
      <c r="I136" s="1125"/>
      <c r="J136" s="1126"/>
      <c r="K136" s="1126"/>
      <c r="L136" s="1126"/>
      <c r="M136" s="1057"/>
      <c r="N136" s="1057"/>
      <c r="O136" s="1057"/>
    </row>
    <row r="137" spans="1:15" s="1064" customFormat="1" ht="21.75" customHeight="1">
      <c r="A137"/>
      <c r="C137" s="1125"/>
      <c r="D137" s="1126"/>
      <c r="E137" s="1126"/>
      <c r="F137" s="1126"/>
      <c r="I137" s="1125"/>
      <c r="J137" s="1126"/>
      <c r="K137" s="1126"/>
      <c r="L137" s="1126"/>
      <c r="M137" s="1057"/>
      <c r="N137" s="1057"/>
      <c r="O137" s="1057"/>
    </row>
    <row r="138" spans="1:15" s="1064" customFormat="1" ht="21.75" customHeight="1">
      <c r="A138"/>
      <c r="C138" s="1125"/>
      <c r="D138" s="1126"/>
      <c r="E138" s="1126"/>
      <c r="F138" s="1126"/>
      <c r="I138" s="1125"/>
      <c r="J138" s="1126"/>
      <c r="K138" s="1126"/>
      <c r="L138" s="1126"/>
      <c r="M138" s="1057"/>
      <c r="N138" s="1057"/>
      <c r="O138" s="1057"/>
    </row>
    <row r="139" spans="1:15" s="1064" customFormat="1" ht="21.75" customHeight="1">
      <c r="A139"/>
      <c r="C139" s="1125"/>
      <c r="D139" s="1126"/>
      <c r="E139" s="1126"/>
      <c r="F139" s="1126"/>
      <c r="I139" s="1125"/>
      <c r="J139" s="1126"/>
      <c r="K139" s="1126"/>
      <c r="L139" s="1126"/>
      <c r="M139" s="1057"/>
      <c r="N139" s="1057"/>
      <c r="O139" s="1057"/>
    </row>
    <row r="140" spans="1:15" s="1064" customFormat="1" ht="21.75" customHeight="1">
      <c r="A140"/>
      <c r="C140" s="1125"/>
      <c r="D140" s="1126"/>
      <c r="E140" s="1126"/>
      <c r="F140" s="1126"/>
      <c r="I140" s="1125"/>
      <c r="J140" s="1126"/>
      <c r="K140" s="1126"/>
      <c r="L140" s="1126"/>
      <c r="M140" s="1057"/>
      <c r="N140" s="1057"/>
      <c r="O140" s="1057"/>
    </row>
    <row r="141" spans="1:15" s="1064" customFormat="1" ht="21.75" customHeight="1">
      <c r="A141"/>
      <c r="C141" s="1125"/>
      <c r="D141" s="1126"/>
      <c r="E141" s="1126"/>
      <c r="F141" s="1126"/>
      <c r="I141" s="1125"/>
      <c r="J141" s="1126"/>
      <c r="K141" s="1126"/>
      <c r="L141" s="1126"/>
      <c r="M141" s="1057"/>
      <c r="N141" s="1057"/>
      <c r="O141" s="1057"/>
    </row>
    <row r="142" spans="1:15" s="1064" customFormat="1" ht="21.75" customHeight="1">
      <c r="A142"/>
      <c r="C142" s="1125"/>
      <c r="D142" s="1126"/>
      <c r="E142" s="1126"/>
      <c r="F142" s="1126"/>
      <c r="I142" s="1125"/>
      <c r="J142" s="1126"/>
      <c r="K142" s="1126"/>
      <c r="L142" s="1126"/>
      <c r="M142" s="1057"/>
      <c r="N142" s="1057"/>
      <c r="O142" s="1057"/>
    </row>
    <row r="143" spans="1:15" s="1064" customFormat="1" ht="21.75" customHeight="1">
      <c r="A143"/>
      <c r="C143" s="1125"/>
      <c r="D143" s="1126"/>
      <c r="E143" s="1126"/>
      <c r="F143" s="1126"/>
      <c r="I143" s="1125"/>
      <c r="J143" s="1126"/>
      <c r="K143" s="1126"/>
      <c r="L143" s="1126"/>
      <c r="M143" s="1057"/>
      <c r="N143" s="1057"/>
      <c r="O143" s="1057"/>
    </row>
    <row r="144" spans="1:15" s="1064" customFormat="1" ht="21.75" customHeight="1">
      <c r="A144"/>
      <c r="C144" s="1125"/>
      <c r="D144" s="1126"/>
      <c r="E144" s="1126"/>
      <c r="F144" s="1126"/>
      <c r="I144" s="1125"/>
      <c r="J144" s="1126"/>
      <c r="K144" s="1126"/>
      <c r="L144" s="1126"/>
      <c r="M144" s="1057"/>
      <c r="N144" s="1057"/>
      <c r="O144" s="1057"/>
    </row>
    <row r="145" spans="1:15" s="1064" customFormat="1" ht="21.75" customHeight="1">
      <c r="A145"/>
      <c r="C145" s="1125"/>
      <c r="D145" s="1126"/>
      <c r="E145" s="1126"/>
      <c r="F145" s="1126"/>
      <c r="I145" s="1125"/>
      <c r="J145" s="1126"/>
      <c r="K145" s="1126"/>
      <c r="L145" s="1126"/>
      <c r="M145" s="1057"/>
      <c r="N145" s="1057"/>
      <c r="O145" s="1057"/>
    </row>
    <row r="146" spans="1:15" s="1064" customFormat="1" ht="21.75" customHeight="1">
      <c r="A146"/>
      <c r="C146" s="1125"/>
      <c r="D146" s="1126"/>
      <c r="E146" s="1126"/>
      <c r="F146" s="1126"/>
      <c r="I146" s="1125"/>
      <c r="J146" s="1126"/>
      <c r="K146" s="1126"/>
      <c r="L146" s="1126"/>
      <c r="M146" s="1057"/>
      <c r="N146" s="1057"/>
      <c r="O146" s="1057"/>
    </row>
    <row r="147" spans="1:15" s="1064" customFormat="1" ht="21.75" customHeight="1">
      <c r="A147"/>
      <c r="C147" s="1125"/>
      <c r="D147" s="1126"/>
      <c r="E147" s="1126"/>
      <c r="F147" s="1126"/>
      <c r="I147" s="1125"/>
      <c r="J147" s="1126"/>
      <c r="K147" s="1126"/>
      <c r="L147" s="1126"/>
      <c r="M147" s="1057"/>
      <c r="N147" s="1057"/>
      <c r="O147" s="1057"/>
    </row>
    <row r="148" spans="1:15" s="1064" customFormat="1" ht="21.75" customHeight="1">
      <c r="A148"/>
      <c r="C148" s="1125"/>
      <c r="D148" s="1126"/>
      <c r="E148" s="1126"/>
      <c r="F148" s="1126"/>
      <c r="I148" s="1125"/>
      <c r="J148" s="1126"/>
      <c r="K148" s="1126"/>
      <c r="L148" s="1126"/>
      <c r="M148" s="1057"/>
      <c r="N148" s="1057"/>
      <c r="O148" s="1057"/>
    </row>
    <row r="149" spans="1:15" s="1064" customFormat="1" ht="21.75" customHeight="1">
      <c r="A149"/>
      <c r="C149" s="1125"/>
      <c r="D149" s="1126"/>
      <c r="E149" s="1126"/>
      <c r="F149" s="1126"/>
      <c r="I149" s="1125"/>
      <c r="J149" s="1126"/>
      <c r="K149" s="1126"/>
      <c r="L149" s="1126"/>
      <c r="M149" s="1057"/>
      <c r="N149" s="1057"/>
      <c r="O149" s="1057"/>
    </row>
    <row r="150" spans="1:15" s="1064" customFormat="1" ht="21.75" customHeight="1">
      <c r="A150"/>
      <c r="C150" s="1125"/>
      <c r="D150" s="1126"/>
      <c r="E150" s="1126"/>
      <c r="F150" s="1126"/>
      <c r="I150" s="1125"/>
      <c r="J150" s="1126"/>
      <c r="K150" s="1126"/>
      <c r="L150" s="1126"/>
      <c r="M150" s="1057"/>
      <c r="N150" s="1057"/>
      <c r="O150" s="1057"/>
    </row>
    <row r="151" spans="1:15" s="1064" customFormat="1" ht="21.75" customHeight="1">
      <c r="A151"/>
      <c r="C151" s="1125"/>
      <c r="D151" s="1126"/>
      <c r="E151" s="1126"/>
      <c r="F151" s="1126"/>
      <c r="I151" s="1125"/>
      <c r="J151" s="1126"/>
      <c r="K151" s="1126"/>
      <c r="L151" s="1126"/>
      <c r="M151" s="1057"/>
      <c r="N151" s="1057"/>
      <c r="O151" s="1057"/>
    </row>
    <row r="152" spans="1:15" s="1064" customFormat="1" ht="21.75" customHeight="1">
      <c r="A152"/>
      <c r="C152" s="1125"/>
      <c r="D152" s="1126"/>
      <c r="E152" s="1126"/>
      <c r="F152" s="1126"/>
      <c r="I152" s="1125"/>
      <c r="J152" s="1126"/>
      <c r="K152" s="1126"/>
      <c r="L152" s="1126"/>
      <c r="M152" s="1057"/>
      <c r="N152" s="1057"/>
      <c r="O152" s="1057"/>
    </row>
    <row r="153" spans="1:15" s="1064" customFormat="1" ht="21.75" customHeight="1">
      <c r="A153"/>
      <c r="C153" s="1125"/>
      <c r="D153" s="1126"/>
      <c r="E153" s="1126"/>
      <c r="F153" s="1126"/>
      <c r="I153" s="1125"/>
      <c r="J153" s="1126"/>
      <c r="K153" s="1126"/>
      <c r="L153" s="1126"/>
      <c r="M153" s="1057"/>
      <c r="N153" s="1057"/>
      <c r="O153" s="1057"/>
    </row>
    <row r="154" spans="1:15" s="1064" customFormat="1" ht="21.75" customHeight="1">
      <c r="A154"/>
      <c r="C154" s="1125"/>
      <c r="D154" s="1126"/>
      <c r="E154" s="1126"/>
      <c r="F154" s="1126"/>
      <c r="I154" s="1125"/>
      <c r="J154" s="1126"/>
      <c r="K154" s="1126"/>
      <c r="L154" s="1126"/>
      <c r="M154" s="1057"/>
      <c r="N154" s="1057"/>
      <c r="O154" s="1057"/>
    </row>
    <row r="155" spans="1:15" s="1064" customFormat="1" ht="21.75" customHeight="1">
      <c r="A155"/>
      <c r="C155" s="1125"/>
      <c r="D155" s="1126"/>
      <c r="E155" s="1126"/>
      <c r="F155" s="1126"/>
      <c r="I155" s="1125"/>
      <c r="J155" s="1126"/>
      <c r="K155" s="1126"/>
      <c r="L155" s="1126"/>
      <c r="M155" s="1057"/>
      <c r="N155" s="1057"/>
      <c r="O155" s="1057"/>
    </row>
    <row r="156" spans="3:9" ht="21.75" customHeight="1">
      <c r="C156" s="1127"/>
      <c r="I156" s="1127"/>
    </row>
    <row r="157" spans="3:9" ht="21.75" customHeight="1">
      <c r="C157" s="1127"/>
      <c r="I157" s="1127"/>
    </row>
    <row r="158" spans="3:9" ht="21.75" customHeight="1">
      <c r="C158" s="1127"/>
      <c r="I158" s="1127"/>
    </row>
    <row r="159" spans="3:9" ht="21.75" customHeight="1">
      <c r="C159" s="1127"/>
      <c r="I159" s="1127"/>
    </row>
    <row r="160" spans="3:9" ht="21.75" customHeight="1">
      <c r="C160" s="1127"/>
      <c r="I160" s="1127"/>
    </row>
    <row r="161" spans="3:9" ht="21.75" customHeight="1">
      <c r="C161" s="1127"/>
      <c r="I161" s="1127"/>
    </row>
    <row r="162" spans="3:9" ht="21.75" customHeight="1">
      <c r="C162" s="1127"/>
      <c r="I162" s="1127"/>
    </row>
    <row r="163" spans="3:9" ht="21.75" customHeight="1">
      <c r="C163" s="1127"/>
      <c r="I163" s="1127"/>
    </row>
    <row r="164" spans="3:9" ht="21.75" customHeight="1">
      <c r="C164" s="1127"/>
      <c r="I164" s="1127"/>
    </row>
    <row r="165" spans="3:9" ht="21.75" customHeight="1">
      <c r="C165" s="1127"/>
      <c r="I165" s="1127"/>
    </row>
    <row r="166" spans="3:9" ht="21.75" customHeight="1">
      <c r="C166" s="1127"/>
      <c r="I166" s="1127"/>
    </row>
    <row r="167" spans="3:9" ht="21.75" customHeight="1">
      <c r="C167" s="1127"/>
      <c r="I167" s="1127"/>
    </row>
    <row r="168" spans="3:9" ht="21.75" customHeight="1">
      <c r="C168" s="1127"/>
      <c r="I168" s="1127"/>
    </row>
    <row r="169" spans="3:9" ht="21.75" customHeight="1">
      <c r="C169" s="1127"/>
      <c r="I169" s="1127"/>
    </row>
    <row r="170" spans="3:9" ht="21.75" customHeight="1">
      <c r="C170" s="1127"/>
      <c r="I170" s="1127"/>
    </row>
    <row r="171" spans="3:9" ht="21.75" customHeight="1">
      <c r="C171" s="1127"/>
      <c r="I171" s="1127"/>
    </row>
    <row r="172" spans="3:9" ht="21.75" customHeight="1">
      <c r="C172" s="1127"/>
      <c r="I172" s="1127"/>
    </row>
    <row r="173" spans="3:9" ht="21.75" customHeight="1">
      <c r="C173" s="1127"/>
      <c r="I173" s="1127"/>
    </row>
    <row r="174" spans="3:9" ht="21.75" customHeight="1">
      <c r="C174" s="1127"/>
      <c r="I174" s="1127"/>
    </row>
    <row r="175" spans="3:9" ht="21.75" customHeight="1">
      <c r="C175" s="1127"/>
      <c r="I175" s="1127"/>
    </row>
    <row r="176" spans="3:9" ht="21.75" customHeight="1">
      <c r="C176" s="1127"/>
      <c r="I176" s="1127"/>
    </row>
    <row r="177" spans="3:9" ht="21.75" customHeight="1">
      <c r="C177" s="1127"/>
      <c r="I177" s="1127"/>
    </row>
    <row r="178" spans="3:9" ht="21.75" customHeight="1">
      <c r="C178" s="1127"/>
      <c r="I178" s="1127"/>
    </row>
    <row r="179" spans="3:9" ht="21.75" customHeight="1">
      <c r="C179" s="1127"/>
      <c r="I179" s="1127"/>
    </row>
    <row r="180" spans="3:9" ht="21.75" customHeight="1">
      <c r="C180" s="1127"/>
      <c r="I180" s="1127"/>
    </row>
    <row r="181" spans="3:9" ht="21.75" customHeight="1">
      <c r="C181" s="1127"/>
      <c r="I181" s="1127"/>
    </row>
    <row r="182" spans="3:9" ht="21.75" customHeight="1">
      <c r="C182" s="1127"/>
      <c r="I182" s="1127"/>
    </row>
    <row r="183" spans="3:9" ht="21.75" customHeight="1">
      <c r="C183" s="1127"/>
      <c r="I183" s="1127"/>
    </row>
    <row r="184" spans="3:9" ht="21.75" customHeight="1">
      <c r="C184" s="1127"/>
      <c r="I184" s="1127"/>
    </row>
    <row r="185" spans="3:9" ht="21.75" customHeight="1">
      <c r="C185" s="1127"/>
      <c r="I185" s="1127"/>
    </row>
    <row r="186" spans="3:9" ht="21.75" customHeight="1">
      <c r="C186" s="1127"/>
      <c r="I186" s="1127"/>
    </row>
    <row r="187" spans="3:9" ht="21.75" customHeight="1">
      <c r="C187" s="1127"/>
      <c r="I187" s="1127"/>
    </row>
    <row r="188" spans="3:9" ht="21.75" customHeight="1">
      <c r="C188" s="1127"/>
      <c r="I188" s="1127"/>
    </row>
    <row r="189" spans="3:9" ht="21.75" customHeight="1">
      <c r="C189" s="1127"/>
      <c r="I189" s="1127"/>
    </row>
    <row r="190" spans="3:9" ht="21.75" customHeight="1">
      <c r="C190" s="1127"/>
      <c r="I190" s="1127"/>
    </row>
    <row r="191" spans="3:9" ht="21.75" customHeight="1">
      <c r="C191" s="1127"/>
      <c r="I191" s="1127"/>
    </row>
    <row r="192" spans="3:9" ht="21.75" customHeight="1">
      <c r="C192" s="1127"/>
      <c r="I192" s="1127"/>
    </row>
    <row r="193" spans="3:9" ht="21.75" customHeight="1">
      <c r="C193" s="1127"/>
      <c r="I193" s="1127"/>
    </row>
    <row r="194" spans="3:9" ht="21.75" customHeight="1">
      <c r="C194" s="1127"/>
      <c r="I194" s="1127"/>
    </row>
    <row r="195" spans="3:9" ht="21.75" customHeight="1">
      <c r="C195" s="1127"/>
      <c r="I195" s="1127"/>
    </row>
    <row r="196" spans="3:9" ht="21.75" customHeight="1">
      <c r="C196" s="1127"/>
      <c r="I196" s="1127"/>
    </row>
    <row r="197" spans="3:9" ht="21.75" customHeight="1">
      <c r="C197" s="1127"/>
      <c r="I197" s="1127"/>
    </row>
    <row r="198" spans="3:9" ht="21.75" customHeight="1">
      <c r="C198" s="1127"/>
      <c r="I198" s="1127"/>
    </row>
    <row r="199" spans="3:9" ht="21.75" customHeight="1">
      <c r="C199" s="1127"/>
      <c r="I199" s="1127"/>
    </row>
    <row r="200" spans="3:9" ht="21.75" customHeight="1">
      <c r="C200" s="1127"/>
      <c r="I200" s="1127"/>
    </row>
    <row r="201" spans="3:9" ht="21.75" customHeight="1">
      <c r="C201" s="1127"/>
      <c r="I201" s="1127"/>
    </row>
    <row r="202" spans="3:9" ht="21.75" customHeight="1">
      <c r="C202" s="1127"/>
      <c r="I202" s="1127"/>
    </row>
    <row r="203" spans="3:9" ht="21.75" customHeight="1">
      <c r="C203" s="1127"/>
      <c r="I203" s="1127"/>
    </row>
    <row r="204" spans="3:9" ht="21.75" customHeight="1">
      <c r="C204" s="1127"/>
      <c r="I204" s="1127"/>
    </row>
    <row r="205" spans="3:9" ht="21.75" customHeight="1">
      <c r="C205" s="1127"/>
      <c r="I205" s="1127"/>
    </row>
    <row r="206" spans="3:9" ht="21.75" customHeight="1">
      <c r="C206" s="1127"/>
      <c r="I206" s="1127"/>
    </row>
    <row r="207" spans="3:9" ht="21.75" customHeight="1">
      <c r="C207" s="1127"/>
      <c r="I207" s="1127"/>
    </row>
    <row r="208" spans="3:9" ht="21.75" customHeight="1">
      <c r="C208" s="1127"/>
      <c r="I208" s="1127"/>
    </row>
    <row r="209" spans="3:9" ht="21.75" customHeight="1">
      <c r="C209" s="1127"/>
      <c r="I209" s="1127"/>
    </row>
    <row r="210" spans="3:9" ht="21.75" customHeight="1">
      <c r="C210" s="1127"/>
      <c r="I210" s="1127"/>
    </row>
    <row r="211" spans="3:9" ht="21.75" customHeight="1">
      <c r="C211" s="1127"/>
      <c r="I211" s="1127"/>
    </row>
    <row r="212" spans="3:9" ht="21.75" customHeight="1">
      <c r="C212" s="1127"/>
      <c r="I212" s="1127"/>
    </row>
    <row r="213" spans="3:9" ht="21.75" customHeight="1">
      <c r="C213" s="1127"/>
      <c r="I213" s="1127"/>
    </row>
    <row r="214" spans="3:9" ht="21.75" customHeight="1">
      <c r="C214" s="1127"/>
      <c r="I214" s="1127"/>
    </row>
    <row r="215" spans="3:9" ht="21.75" customHeight="1">
      <c r="C215" s="1127"/>
      <c r="I215" s="1127"/>
    </row>
    <row r="216" spans="3:9" ht="21.75" customHeight="1">
      <c r="C216" s="1127"/>
      <c r="I216" s="1127"/>
    </row>
    <row r="217" spans="3:9" ht="21.75" customHeight="1">
      <c r="C217" s="1127"/>
      <c r="I217" s="1127"/>
    </row>
    <row r="218" spans="3:9" ht="21.75" customHeight="1">
      <c r="C218" s="1127"/>
      <c r="I218" s="1127"/>
    </row>
    <row r="219" spans="3:9" ht="21.75" customHeight="1">
      <c r="C219" s="1127"/>
      <c r="I219" s="1127"/>
    </row>
    <row r="220" spans="3:9" ht="21.75" customHeight="1">
      <c r="C220" s="1127"/>
      <c r="I220" s="1127"/>
    </row>
    <row r="221" spans="3:9" ht="21.75" customHeight="1">
      <c r="C221" s="1127"/>
      <c r="I221" s="1127"/>
    </row>
    <row r="222" spans="3:9" ht="21.75" customHeight="1">
      <c r="C222" s="1127"/>
      <c r="I222" s="1127"/>
    </row>
    <row r="223" spans="3:9" ht="21.75" customHeight="1">
      <c r="C223" s="1127"/>
      <c r="I223" s="1127"/>
    </row>
    <row r="224" spans="3:9" ht="21.75" customHeight="1">
      <c r="C224" s="1127"/>
      <c r="I224" s="1127"/>
    </row>
    <row r="225" spans="3:9" ht="21.75" customHeight="1">
      <c r="C225" s="1127"/>
      <c r="I225" s="1127"/>
    </row>
    <row r="226" spans="3:9" ht="21.75" customHeight="1">
      <c r="C226" s="1127"/>
      <c r="I226" s="1127"/>
    </row>
    <row r="227" spans="3:9" ht="21.75" customHeight="1">
      <c r="C227" s="1127"/>
      <c r="I227" s="1127"/>
    </row>
    <row r="228" ht="21.75" customHeight="1">
      <c r="C228" s="1127"/>
    </row>
  </sheetData>
  <mergeCells count="56">
    <mergeCell ref="B28:C28"/>
    <mergeCell ref="H28:I28"/>
    <mergeCell ref="B26:C26"/>
    <mergeCell ref="H26:I26"/>
    <mergeCell ref="B27:C27"/>
    <mergeCell ref="H27:I27"/>
    <mergeCell ref="B24:C24"/>
    <mergeCell ref="H24:I24"/>
    <mergeCell ref="B21:C21"/>
    <mergeCell ref="B25:C25"/>
    <mergeCell ref="H25:I25"/>
    <mergeCell ref="E3:F3"/>
    <mergeCell ref="K3:L3"/>
    <mergeCell ref="B3:D3"/>
    <mergeCell ref="H3:J3"/>
    <mergeCell ref="B31:C31"/>
    <mergeCell ref="B4:C4"/>
    <mergeCell ref="B5:C5"/>
    <mergeCell ref="B6:B13"/>
    <mergeCell ref="B30:C30"/>
    <mergeCell ref="B29:C29"/>
    <mergeCell ref="B14:C14"/>
    <mergeCell ref="B15:C15"/>
    <mergeCell ref="B23:C23"/>
    <mergeCell ref="B22:C22"/>
    <mergeCell ref="B36:C36"/>
    <mergeCell ref="B35:C35"/>
    <mergeCell ref="B33:C33"/>
    <mergeCell ref="B32:C32"/>
    <mergeCell ref="B34:C34"/>
    <mergeCell ref="H4:I4"/>
    <mergeCell ref="H5:I5"/>
    <mergeCell ref="H6:H13"/>
    <mergeCell ref="H14:I14"/>
    <mergeCell ref="H15:I15"/>
    <mergeCell ref="H16:I16"/>
    <mergeCell ref="B16:C16"/>
    <mergeCell ref="H29:I29"/>
    <mergeCell ref="B17:C17"/>
    <mergeCell ref="B18:C18"/>
    <mergeCell ref="H18:I18"/>
    <mergeCell ref="B19:C19"/>
    <mergeCell ref="H19:I19"/>
    <mergeCell ref="B20:C20"/>
    <mergeCell ref="H30:I30"/>
    <mergeCell ref="H31:I31"/>
    <mergeCell ref="H17:I17"/>
    <mergeCell ref="H21:I21"/>
    <mergeCell ref="H22:I22"/>
    <mergeCell ref="H23:I23"/>
    <mergeCell ref="H20:I20"/>
    <mergeCell ref="H32:I32"/>
    <mergeCell ref="H33:I33"/>
    <mergeCell ref="H35:I35"/>
    <mergeCell ref="H36:I36"/>
    <mergeCell ref="H34:I34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IV2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2.00390625" style="1055" customWidth="1"/>
    <col min="3" max="3" width="16.25390625" style="1054" customWidth="1"/>
    <col min="4" max="6" width="9.00390625" style="1054" customWidth="1"/>
    <col min="7" max="7" width="2.375" style="1055" customWidth="1"/>
    <col min="8" max="8" width="2.00390625" style="1055" customWidth="1"/>
    <col min="9" max="9" width="16.25390625" style="1054" customWidth="1"/>
    <col min="10" max="12" width="9.00390625" style="1054" customWidth="1"/>
    <col min="13" max="16384" width="11.25390625" style="1055" customWidth="1"/>
  </cols>
  <sheetData>
    <row r="1" spans="1:8" ht="18" customHeight="1">
      <c r="A1" s="1052"/>
      <c r="B1" s="1053"/>
      <c r="H1" s="1056"/>
    </row>
    <row r="2" spans="2:8" ht="9" customHeight="1">
      <c r="B2" s="1056"/>
      <c r="H2" s="1058"/>
    </row>
    <row r="3" spans="1:12" s="1059" customFormat="1" ht="17.25" customHeight="1" thickBot="1">
      <c r="A3"/>
      <c r="B3" s="1723" t="s">
        <v>567</v>
      </c>
      <c r="C3" s="1724"/>
      <c r="D3" s="1724"/>
      <c r="E3" s="1721" t="s">
        <v>558</v>
      </c>
      <c r="F3" s="1722"/>
      <c r="H3" s="1725" t="s">
        <v>568</v>
      </c>
      <c r="I3" s="1726"/>
      <c r="J3" s="1726"/>
      <c r="K3" s="1721" t="s">
        <v>558</v>
      </c>
      <c r="L3" s="1722"/>
    </row>
    <row r="4" spans="1:12" s="1064" customFormat="1" ht="29.25" customHeight="1" thickBot="1">
      <c r="A4"/>
      <c r="B4" s="1711" t="s">
        <v>560</v>
      </c>
      <c r="C4" s="1712"/>
      <c r="D4" s="1061" t="s">
        <v>541</v>
      </c>
      <c r="E4" s="1062" t="s">
        <v>561</v>
      </c>
      <c r="F4" s="1063" t="s">
        <v>562</v>
      </c>
      <c r="H4" s="1711" t="s">
        <v>560</v>
      </c>
      <c r="I4" s="1712"/>
      <c r="J4" s="1061" t="s">
        <v>541</v>
      </c>
      <c r="K4" s="1062" t="s">
        <v>561</v>
      </c>
      <c r="L4" s="1063" t="s">
        <v>562</v>
      </c>
    </row>
    <row r="5" spans="1:12" s="1068" customFormat="1" ht="19.5" customHeight="1">
      <c r="A5"/>
      <c r="B5" s="1713" t="s">
        <v>563</v>
      </c>
      <c r="C5" s="1714"/>
      <c r="D5" s="1065">
        <v>45582</v>
      </c>
      <c r="E5" s="1066">
        <v>69630</v>
      </c>
      <c r="F5" s="1067">
        <v>115212</v>
      </c>
      <c r="G5" s="1068" t="s">
        <v>291</v>
      </c>
      <c r="H5" s="1713" t="s">
        <v>563</v>
      </c>
      <c r="I5" s="1714"/>
      <c r="J5" s="1065">
        <v>6468</v>
      </c>
      <c r="K5" s="1066">
        <v>7412</v>
      </c>
      <c r="L5" s="1067">
        <v>13880</v>
      </c>
    </row>
    <row r="6" spans="1:12" s="1068" customFormat="1" ht="19.5" customHeight="1">
      <c r="A6"/>
      <c r="B6" s="1715"/>
      <c r="C6" s="1070" t="s">
        <v>78</v>
      </c>
      <c r="D6" s="1071">
        <v>11200</v>
      </c>
      <c r="E6" s="1072">
        <v>32569</v>
      </c>
      <c r="F6" s="1073">
        <v>43769</v>
      </c>
      <c r="G6" s="1068" t="s">
        <v>291</v>
      </c>
      <c r="H6" s="1715"/>
      <c r="I6" s="1070" t="s">
        <v>78</v>
      </c>
      <c r="J6" s="1071">
        <v>602</v>
      </c>
      <c r="K6" s="1072">
        <v>895</v>
      </c>
      <c r="L6" s="1073">
        <v>1497</v>
      </c>
    </row>
    <row r="7" spans="1:12" s="1076" customFormat="1" ht="19.5" customHeight="1">
      <c r="A7"/>
      <c r="B7" s="1715"/>
      <c r="C7" s="1074" t="s">
        <v>174</v>
      </c>
      <c r="D7" s="1071">
        <v>29511</v>
      </c>
      <c r="E7" s="1072">
        <v>31094</v>
      </c>
      <c r="F7" s="1073">
        <v>60605</v>
      </c>
      <c r="G7" s="1068" t="s">
        <v>291</v>
      </c>
      <c r="H7" s="1715"/>
      <c r="I7" s="1074" t="s">
        <v>174</v>
      </c>
      <c r="J7" s="1071">
        <v>5623</v>
      </c>
      <c r="K7" s="1072">
        <v>6267</v>
      </c>
      <c r="L7" s="1073">
        <v>11890</v>
      </c>
    </row>
    <row r="8" spans="1:12" s="1076" customFormat="1" ht="19.5" customHeight="1">
      <c r="A8"/>
      <c r="B8" s="1715"/>
      <c r="C8" s="1077" t="s">
        <v>133</v>
      </c>
      <c r="D8" s="1071">
        <v>2084</v>
      </c>
      <c r="E8" s="1072">
        <v>3123</v>
      </c>
      <c r="F8" s="1073">
        <v>5207</v>
      </c>
      <c r="G8" s="1068" t="s">
        <v>291</v>
      </c>
      <c r="H8" s="1715"/>
      <c r="I8" s="1077" t="s">
        <v>133</v>
      </c>
      <c r="J8" s="1071">
        <v>0</v>
      </c>
      <c r="K8" s="1072">
        <v>0</v>
      </c>
      <c r="L8" s="1073">
        <v>0</v>
      </c>
    </row>
    <row r="9" spans="1:256" s="1079" customFormat="1" ht="19.5" customHeight="1">
      <c r="A9"/>
      <c r="B9" s="1715"/>
      <c r="C9" s="1078" t="s">
        <v>80</v>
      </c>
      <c r="D9" s="1071">
        <v>16</v>
      </c>
      <c r="E9" s="1072">
        <v>16</v>
      </c>
      <c r="F9" s="1073">
        <v>32</v>
      </c>
      <c r="G9" s="1068" t="s">
        <v>291</v>
      </c>
      <c r="H9" s="1715"/>
      <c r="I9" s="1078" t="s">
        <v>80</v>
      </c>
      <c r="J9" s="1071">
        <v>2</v>
      </c>
      <c r="K9" s="1072">
        <v>2</v>
      </c>
      <c r="L9" s="1073">
        <v>4</v>
      </c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/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/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6"/>
      <c r="CW9" s="1076"/>
      <c r="CX9" s="1076"/>
      <c r="CY9" s="1076"/>
      <c r="CZ9" s="1076"/>
      <c r="DA9" s="1076"/>
      <c r="DB9" s="1076"/>
      <c r="DC9" s="1076"/>
      <c r="DD9" s="1076"/>
      <c r="DE9" s="1076"/>
      <c r="DF9" s="1076"/>
      <c r="DG9" s="1076"/>
      <c r="DH9" s="1076"/>
      <c r="DI9" s="1076"/>
      <c r="DJ9" s="1076"/>
      <c r="DK9" s="1076"/>
      <c r="DL9" s="1076"/>
      <c r="DM9" s="1076"/>
      <c r="DN9" s="1076"/>
      <c r="DO9" s="1076"/>
      <c r="DP9" s="1076"/>
      <c r="DQ9" s="1076"/>
      <c r="DR9" s="1076"/>
      <c r="DS9" s="1076"/>
      <c r="DT9" s="1076"/>
      <c r="DU9" s="1076"/>
      <c r="DV9" s="1076"/>
      <c r="DW9" s="1076"/>
      <c r="DX9" s="1076"/>
      <c r="DY9" s="1076"/>
      <c r="DZ9" s="1076"/>
      <c r="EA9" s="1076"/>
      <c r="EB9" s="1076"/>
      <c r="EC9" s="1076"/>
      <c r="ED9" s="1076"/>
      <c r="EE9" s="1076"/>
      <c r="EF9" s="1076"/>
      <c r="EG9" s="1076"/>
      <c r="EH9" s="1076"/>
      <c r="EI9" s="1076"/>
      <c r="EJ9" s="1076"/>
      <c r="EK9" s="1076"/>
      <c r="EL9" s="1076"/>
      <c r="EM9" s="1076"/>
      <c r="EN9" s="1076"/>
      <c r="EO9" s="1076"/>
      <c r="EP9" s="1076"/>
      <c r="EQ9" s="1076"/>
      <c r="ER9" s="1076"/>
      <c r="ES9" s="1076"/>
      <c r="ET9" s="1076"/>
      <c r="EU9" s="1076"/>
      <c r="EV9" s="1076"/>
      <c r="EW9" s="1076"/>
      <c r="EX9" s="1076"/>
      <c r="EY9" s="1076"/>
      <c r="EZ9" s="1076"/>
      <c r="FA9" s="1076"/>
      <c r="FB9" s="1076"/>
      <c r="FC9" s="1076"/>
      <c r="FD9" s="1076"/>
      <c r="FE9" s="1076"/>
      <c r="FF9" s="1076"/>
      <c r="FG9" s="1076"/>
      <c r="FH9" s="1076"/>
      <c r="FI9" s="1076"/>
      <c r="FJ9" s="1076"/>
      <c r="FK9" s="1076"/>
      <c r="FL9" s="1076"/>
      <c r="FM9" s="1076"/>
      <c r="FN9" s="1076"/>
      <c r="FO9" s="1076"/>
      <c r="FP9" s="1076"/>
      <c r="FQ9" s="1076"/>
      <c r="FR9" s="1076"/>
      <c r="FS9" s="1076"/>
      <c r="FT9" s="1076"/>
      <c r="FU9" s="1076"/>
      <c r="FV9" s="1076"/>
      <c r="FW9" s="1076"/>
      <c r="FX9" s="1076"/>
      <c r="FY9" s="1076"/>
      <c r="FZ9" s="1076"/>
      <c r="GA9" s="1076"/>
      <c r="GB9" s="1076"/>
      <c r="GC9" s="1076"/>
      <c r="GD9" s="1076"/>
      <c r="GE9" s="1076"/>
      <c r="GF9" s="1076"/>
      <c r="GG9" s="1076"/>
      <c r="GH9" s="1076"/>
      <c r="GI9" s="1076"/>
      <c r="GJ9" s="1076"/>
      <c r="GK9" s="1076"/>
      <c r="GL9" s="1076"/>
      <c r="GM9" s="1076"/>
      <c r="GN9" s="1076"/>
      <c r="GO9" s="1076"/>
      <c r="GP9" s="1076"/>
      <c r="GQ9" s="1076"/>
      <c r="GR9" s="1076"/>
      <c r="GS9" s="1076"/>
      <c r="GT9" s="1076"/>
      <c r="GU9" s="1076"/>
      <c r="GV9" s="1076"/>
      <c r="GW9" s="1076"/>
      <c r="GX9" s="1076"/>
      <c r="GY9" s="1076"/>
      <c r="GZ9" s="1076"/>
      <c r="HA9" s="1076"/>
      <c r="HB9" s="1076"/>
      <c r="HC9" s="1076"/>
      <c r="HD9" s="1076"/>
      <c r="HE9" s="1076"/>
      <c r="HF9" s="1076"/>
      <c r="HG9" s="1076"/>
      <c r="HH9" s="1076"/>
      <c r="HI9" s="1076"/>
      <c r="HJ9" s="1076"/>
      <c r="HK9" s="1076"/>
      <c r="HL9" s="1076"/>
      <c r="HM9" s="1076"/>
      <c r="HN9" s="1076"/>
      <c r="HO9" s="1076"/>
      <c r="HP9" s="1076"/>
      <c r="HQ9" s="1076"/>
      <c r="HR9" s="1076"/>
      <c r="HS9" s="1076"/>
      <c r="HT9" s="1076"/>
      <c r="HU9" s="1076"/>
      <c r="HV9" s="1076"/>
      <c r="HW9" s="1076"/>
      <c r="HX9" s="1076"/>
      <c r="HY9" s="1076"/>
      <c r="HZ9" s="1076"/>
      <c r="IA9" s="1076"/>
      <c r="IB9" s="1076"/>
      <c r="IC9" s="1076"/>
      <c r="ID9" s="1076"/>
      <c r="IE9" s="1076"/>
      <c r="IF9" s="1076"/>
      <c r="IG9" s="1076"/>
      <c r="IH9" s="1076"/>
      <c r="II9" s="1076"/>
      <c r="IJ9" s="1076"/>
      <c r="IK9" s="1076"/>
      <c r="IL9" s="1076"/>
      <c r="IM9" s="1076"/>
      <c r="IN9" s="1076"/>
      <c r="IO9" s="1076"/>
      <c r="IP9" s="1076"/>
      <c r="IQ9" s="1076"/>
      <c r="IR9" s="1076"/>
      <c r="IS9" s="1076"/>
      <c r="IT9" s="1076"/>
      <c r="IU9" s="1076"/>
      <c r="IV9" s="1076"/>
    </row>
    <row r="10" spans="1:12" s="1076" customFormat="1" ht="19.5" customHeight="1">
      <c r="A10"/>
      <c r="B10" s="1715"/>
      <c r="C10" s="1080" t="s">
        <v>79</v>
      </c>
      <c r="D10" s="1071">
        <v>2757</v>
      </c>
      <c r="E10" s="1071">
        <v>2785</v>
      </c>
      <c r="F10" s="1081">
        <v>5542</v>
      </c>
      <c r="G10" s="1068" t="s">
        <v>291</v>
      </c>
      <c r="H10" s="1715"/>
      <c r="I10" s="1080" t="s">
        <v>79</v>
      </c>
      <c r="J10" s="1071">
        <v>241</v>
      </c>
      <c r="K10" s="1071">
        <v>248</v>
      </c>
      <c r="L10" s="1081">
        <v>489</v>
      </c>
    </row>
    <row r="11" spans="1:12" s="1076" customFormat="1" ht="19.5" customHeight="1">
      <c r="A11"/>
      <c r="B11" s="1715"/>
      <c r="C11" s="1078" t="s">
        <v>81</v>
      </c>
      <c r="D11" s="1071">
        <v>12</v>
      </c>
      <c r="E11" s="1071">
        <v>41</v>
      </c>
      <c r="F11" s="1081">
        <v>53</v>
      </c>
      <c r="G11" s="1068" t="s">
        <v>291</v>
      </c>
      <c r="H11" s="1715"/>
      <c r="I11" s="1078" t="s">
        <v>81</v>
      </c>
      <c r="J11" s="1071">
        <v>0</v>
      </c>
      <c r="K11" s="1071">
        <v>0</v>
      </c>
      <c r="L11" s="1081">
        <v>0</v>
      </c>
    </row>
    <row r="12" spans="1:12" s="1076" customFormat="1" ht="19.5" customHeight="1">
      <c r="A12"/>
      <c r="B12" s="1715"/>
      <c r="C12" s="1077" t="s">
        <v>82</v>
      </c>
      <c r="D12" s="1071">
        <v>2</v>
      </c>
      <c r="E12" s="1071">
        <v>2</v>
      </c>
      <c r="F12" s="1081">
        <v>4</v>
      </c>
      <c r="G12" s="1068" t="s">
        <v>291</v>
      </c>
      <c r="H12" s="1715"/>
      <c r="I12" s="1077" t="s">
        <v>82</v>
      </c>
      <c r="J12" s="1071">
        <v>0</v>
      </c>
      <c r="K12" s="1071">
        <v>0</v>
      </c>
      <c r="L12" s="1081">
        <v>0</v>
      </c>
    </row>
    <row r="13" spans="1:12" s="1068" customFormat="1" ht="19.5" customHeight="1" thickBot="1">
      <c r="A13"/>
      <c r="B13" s="1716"/>
      <c r="C13" s="1082" t="s">
        <v>83</v>
      </c>
      <c r="D13" s="1083">
        <v>0</v>
      </c>
      <c r="E13" s="1083">
        <v>0</v>
      </c>
      <c r="F13" s="1084">
        <v>0</v>
      </c>
      <c r="G13" s="1068" t="s">
        <v>291</v>
      </c>
      <c r="H13" s="1716"/>
      <c r="I13" s="1082" t="s">
        <v>83</v>
      </c>
      <c r="J13" s="1083">
        <v>0</v>
      </c>
      <c r="K13" s="1083">
        <v>0</v>
      </c>
      <c r="L13" s="1084">
        <v>0</v>
      </c>
    </row>
    <row r="14" spans="1:12" s="1068" customFormat="1" ht="18.75" customHeight="1" thickTop="1">
      <c r="A14"/>
      <c r="B14" s="1717" t="s">
        <v>157</v>
      </c>
      <c r="C14" s="1718"/>
      <c r="D14" s="1085">
        <v>11198</v>
      </c>
      <c r="E14" s="1086">
        <v>32527</v>
      </c>
      <c r="F14" s="1087">
        <v>43725</v>
      </c>
      <c r="G14" s="1068" t="s">
        <v>291</v>
      </c>
      <c r="H14" s="1717" t="s">
        <v>157</v>
      </c>
      <c r="I14" s="1718"/>
      <c r="J14" s="1088">
        <v>602</v>
      </c>
      <c r="K14" s="1089">
        <v>895</v>
      </c>
      <c r="L14" s="1090">
        <v>1497</v>
      </c>
    </row>
    <row r="15" spans="1:12" s="1068" customFormat="1" ht="18.75" customHeight="1">
      <c r="A15"/>
      <c r="B15" s="1701" t="s">
        <v>114</v>
      </c>
      <c r="C15" s="1702"/>
      <c r="D15" s="1091">
        <v>0</v>
      </c>
      <c r="E15" s="1092">
        <v>0</v>
      </c>
      <c r="F15" s="1093">
        <v>0</v>
      </c>
      <c r="G15" s="1068" t="s">
        <v>291</v>
      </c>
      <c r="H15" s="1701" t="s">
        <v>114</v>
      </c>
      <c r="I15" s="1702"/>
      <c r="J15" s="1091">
        <v>0</v>
      </c>
      <c r="K15" s="1092">
        <v>0</v>
      </c>
      <c r="L15" s="1093">
        <v>0</v>
      </c>
    </row>
    <row r="16" spans="1:12" s="1068" customFormat="1" ht="18.75" customHeight="1" thickBot="1">
      <c r="A16"/>
      <c r="B16" s="1701" t="s">
        <v>115</v>
      </c>
      <c r="C16" s="1702"/>
      <c r="D16" s="1091">
        <v>2</v>
      </c>
      <c r="E16" s="1092">
        <v>42</v>
      </c>
      <c r="F16" s="1093">
        <v>44</v>
      </c>
      <c r="G16" s="1068" t="s">
        <v>291</v>
      </c>
      <c r="H16" s="1701" t="s">
        <v>115</v>
      </c>
      <c r="I16" s="1702"/>
      <c r="J16" s="1091">
        <v>0</v>
      </c>
      <c r="K16" s="1092">
        <v>0</v>
      </c>
      <c r="L16" s="1093">
        <v>0</v>
      </c>
    </row>
    <row r="17" spans="1:12" s="1068" customFormat="1" ht="18.75" customHeight="1">
      <c r="A17"/>
      <c r="B17" s="1703" t="s">
        <v>96</v>
      </c>
      <c r="C17" s="1704"/>
      <c r="D17" s="1094">
        <v>29511</v>
      </c>
      <c r="E17" s="1095">
        <v>31094</v>
      </c>
      <c r="F17" s="1096">
        <v>60605</v>
      </c>
      <c r="G17" s="1097" t="s">
        <v>291</v>
      </c>
      <c r="H17" s="1703" t="s">
        <v>96</v>
      </c>
      <c r="I17" s="1704"/>
      <c r="J17" s="1094">
        <v>5619</v>
      </c>
      <c r="K17" s="1095">
        <v>6260</v>
      </c>
      <c r="L17" s="1096">
        <v>11879</v>
      </c>
    </row>
    <row r="18" spans="1:12" s="1068" customFormat="1" ht="18.75" customHeight="1">
      <c r="A18"/>
      <c r="B18" s="1707" t="s">
        <v>120</v>
      </c>
      <c r="C18" s="1708"/>
      <c r="D18" s="1091">
        <v>0</v>
      </c>
      <c r="E18" s="1092">
        <v>0</v>
      </c>
      <c r="F18" s="1093">
        <v>0</v>
      </c>
      <c r="G18" s="1068" t="s">
        <v>291</v>
      </c>
      <c r="H18" s="1707" t="s">
        <v>120</v>
      </c>
      <c r="I18" s="1708"/>
      <c r="J18" s="1091">
        <v>0</v>
      </c>
      <c r="K18" s="1092">
        <v>0</v>
      </c>
      <c r="L18" s="1093">
        <v>0</v>
      </c>
    </row>
    <row r="19" spans="1:12" s="1068" customFormat="1" ht="18.75" customHeight="1">
      <c r="A19"/>
      <c r="B19" s="1709" t="s">
        <v>121</v>
      </c>
      <c r="C19" s="1710"/>
      <c r="D19" s="1098">
        <v>0</v>
      </c>
      <c r="E19" s="1099">
        <v>0</v>
      </c>
      <c r="F19" s="1100">
        <v>0</v>
      </c>
      <c r="G19" s="1068" t="s">
        <v>291</v>
      </c>
      <c r="H19" s="1709" t="s">
        <v>121</v>
      </c>
      <c r="I19" s="1710"/>
      <c r="J19" s="1098">
        <v>0</v>
      </c>
      <c r="K19" s="1099">
        <v>0</v>
      </c>
      <c r="L19" s="1100">
        <v>0</v>
      </c>
    </row>
    <row r="20" spans="1:12" s="1068" customFormat="1" ht="18.75" customHeight="1">
      <c r="A20"/>
      <c r="B20" s="1707" t="s">
        <v>89</v>
      </c>
      <c r="C20" s="1708"/>
      <c r="D20" s="1101">
        <v>0</v>
      </c>
      <c r="E20" s="1092">
        <v>0</v>
      </c>
      <c r="F20" s="1102">
        <v>0</v>
      </c>
      <c r="G20" s="1068" t="s">
        <v>291</v>
      </c>
      <c r="H20" s="1707" t="s">
        <v>89</v>
      </c>
      <c r="I20" s="1708"/>
      <c r="J20" s="1101">
        <v>4</v>
      </c>
      <c r="K20" s="1092">
        <v>7</v>
      </c>
      <c r="L20" s="1102">
        <v>11</v>
      </c>
    </row>
    <row r="21" spans="1:12" s="1068" customFormat="1" ht="18.75" customHeight="1">
      <c r="A21"/>
      <c r="B21" s="1705" t="s">
        <v>116</v>
      </c>
      <c r="C21" s="1706"/>
      <c r="D21" s="1103">
        <v>0</v>
      </c>
      <c r="E21" s="1104">
        <v>0</v>
      </c>
      <c r="F21" s="1105">
        <v>0</v>
      </c>
      <c r="G21" s="1068" t="s">
        <v>291</v>
      </c>
      <c r="H21" s="1705" t="s">
        <v>116</v>
      </c>
      <c r="I21" s="1706"/>
      <c r="J21" s="1103">
        <v>0</v>
      </c>
      <c r="K21" s="1104">
        <v>0</v>
      </c>
      <c r="L21" s="1105">
        <v>0</v>
      </c>
    </row>
    <row r="22" spans="1:12" s="1068" customFormat="1" ht="18.75" customHeight="1">
      <c r="A22"/>
      <c r="B22" s="1701" t="s">
        <v>117</v>
      </c>
      <c r="C22" s="1702"/>
      <c r="D22" s="1091">
        <v>0</v>
      </c>
      <c r="E22" s="1092">
        <v>0</v>
      </c>
      <c r="F22" s="1093">
        <v>0</v>
      </c>
      <c r="G22" s="1068" t="s">
        <v>291</v>
      </c>
      <c r="H22" s="1701" t="s">
        <v>117</v>
      </c>
      <c r="I22" s="1702"/>
      <c r="J22" s="1091">
        <v>0</v>
      </c>
      <c r="K22" s="1092">
        <v>0</v>
      </c>
      <c r="L22" s="1093">
        <v>0</v>
      </c>
    </row>
    <row r="23" spans="1:12" s="1068" customFormat="1" ht="18.75" customHeight="1">
      <c r="A23"/>
      <c r="B23" s="1701" t="s">
        <v>118</v>
      </c>
      <c r="C23" s="1702"/>
      <c r="D23" s="1091">
        <v>0</v>
      </c>
      <c r="E23" s="1092">
        <v>0</v>
      </c>
      <c r="F23" s="1093">
        <v>0</v>
      </c>
      <c r="G23" s="1068" t="s">
        <v>291</v>
      </c>
      <c r="H23" s="1701" t="s">
        <v>118</v>
      </c>
      <c r="I23" s="1702"/>
      <c r="J23" s="1091">
        <v>0</v>
      </c>
      <c r="K23" s="1092">
        <v>0</v>
      </c>
      <c r="L23" s="1093">
        <v>0</v>
      </c>
    </row>
    <row r="24" spans="1:12" s="1068" customFormat="1" ht="18.75" customHeight="1" thickBot="1">
      <c r="A24"/>
      <c r="B24" s="1695" t="s">
        <v>122</v>
      </c>
      <c r="C24" s="1696"/>
      <c r="D24" s="1106">
        <v>0</v>
      </c>
      <c r="E24" s="1107">
        <v>0</v>
      </c>
      <c r="F24" s="1108">
        <v>0</v>
      </c>
      <c r="G24" s="1068" t="s">
        <v>291</v>
      </c>
      <c r="H24" s="1695" t="s">
        <v>122</v>
      </c>
      <c r="I24" s="1696"/>
      <c r="J24" s="1106">
        <v>0</v>
      </c>
      <c r="K24" s="1107">
        <v>0</v>
      </c>
      <c r="L24" s="1108">
        <v>0</v>
      </c>
    </row>
    <row r="25" spans="1:12" s="1068" customFormat="1" ht="18.75" customHeight="1">
      <c r="A25"/>
      <c r="B25" s="1727" t="s">
        <v>564</v>
      </c>
      <c r="C25" s="1728"/>
      <c r="D25" s="1094">
        <v>2078</v>
      </c>
      <c r="E25" s="1095">
        <v>3117</v>
      </c>
      <c r="F25" s="1096">
        <v>5195</v>
      </c>
      <c r="G25" s="1068" t="s">
        <v>291</v>
      </c>
      <c r="H25" s="1727" t="s">
        <v>564</v>
      </c>
      <c r="I25" s="1728"/>
      <c r="J25" s="1094">
        <v>0</v>
      </c>
      <c r="K25" s="1095">
        <v>0</v>
      </c>
      <c r="L25" s="1096">
        <v>0</v>
      </c>
    </row>
    <row r="26" spans="1:12" s="1068" customFormat="1" ht="18.75" customHeight="1" thickBot="1">
      <c r="A26"/>
      <c r="B26" s="1707" t="s">
        <v>233</v>
      </c>
      <c r="C26" s="1708"/>
      <c r="D26" s="1091">
        <v>6</v>
      </c>
      <c r="E26" s="1092">
        <v>6</v>
      </c>
      <c r="F26" s="1093">
        <v>12</v>
      </c>
      <c r="G26" s="1068" t="s">
        <v>291</v>
      </c>
      <c r="H26" s="1707" t="s">
        <v>233</v>
      </c>
      <c r="I26" s="1708"/>
      <c r="J26" s="1091">
        <v>0</v>
      </c>
      <c r="K26" s="1092">
        <v>0</v>
      </c>
      <c r="L26" s="1093">
        <v>0</v>
      </c>
    </row>
    <row r="27" spans="1:12" s="1068" customFormat="1" ht="18.75" customHeight="1">
      <c r="A27"/>
      <c r="B27" s="1691" t="s">
        <v>101</v>
      </c>
      <c r="C27" s="1692"/>
      <c r="D27" s="1094">
        <v>13</v>
      </c>
      <c r="E27" s="1095">
        <v>13</v>
      </c>
      <c r="F27" s="1096">
        <v>26</v>
      </c>
      <c r="G27" s="1068" t="s">
        <v>291</v>
      </c>
      <c r="H27" s="1691" t="s">
        <v>101</v>
      </c>
      <c r="I27" s="1692"/>
      <c r="J27" s="1094">
        <v>2</v>
      </c>
      <c r="K27" s="1095">
        <v>2</v>
      </c>
      <c r="L27" s="1096">
        <v>4</v>
      </c>
    </row>
    <row r="28" spans="1:12" s="1068" customFormat="1" ht="18.75" customHeight="1" thickBot="1">
      <c r="A28"/>
      <c r="B28" s="1695" t="s">
        <v>102</v>
      </c>
      <c r="C28" s="1696"/>
      <c r="D28" s="1109">
        <v>3</v>
      </c>
      <c r="E28" s="1107">
        <v>3</v>
      </c>
      <c r="F28" s="1110">
        <v>6</v>
      </c>
      <c r="G28" s="1068" t="s">
        <v>291</v>
      </c>
      <c r="H28" s="1695" t="s">
        <v>102</v>
      </c>
      <c r="I28" s="1696"/>
      <c r="J28" s="1109">
        <v>0</v>
      </c>
      <c r="K28" s="1107">
        <v>0</v>
      </c>
      <c r="L28" s="1110">
        <v>0</v>
      </c>
    </row>
    <row r="29" spans="1:12" s="1068" customFormat="1" ht="18.75" customHeight="1">
      <c r="A29"/>
      <c r="B29" s="1703" t="s">
        <v>99</v>
      </c>
      <c r="C29" s="1704"/>
      <c r="D29" s="1111">
        <v>971</v>
      </c>
      <c r="E29" s="1112">
        <v>985</v>
      </c>
      <c r="F29" s="1113">
        <v>1956</v>
      </c>
      <c r="G29" s="1068" t="s">
        <v>291</v>
      </c>
      <c r="H29" s="1703" t="s">
        <v>99</v>
      </c>
      <c r="I29" s="1704"/>
      <c r="J29" s="1111">
        <v>121</v>
      </c>
      <c r="K29" s="1112">
        <v>121</v>
      </c>
      <c r="L29" s="1113">
        <v>242</v>
      </c>
    </row>
    <row r="30" spans="1:12" s="1068" customFormat="1" ht="18.75" customHeight="1">
      <c r="A30"/>
      <c r="B30" s="1701" t="s">
        <v>565</v>
      </c>
      <c r="C30" s="1702"/>
      <c r="D30" s="1091">
        <v>1786</v>
      </c>
      <c r="E30" s="1092">
        <v>1800</v>
      </c>
      <c r="F30" s="1093">
        <v>3586</v>
      </c>
      <c r="G30" s="1068" t="s">
        <v>291</v>
      </c>
      <c r="H30" s="1701" t="s">
        <v>565</v>
      </c>
      <c r="I30" s="1702"/>
      <c r="J30" s="1091">
        <v>120</v>
      </c>
      <c r="K30" s="1092">
        <v>127</v>
      </c>
      <c r="L30" s="1093">
        <v>247</v>
      </c>
    </row>
    <row r="31" spans="1:12" s="1068" customFormat="1" ht="18.75" customHeight="1" thickBot="1">
      <c r="A31"/>
      <c r="B31" s="1701" t="s">
        <v>177</v>
      </c>
      <c r="C31" s="1702"/>
      <c r="D31" s="1091">
        <v>0</v>
      </c>
      <c r="E31" s="1092">
        <v>0</v>
      </c>
      <c r="F31" s="1093">
        <v>0</v>
      </c>
      <c r="G31" s="1068" t="s">
        <v>291</v>
      </c>
      <c r="H31" s="1701" t="s">
        <v>177</v>
      </c>
      <c r="I31" s="1702"/>
      <c r="J31" s="1091">
        <v>0</v>
      </c>
      <c r="K31" s="1092">
        <v>0</v>
      </c>
      <c r="L31" s="1093">
        <v>0</v>
      </c>
    </row>
    <row r="32" spans="1:12" s="1068" customFormat="1" ht="18.75" customHeight="1">
      <c r="A32"/>
      <c r="B32" s="1691" t="s">
        <v>87</v>
      </c>
      <c r="C32" s="1692"/>
      <c r="D32" s="1114">
        <v>12</v>
      </c>
      <c r="E32" s="1095">
        <v>41</v>
      </c>
      <c r="F32" s="1115">
        <v>53</v>
      </c>
      <c r="G32" s="1068" t="s">
        <v>291</v>
      </c>
      <c r="H32" s="1691" t="s">
        <v>87</v>
      </c>
      <c r="I32" s="1692"/>
      <c r="J32" s="1114">
        <v>0</v>
      </c>
      <c r="K32" s="1095">
        <v>0</v>
      </c>
      <c r="L32" s="1115">
        <v>0</v>
      </c>
    </row>
    <row r="33" spans="1:12" s="1068" customFormat="1" ht="18.75" customHeight="1">
      <c r="A33"/>
      <c r="B33" s="1707" t="s">
        <v>91</v>
      </c>
      <c r="C33" s="1708"/>
      <c r="D33" s="1101">
        <v>0</v>
      </c>
      <c r="E33" s="1092">
        <v>0</v>
      </c>
      <c r="F33" s="1102">
        <v>0</v>
      </c>
      <c r="G33" s="1068" t="s">
        <v>291</v>
      </c>
      <c r="H33" s="1693" t="s">
        <v>91</v>
      </c>
      <c r="I33" s="1694"/>
      <c r="J33" s="1116">
        <v>0</v>
      </c>
      <c r="K33" s="1099">
        <v>0</v>
      </c>
      <c r="L33" s="1117">
        <v>0</v>
      </c>
    </row>
    <row r="34" spans="1:12" s="1068" customFormat="1" ht="18.75" customHeight="1" thickBot="1">
      <c r="A34"/>
      <c r="B34" s="1719" t="s">
        <v>119</v>
      </c>
      <c r="C34" s="1720"/>
      <c r="D34" s="1103">
        <v>0</v>
      </c>
      <c r="E34" s="1104">
        <v>0</v>
      </c>
      <c r="F34" s="1105">
        <v>0</v>
      </c>
      <c r="G34" s="1068" t="s">
        <v>291</v>
      </c>
      <c r="H34" s="1699" t="s">
        <v>119</v>
      </c>
      <c r="I34" s="1700"/>
      <c r="J34" s="1109">
        <v>0</v>
      </c>
      <c r="K34" s="1107">
        <v>0</v>
      </c>
      <c r="L34" s="1110">
        <v>0</v>
      </c>
    </row>
    <row r="35" spans="1:12" s="1068" customFormat="1" ht="18.75" customHeight="1" thickBot="1">
      <c r="A35"/>
      <c r="B35" s="1697" t="s">
        <v>566</v>
      </c>
      <c r="C35" s="1698"/>
      <c r="D35" s="1118">
        <v>2</v>
      </c>
      <c r="E35" s="1119">
        <v>2</v>
      </c>
      <c r="F35" s="1120">
        <v>4</v>
      </c>
      <c r="G35" s="1068" t="s">
        <v>291</v>
      </c>
      <c r="H35" s="1695" t="s">
        <v>566</v>
      </c>
      <c r="I35" s="1696"/>
      <c r="J35" s="1121">
        <v>0</v>
      </c>
      <c r="K35" s="1122">
        <v>0</v>
      </c>
      <c r="L35" s="1123">
        <v>0</v>
      </c>
    </row>
    <row r="36" spans="1:12" s="1068" customFormat="1" ht="18.75" customHeight="1" thickBot="1">
      <c r="A36"/>
      <c r="B36" s="1697" t="s">
        <v>85</v>
      </c>
      <c r="C36" s="1698"/>
      <c r="D36" s="1118">
        <v>0</v>
      </c>
      <c r="E36" s="1119">
        <v>0</v>
      </c>
      <c r="F36" s="1120">
        <v>0</v>
      </c>
      <c r="G36" s="1068" t="s">
        <v>291</v>
      </c>
      <c r="H36" s="1697" t="s">
        <v>85</v>
      </c>
      <c r="I36" s="1698"/>
      <c r="J36" s="1118">
        <v>0</v>
      </c>
      <c r="K36" s="1119">
        <v>0</v>
      </c>
      <c r="L36" s="1120">
        <v>0</v>
      </c>
    </row>
    <row r="37" spans="1:12" s="1068" customFormat="1" ht="21.75" customHeight="1">
      <c r="A37"/>
      <c r="C37" s="1124"/>
      <c r="D37" s="1125"/>
      <c r="E37" s="1125"/>
      <c r="F37" s="1125"/>
      <c r="I37" s="1124"/>
      <c r="J37" s="1125"/>
      <c r="K37" s="1125"/>
      <c r="L37" s="1125"/>
    </row>
    <row r="38" spans="1:12" s="1068" customFormat="1" ht="21.75" customHeight="1">
      <c r="A38"/>
      <c r="C38" s="1125"/>
      <c r="D38" s="1125"/>
      <c r="E38" s="1125"/>
      <c r="F38" s="1125"/>
      <c r="I38" s="1125"/>
      <c r="J38" s="1125"/>
      <c r="K38" s="1125"/>
      <c r="L38" s="1125"/>
    </row>
    <row r="39" spans="1:12" s="1068" customFormat="1" ht="21.75" customHeight="1">
      <c r="A39"/>
      <c r="C39" s="1125"/>
      <c r="D39" s="1125"/>
      <c r="E39" s="1125"/>
      <c r="F39" s="1125"/>
      <c r="I39" s="1125"/>
      <c r="J39" s="1125"/>
      <c r="K39" s="1125"/>
      <c r="L39" s="1125"/>
    </row>
    <row r="40" spans="1:12" s="1068" customFormat="1" ht="21.75" customHeight="1">
      <c r="A40"/>
      <c r="C40" s="1125"/>
      <c r="D40" s="1125"/>
      <c r="E40" s="1125"/>
      <c r="F40" s="1125"/>
      <c r="I40" s="1125"/>
      <c r="J40" s="1125"/>
      <c r="K40" s="1125"/>
      <c r="L40" s="1125"/>
    </row>
    <row r="41" spans="1:12" s="1068" customFormat="1" ht="21.75" customHeight="1">
      <c r="A41"/>
      <c r="C41" s="1125"/>
      <c r="D41" s="1125"/>
      <c r="E41" s="1125"/>
      <c r="F41" s="1125"/>
      <c r="I41" s="1125"/>
      <c r="J41" s="1125"/>
      <c r="K41" s="1125"/>
      <c r="L41" s="1125"/>
    </row>
    <row r="42" spans="1:12" s="1068" customFormat="1" ht="21.75" customHeight="1">
      <c r="A42"/>
      <c r="C42" s="1125"/>
      <c r="D42" s="1125"/>
      <c r="E42" s="1125"/>
      <c r="F42" s="1125"/>
      <c r="I42" s="1125"/>
      <c r="J42" s="1125"/>
      <c r="K42" s="1125"/>
      <c r="L42" s="1125"/>
    </row>
    <row r="43" spans="1:12" s="1064" customFormat="1" ht="21.75" customHeight="1">
      <c r="A43"/>
      <c r="C43" s="1125"/>
      <c r="D43" s="1125"/>
      <c r="E43" s="1125"/>
      <c r="F43" s="1125"/>
      <c r="I43" s="1125"/>
      <c r="J43" s="1125"/>
      <c r="K43" s="1125"/>
      <c r="L43" s="1125"/>
    </row>
    <row r="44" spans="1:12" s="1064" customFormat="1" ht="21.75" customHeight="1">
      <c r="A44"/>
      <c r="C44" s="1125"/>
      <c r="D44" s="1125"/>
      <c r="E44" s="1125"/>
      <c r="F44" s="1125"/>
      <c r="I44" s="1125"/>
      <c r="J44" s="1125"/>
      <c r="K44" s="1125"/>
      <c r="L44" s="1125"/>
    </row>
    <row r="45" spans="1:12" s="1064" customFormat="1" ht="21.75" customHeight="1">
      <c r="A45"/>
      <c r="C45" s="1125"/>
      <c r="D45" s="1125"/>
      <c r="E45" s="1125"/>
      <c r="F45" s="1125"/>
      <c r="I45" s="1125"/>
      <c r="J45" s="1125"/>
      <c r="K45" s="1125"/>
      <c r="L45" s="1125"/>
    </row>
    <row r="46" spans="1:12" s="1064" customFormat="1" ht="21.75" customHeight="1">
      <c r="A46"/>
      <c r="C46" s="1125"/>
      <c r="D46" s="1126"/>
      <c r="E46" s="1126"/>
      <c r="F46" s="1126"/>
      <c r="I46" s="1125"/>
      <c r="J46" s="1126"/>
      <c r="K46" s="1126"/>
      <c r="L46" s="1126"/>
    </row>
    <row r="47" spans="1:12" s="1064" customFormat="1" ht="21.75" customHeight="1">
      <c r="A47"/>
      <c r="C47" s="1125"/>
      <c r="D47" s="1126"/>
      <c r="E47" s="1126"/>
      <c r="F47" s="1126"/>
      <c r="I47" s="1125"/>
      <c r="J47" s="1126"/>
      <c r="K47" s="1126"/>
      <c r="L47" s="1126"/>
    </row>
    <row r="48" spans="1:12" s="1064" customFormat="1" ht="21.75" customHeight="1">
      <c r="A48"/>
      <c r="C48" s="1125"/>
      <c r="D48" s="1126"/>
      <c r="E48" s="1126"/>
      <c r="F48" s="1126"/>
      <c r="I48" s="1125"/>
      <c r="J48" s="1126"/>
      <c r="K48" s="1126"/>
      <c r="L48" s="1126"/>
    </row>
    <row r="49" spans="1:12" s="1064" customFormat="1" ht="21.75" customHeight="1">
      <c r="A49"/>
      <c r="C49" s="1125"/>
      <c r="D49" s="1126"/>
      <c r="E49" s="1126"/>
      <c r="F49" s="1126"/>
      <c r="I49" s="1125"/>
      <c r="J49" s="1126"/>
      <c r="K49" s="1126"/>
      <c r="L49" s="1126"/>
    </row>
    <row r="50" spans="1:12" s="1064" customFormat="1" ht="21.75" customHeight="1">
      <c r="A50"/>
      <c r="C50" s="1125"/>
      <c r="D50" s="1126"/>
      <c r="E50" s="1126"/>
      <c r="F50" s="1126"/>
      <c r="I50" s="1125"/>
      <c r="J50" s="1126"/>
      <c r="K50" s="1126"/>
      <c r="L50" s="1126"/>
    </row>
    <row r="51" spans="1:12" s="1064" customFormat="1" ht="21.75" customHeight="1">
      <c r="A51"/>
      <c r="C51" s="1125"/>
      <c r="D51" s="1126"/>
      <c r="E51" s="1126"/>
      <c r="F51" s="1126"/>
      <c r="I51" s="1125"/>
      <c r="J51" s="1126"/>
      <c r="K51" s="1126"/>
      <c r="L51" s="1126"/>
    </row>
    <row r="52" spans="1:12" s="1064" customFormat="1" ht="21.75" customHeight="1">
      <c r="A52"/>
      <c r="C52" s="1125"/>
      <c r="D52" s="1126"/>
      <c r="E52" s="1126"/>
      <c r="F52" s="1126"/>
      <c r="I52" s="1125"/>
      <c r="J52" s="1126"/>
      <c r="K52" s="1126"/>
      <c r="L52" s="1126"/>
    </row>
    <row r="53" spans="1:12" s="1064" customFormat="1" ht="21.75" customHeight="1">
      <c r="A53"/>
      <c r="C53" s="1125"/>
      <c r="D53" s="1126"/>
      <c r="E53" s="1126"/>
      <c r="F53" s="1126"/>
      <c r="I53" s="1125"/>
      <c r="J53" s="1126"/>
      <c r="K53" s="1126"/>
      <c r="L53" s="1126"/>
    </row>
    <row r="54" spans="1:12" s="1064" customFormat="1" ht="21.75" customHeight="1">
      <c r="A54"/>
      <c r="C54" s="1125"/>
      <c r="D54" s="1126"/>
      <c r="E54" s="1126"/>
      <c r="F54" s="1126"/>
      <c r="I54" s="1125"/>
      <c r="J54" s="1126"/>
      <c r="K54" s="1126"/>
      <c r="L54" s="1126"/>
    </row>
    <row r="55" spans="1:12" s="1064" customFormat="1" ht="21.75" customHeight="1">
      <c r="A55"/>
      <c r="C55" s="1125"/>
      <c r="D55" s="1126"/>
      <c r="E55" s="1126"/>
      <c r="F55" s="1126"/>
      <c r="I55" s="1125"/>
      <c r="J55" s="1126"/>
      <c r="K55" s="1126"/>
      <c r="L55" s="1126"/>
    </row>
    <row r="56" spans="1:12" s="1064" customFormat="1" ht="21.75" customHeight="1">
      <c r="A56"/>
      <c r="C56" s="1125"/>
      <c r="D56" s="1126"/>
      <c r="E56" s="1126"/>
      <c r="F56" s="1126"/>
      <c r="I56" s="1125"/>
      <c r="J56" s="1126"/>
      <c r="K56" s="1126"/>
      <c r="L56" s="1126"/>
    </row>
    <row r="57" spans="1:12" s="1064" customFormat="1" ht="21.75" customHeight="1">
      <c r="A57"/>
      <c r="C57" s="1125"/>
      <c r="D57" s="1126"/>
      <c r="E57" s="1126"/>
      <c r="F57" s="1126"/>
      <c r="I57" s="1125"/>
      <c r="J57" s="1126"/>
      <c r="K57" s="1126"/>
      <c r="L57" s="1126"/>
    </row>
    <row r="58" spans="1:12" s="1064" customFormat="1" ht="21.75" customHeight="1">
      <c r="A58"/>
      <c r="C58" s="1125"/>
      <c r="D58" s="1126"/>
      <c r="E58" s="1126"/>
      <c r="F58" s="1126"/>
      <c r="I58" s="1125"/>
      <c r="J58" s="1126"/>
      <c r="K58" s="1126"/>
      <c r="L58" s="1126"/>
    </row>
    <row r="59" spans="1:12" s="1064" customFormat="1" ht="21.75" customHeight="1">
      <c r="A59"/>
      <c r="C59" s="1125"/>
      <c r="D59" s="1126"/>
      <c r="E59" s="1126"/>
      <c r="F59" s="1126"/>
      <c r="I59" s="1125"/>
      <c r="J59" s="1126"/>
      <c r="K59" s="1126"/>
      <c r="L59" s="1126"/>
    </row>
    <row r="60" spans="1:12" s="1064" customFormat="1" ht="21.75" customHeight="1">
      <c r="A60"/>
      <c r="C60" s="1125"/>
      <c r="D60" s="1126"/>
      <c r="E60" s="1126"/>
      <c r="F60" s="1126"/>
      <c r="I60" s="1125"/>
      <c r="J60" s="1126"/>
      <c r="K60" s="1126"/>
      <c r="L60" s="1126"/>
    </row>
    <row r="61" spans="1:12" s="1064" customFormat="1" ht="21.75" customHeight="1">
      <c r="A61"/>
      <c r="C61" s="1125"/>
      <c r="D61" s="1126"/>
      <c r="E61" s="1126"/>
      <c r="F61" s="1126"/>
      <c r="I61" s="1125"/>
      <c r="J61" s="1126"/>
      <c r="K61" s="1126"/>
      <c r="L61" s="1126"/>
    </row>
    <row r="62" spans="1:12" s="1064" customFormat="1" ht="21.75" customHeight="1">
      <c r="A62"/>
      <c r="C62" s="1125"/>
      <c r="D62" s="1126"/>
      <c r="E62" s="1126"/>
      <c r="F62" s="1126"/>
      <c r="I62" s="1125"/>
      <c r="J62" s="1126"/>
      <c r="K62" s="1126"/>
      <c r="L62" s="1126"/>
    </row>
    <row r="63" spans="1:12" s="1064" customFormat="1" ht="21.75" customHeight="1">
      <c r="A63"/>
      <c r="C63" s="1125"/>
      <c r="D63" s="1126"/>
      <c r="E63" s="1126"/>
      <c r="F63" s="1126"/>
      <c r="I63" s="1125"/>
      <c r="J63" s="1126"/>
      <c r="K63" s="1126"/>
      <c r="L63" s="1126"/>
    </row>
    <row r="64" spans="1:12" s="1064" customFormat="1" ht="21.75" customHeight="1">
      <c r="A64"/>
      <c r="C64" s="1125"/>
      <c r="D64" s="1126"/>
      <c r="E64" s="1126"/>
      <c r="F64" s="1126"/>
      <c r="I64" s="1125"/>
      <c r="J64" s="1126"/>
      <c r="K64" s="1126"/>
      <c r="L64" s="1126"/>
    </row>
    <row r="65" spans="1:12" s="1064" customFormat="1" ht="21.75" customHeight="1">
      <c r="A65"/>
      <c r="C65" s="1125"/>
      <c r="D65" s="1126"/>
      <c r="E65" s="1126"/>
      <c r="F65" s="1126"/>
      <c r="I65" s="1125"/>
      <c r="J65" s="1126"/>
      <c r="K65" s="1126"/>
      <c r="L65" s="1126"/>
    </row>
    <row r="66" spans="1:12" s="1064" customFormat="1" ht="21.75" customHeight="1">
      <c r="A66"/>
      <c r="C66" s="1125"/>
      <c r="D66" s="1126"/>
      <c r="E66" s="1126"/>
      <c r="F66" s="1126"/>
      <c r="I66" s="1125"/>
      <c r="J66" s="1126"/>
      <c r="K66" s="1126"/>
      <c r="L66" s="1126"/>
    </row>
    <row r="67" spans="1:12" s="1064" customFormat="1" ht="21.75" customHeight="1">
      <c r="A67"/>
      <c r="C67" s="1125"/>
      <c r="D67" s="1126"/>
      <c r="E67" s="1126"/>
      <c r="F67" s="1126"/>
      <c r="I67" s="1125"/>
      <c r="J67" s="1126"/>
      <c r="K67" s="1126"/>
      <c r="L67" s="1126"/>
    </row>
    <row r="68" spans="1:12" s="1064" customFormat="1" ht="21.75" customHeight="1">
      <c r="A68"/>
      <c r="C68" s="1125"/>
      <c r="D68" s="1126"/>
      <c r="E68" s="1126"/>
      <c r="F68" s="1126"/>
      <c r="I68" s="1125"/>
      <c r="J68" s="1126"/>
      <c r="K68" s="1126"/>
      <c r="L68" s="1126"/>
    </row>
    <row r="69" spans="1:12" s="1064" customFormat="1" ht="21.75" customHeight="1">
      <c r="A69"/>
      <c r="C69" s="1125"/>
      <c r="D69" s="1126"/>
      <c r="E69" s="1126"/>
      <c r="F69" s="1126"/>
      <c r="I69" s="1125"/>
      <c r="J69" s="1126"/>
      <c r="K69" s="1126"/>
      <c r="L69" s="1126"/>
    </row>
    <row r="70" spans="1:12" s="1064" customFormat="1" ht="21.75" customHeight="1">
      <c r="A70"/>
      <c r="C70" s="1125"/>
      <c r="D70" s="1126"/>
      <c r="E70" s="1126"/>
      <c r="F70" s="1126"/>
      <c r="I70" s="1125"/>
      <c r="J70" s="1126"/>
      <c r="K70" s="1126"/>
      <c r="L70" s="1126"/>
    </row>
    <row r="71" spans="1:12" s="1064" customFormat="1" ht="21.75" customHeight="1">
      <c r="A71"/>
      <c r="C71" s="1125"/>
      <c r="D71" s="1126"/>
      <c r="E71" s="1126"/>
      <c r="F71" s="1126"/>
      <c r="I71" s="1125"/>
      <c r="J71" s="1126"/>
      <c r="K71" s="1126"/>
      <c r="L71" s="1126"/>
    </row>
    <row r="72" spans="1:12" s="1064" customFormat="1" ht="21.75" customHeight="1">
      <c r="A72"/>
      <c r="C72" s="1125"/>
      <c r="D72" s="1126"/>
      <c r="E72" s="1126"/>
      <c r="F72" s="1126"/>
      <c r="I72" s="1125"/>
      <c r="J72" s="1126"/>
      <c r="K72" s="1126"/>
      <c r="L72" s="1126"/>
    </row>
    <row r="73" spans="1:12" s="1064" customFormat="1" ht="21.75" customHeight="1">
      <c r="A73"/>
      <c r="C73" s="1125"/>
      <c r="D73" s="1126"/>
      <c r="E73" s="1126"/>
      <c r="F73" s="1126"/>
      <c r="I73" s="1125"/>
      <c r="J73" s="1126"/>
      <c r="K73" s="1126"/>
      <c r="L73" s="1126"/>
    </row>
    <row r="74" spans="1:12" s="1064" customFormat="1" ht="21.75" customHeight="1">
      <c r="A74"/>
      <c r="C74" s="1125"/>
      <c r="D74" s="1126"/>
      <c r="E74" s="1126"/>
      <c r="F74" s="1126"/>
      <c r="I74" s="1125"/>
      <c r="J74" s="1126"/>
      <c r="K74" s="1126"/>
      <c r="L74" s="1126"/>
    </row>
    <row r="75" spans="1:12" s="1064" customFormat="1" ht="21.75" customHeight="1">
      <c r="A75"/>
      <c r="C75" s="1125"/>
      <c r="D75" s="1126"/>
      <c r="E75" s="1126"/>
      <c r="F75" s="1126"/>
      <c r="I75" s="1125"/>
      <c r="J75" s="1126"/>
      <c r="K75" s="1126"/>
      <c r="L75" s="1126"/>
    </row>
    <row r="76" spans="1:12" s="1064" customFormat="1" ht="21.75" customHeight="1">
      <c r="A76"/>
      <c r="C76" s="1125"/>
      <c r="D76" s="1126"/>
      <c r="E76" s="1126"/>
      <c r="F76" s="1126"/>
      <c r="I76" s="1125"/>
      <c r="J76" s="1126"/>
      <c r="K76" s="1126"/>
      <c r="L76" s="1126"/>
    </row>
    <row r="77" spans="1:12" s="1064" customFormat="1" ht="21.75" customHeight="1">
      <c r="A77"/>
      <c r="C77" s="1125"/>
      <c r="D77" s="1126"/>
      <c r="E77" s="1126"/>
      <c r="F77" s="1126"/>
      <c r="I77" s="1125"/>
      <c r="J77" s="1126"/>
      <c r="K77" s="1126"/>
      <c r="L77" s="1126"/>
    </row>
    <row r="78" spans="1:12" s="1064" customFormat="1" ht="21.75" customHeight="1">
      <c r="A78"/>
      <c r="C78" s="1125"/>
      <c r="D78" s="1126"/>
      <c r="E78" s="1126"/>
      <c r="F78" s="1126"/>
      <c r="I78" s="1125"/>
      <c r="J78" s="1126"/>
      <c r="K78" s="1126"/>
      <c r="L78" s="1126"/>
    </row>
    <row r="79" spans="1:12" s="1064" customFormat="1" ht="21.75" customHeight="1">
      <c r="A79"/>
      <c r="C79" s="1125"/>
      <c r="D79" s="1126"/>
      <c r="E79" s="1126"/>
      <c r="F79" s="1126"/>
      <c r="I79" s="1125"/>
      <c r="J79" s="1126"/>
      <c r="K79" s="1126"/>
      <c r="L79" s="1126"/>
    </row>
    <row r="80" spans="1:12" s="1064" customFormat="1" ht="21.75" customHeight="1">
      <c r="A80"/>
      <c r="C80" s="1125"/>
      <c r="D80" s="1126"/>
      <c r="E80" s="1126"/>
      <c r="F80" s="1126"/>
      <c r="I80" s="1125"/>
      <c r="J80" s="1126"/>
      <c r="K80" s="1126"/>
      <c r="L80" s="1126"/>
    </row>
    <row r="81" spans="1:12" s="1064" customFormat="1" ht="21.75" customHeight="1">
      <c r="A81"/>
      <c r="C81" s="1125"/>
      <c r="D81" s="1126"/>
      <c r="E81" s="1126"/>
      <c r="F81" s="1126"/>
      <c r="I81" s="1125"/>
      <c r="J81" s="1126"/>
      <c r="K81" s="1126"/>
      <c r="L81" s="1126"/>
    </row>
    <row r="82" spans="1:12" s="1064" customFormat="1" ht="21.75" customHeight="1">
      <c r="A82"/>
      <c r="C82" s="1125"/>
      <c r="D82" s="1126"/>
      <c r="E82" s="1126"/>
      <c r="F82" s="1126"/>
      <c r="I82" s="1125"/>
      <c r="J82" s="1126"/>
      <c r="K82" s="1126"/>
      <c r="L82" s="1126"/>
    </row>
    <row r="83" spans="1:12" s="1064" customFormat="1" ht="21.75" customHeight="1">
      <c r="A83"/>
      <c r="C83" s="1125"/>
      <c r="D83" s="1126"/>
      <c r="E83" s="1126"/>
      <c r="F83" s="1126"/>
      <c r="I83" s="1125"/>
      <c r="J83" s="1126"/>
      <c r="K83" s="1126"/>
      <c r="L83" s="1126"/>
    </row>
    <row r="84" spans="1:12" s="1064" customFormat="1" ht="21.75" customHeight="1">
      <c r="A84"/>
      <c r="C84" s="1125"/>
      <c r="D84" s="1126"/>
      <c r="E84" s="1126"/>
      <c r="F84" s="1126"/>
      <c r="I84" s="1125"/>
      <c r="J84" s="1126"/>
      <c r="K84" s="1126"/>
      <c r="L84" s="1126"/>
    </row>
    <row r="85" spans="1:12" s="1064" customFormat="1" ht="21.75" customHeight="1">
      <c r="A85"/>
      <c r="C85" s="1125"/>
      <c r="D85" s="1126"/>
      <c r="E85" s="1126"/>
      <c r="F85" s="1126"/>
      <c r="I85" s="1125"/>
      <c r="J85" s="1126"/>
      <c r="K85" s="1126"/>
      <c r="L85" s="1126"/>
    </row>
    <row r="86" spans="1:12" s="1064" customFormat="1" ht="21.75" customHeight="1">
      <c r="A86"/>
      <c r="C86" s="1125"/>
      <c r="D86" s="1126"/>
      <c r="E86" s="1126"/>
      <c r="F86" s="1126"/>
      <c r="I86" s="1125"/>
      <c r="J86" s="1126"/>
      <c r="K86" s="1126"/>
      <c r="L86" s="1126"/>
    </row>
    <row r="87" spans="1:12" s="1064" customFormat="1" ht="21.75" customHeight="1">
      <c r="A87"/>
      <c r="C87" s="1125"/>
      <c r="D87" s="1126"/>
      <c r="E87" s="1126"/>
      <c r="F87" s="1126"/>
      <c r="I87" s="1125"/>
      <c r="J87" s="1126"/>
      <c r="K87" s="1126"/>
      <c r="L87" s="1126"/>
    </row>
    <row r="88" spans="1:12" s="1064" customFormat="1" ht="21.75" customHeight="1">
      <c r="A88"/>
      <c r="C88" s="1125"/>
      <c r="D88" s="1126"/>
      <c r="E88" s="1126"/>
      <c r="F88" s="1126"/>
      <c r="I88" s="1125"/>
      <c r="J88" s="1126"/>
      <c r="K88" s="1126"/>
      <c r="L88" s="1126"/>
    </row>
    <row r="89" spans="1:12" s="1064" customFormat="1" ht="21.75" customHeight="1">
      <c r="A89"/>
      <c r="C89" s="1125"/>
      <c r="D89" s="1126"/>
      <c r="E89" s="1126"/>
      <c r="F89" s="1126"/>
      <c r="I89" s="1125"/>
      <c r="J89" s="1126"/>
      <c r="K89" s="1126"/>
      <c r="L89" s="1126"/>
    </row>
    <row r="90" spans="1:12" s="1064" customFormat="1" ht="21.75" customHeight="1">
      <c r="A90"/>
      <c r="C90" s="1125"/>
      <c r="D90" s="1126"/>
      <c r="E90" s="1126"/>
      <c r="F90" s="1126"/>
      <c r="I90" s="1125"/>
      <c r="J90" s="1126"/>
      <c r="K90" s="1126"/>
      <c r="L90" s="1126"/>
    </row>
    <row r="91" spans="1:12" s="1064" customFormat="1" ht="21.75" customHeight="1">
      <c r="A91"/>
      <c r="C91" s="1125"/>
      <c r="D91" s="1126"/>
      <c r="E91" s="1126"/>
      <c r="F91" s="1126"/>
      <c r="I91" s="1125"/>
      <c r="J91" s="1126"/>
      <c r="K91" s="1126"/>
      <c r="L91" s="1126"/>
    </row>
    <row r="92" spans="1:12" s="1064" customFormat="1" ht="21.75" customHeight="1">
      <c r="A92"/>
      <c r="C92" s="1125"/>
      <c r="D92" s="1126"/>
      <c r="E92" s="1126"/>
      <c r="F92" s="1126"/>
      <c r="I92" s="1125"/>
      <c r="J92" s="1126"/>
      <c r="K92" s="1126"/>
      <c r="L92" s="1126"/>
    </row>
    <row r="93" spans="1:12" s="1064" customFormat="1" ht="21.75" customHeight="1">
      <c r="A93"/>
      <c r="C93" s="1125"/>
      <c r="D93" s="1126"/>
      <c r="E93" s="1126"/>
      <c r="F93" s="1126"/>
      <c r="I93" s="1125"/>
      <c r="J93" s="1126"/>
      <c r="K93" s="1126"/>
      <c r="L93" s="1126"/>
    </row>
    <row r="94" spans="1:12" s="1064" customFormat="1" ht="21.75" customHeight="1">
      <c r="A94"/>
      <c r="C94" s="1125"/>
      <c r="D94" s="1126"/>
      <c r="E94" s="1126"/>
      <c r="F94" s="1126"/>
      <c r="I94" s="1125"/>
      <c r="J94" s="1126"/>
      <c r="K94" s="1126"/>
      <c r="L94" s="1126"/>
    </row>
    <row r="95" spans="1:12" s="1064" customFormat="1" ht="21.75" customHeight="1">
      <c r="A95"/>
      <c r="C95" s="1125"/>
      <c r="D95" s="1126"/>
      <c r="E95" s="1126"/>
      <c r="F95" s="1126"/>
      <c r="I95" s="1125"/>
      <c r="J95" s="1126"/>
      <c r="K95" s="1126"/>
      <c r="L95" s="1126"/>
    </row>
    <row r="96" spans="1:12" s="1064" customFormat="1" ht="21.75" customHeight="1">
      <c r="A96"/>
      <c r="C96" s="1125"/>
      <c r="D96" s="1126"/>
      <c r="E96" s="1126"/>
      <c r="F96" s="1126"/>
      <c r="I96" s="1125"/>
      <c r="J96" s="1126"/>
      <c r="K96" s="1126"/>
      <c r="L96" s="1126"/>
    </row>
    <row r="97" spans="1:12" s="1064" customFormat="1" ht="21.75" customHeight="1">
      <c r="A97"/>
      <c r="C97" s="1125"/>
      <c r="D97" s="1126"/>
      <c r="E97" s="1126"/>
      <c r="F97" s="1126"/>
      <c r="I97" s="1125"/>
      <c r="J97" s="1126"/>
      <c r="K97" s="1126"/>
      <c r="L97" s="1126"/>
    </row>
    <row r="98" spans="1:12" s="1064" customFormat="1" ht="21.75" customHeight="1">
      <c r="A98"/>
      <c r="C98" s="1125"/>
      <c r="D98" s="1126"/>
      <c r="E98" s="1126"/>
      <c r="F98" s="1126"/>
      <c r="I98" s="1125"/>
      <c r="J98" s="1126"/>
      <c r="K98" s="1126"/>
      <c r="L98" s="1126"/>
    </row>
    <row r="99" spans="1:12" s="1064" customFormat="1" ht="21.75" customHeight="1">
      <c r="A99"/>
      <c r="C99" s="1125"/>
      <c r="D99" s="1126"/>
      <c r="E99" s="1126"/>
      <c r="F99" s="1126"/>
      <c r="I99" s="1125"/>
      <c r="J99" s="1126"/>
      <c r="K99" s="1126"/>
      <c r="L99" s="1126"/>
    </row>
    <row r="100" spans="1:12" s="1064" customFormat="1" ht="21.75" customHeight="1">
      <c r="A100"/>
      <c r="C100" s="1125"/>
      <c r="D100" s="1126"/>
      <c r="E100" s="1126"/>
      <c r="F100" s="1126"/>
      <c r="I100" s="1125"/>
      <c r="J100" s="1126"/>
      <c r="K100" s="1126"/>
      <c r="L100" s="1126"/>
    </row>
    <row r="101" spans="1:12" s="1064" customFormat="1" ht="21.75" customHeight="1">
      <c r="A101"/>
      <c r="C101" s="1125"/>
      <c r="D101" s="1126"/>
      <c r="E101" s="1126"/>
      <c r="F101" s="1126"/>
      <c r="I101" s="1125"/>
      <c r="J101" s="1126"/>
      <c r="K101" s="1126"/>
      <c r="L101" s="1126"/>
    </row>
    <row r="102" spans="1:12" s="1064" customFormat="1" ht="21.75" customHeight="1">
      <c r="A102"/>
      <c r="C102" s="1125"/>
      <c r="D102" s="1126"/>
      <c r="E102" s="1126"/>
      <c r="F102" s="1126"/>
      <c r="I102" s="1125"/>
      <c r="J102" s="1126"/>
      <c r="K102" s="1126"/>
      <c r="L102" s="1126"/>
    </row>
    <row r="103" spans="1:12" s="1064" customFormat="1" ht="21.75" customHeight="1">
      <c r="A103"/>
      <c r="C103" s="1125"/>
      <c r="D103" s="1126"/>
      <c r="E103" s="1126"/>
      <c r="F103" s="1126"/>
      <c r="I103" s="1125"/>
      <c r="J103" s="1126"/>
      <c r="K103" s="1126"/>
      <c r="L103" s="1126"/>
    </row>
    <row r="104" spans="1:12" s="1064" customFormat="1" ht="21.75" customHeight="1">
      <c r="A104"/>
      <c r="C104" s="1125"/>
      <c r="D104" s="1126"/>
      <c r="E104" s="1126"/>
      <c r="F104" s="1126"/>
      <c r="I104" s="1125"/>
      <c r="J104" s="1126"/>
      <c r="K104" s="1126"/>
      <c r="L104" s="1126"/>
    </row>
    <row r="105" spans="1:12" s="1064" customFormat="1" ht="21.75" customHeight="1">
      <c r="A105"/>
      <c r="C105" s="1125"/>
      <c r="D105" s="1126"/>
      <c r="E105" s="1126"/>
      <c r="F105" s="1126"/>
      <c r="I105" s="1125"/>
      <c r="J105" s="1126"/>
      <c r="K105" s="1126"/>
      <c r="L105" s="1126"/>
    </row>
    <row r="106" spans="1:12" s="1064" customFormat="1" ht="21.75" customHeight="1">
      <c r="A106"/>
      <c r="C106" s="1125"/>
      <c r="D106" s="1126"/>
      <c r="E106" s="1126"/>
      <c r="F106" s="1126"/>
      <c r="I106" s="1125"/>
      <c r="J106" s="1126"/>
      <c r="K106" s="1126"/>
      <c r="L106" s="1126"/>
    </row>
    <row r="107" spans="1:12" s="1064" customFormat="1" ht="21.75" customHeight="1">
      <c r="A107"/>
      <c r="C107" s="1125"/>
      <c r="D107" s="1126"/>
      <c r="E107" s="1126"/>
      <c r="F107" s="1126"/>
      <c r="I107" s="1125"/>
      <c r="J107" s="1126"/>
      <c r="K107" s="1126"/>
      <c r="L107" s="1126"/>
    </row>
    <row r="108" spans="1:12" s="1064" customFormat="1" ht="21.75" customHeight="1">
      <c r="A108"/>
      <c r="C108" s="1125"/>
      <c r="D108" s="1126"/>
      <c r="E108" s="1126"/>
      <c r="F108" s="1126"/>
      <c r="I108" s="1125"/>
      <c r="J108" s="1126"/>
      <c r="K108" s="1126"/>
      <c r="L108" s="1126"/>
    </row>
    <row r="109" spans="1:12" s="1064" customFormat="1" ht="21.75" customHeight="1">
      <c r="A109"/>
      <c r="C109" s="1125"/>
      <c r="D109" s="1126"/>
      <c r="E109" s="1126"/>
      <c r="F109" s="1126"/>
      <c r="I109" s="1125"/>
      <c r="J109" s="1126"/>
      <c r="K109" s="1126"/>
      <c r="L109" s="1126"/>
    </row>
    <row r="110" spans="1:12" s="1064" customFormat="1" ht="21.75" customHeight="1">
      <c r="A110"/>
      <c r="C110" s="1125"/>
      <c r="D110" s="1126"/>
      <c r="E110" s="1126"/>
      <c r="F110" s="1126"/>
      <c r="I110" s="1125"/>
      <c r="J110" s="1126"/>
      <c r="K110" s="1126"/>
      <c r="L110" s="1126"/>
    </row>
    <row r="111" spans="1:12" s="1064" customFormat="1" ht="21.75" customHeight="1">
      <c r="A111"/>
      <c r="C111" s="1125"/>
      <c r="D111" s="1126"/>
      <c r="E111" s="1126"/>
      <c r="F111" s="1126"/>
      <c r="I111" s="1125"/>
      <c r="J111" s="1126"/>
      <c r="K111" s="1126"/>
      <c r="L111" s="1126"/>
    </row>
    <row r="112" spans="1:12" s="1064" customFormat="1" ht="21.75" customHeight="1">
      <c r="A112"/>
      <c r="C112" s="1125"/>
      <c r="D112" s="1126"/>
      <c r="E112" s="1126"/>
      <c r="F112" s="1126"/>
      <c r="I112" s="1125"/>
      <c r="J112" s="1126"/>
      <c r="K112" s="1126"/>
      <c r="L112" s="1126"/>
    </row>
    <row r="113" spans="1:12" s="1064" customFormat="1" ht="21.75" customHeight="1">
      <c r="A113"/>
      <c r="C113" s="1125"/>
      <c r="D113" s="1126"/>
      <c r="E113" s="1126"/>
      <c r="F113" s="1126"/>
      <c r="I113" s="1125"/>
      <c r="J113" s="1126"/>
      <c r="K113" s="1126"/>
      <c r="L113" s="1126"/>
    </row>
    <row r="114" spans="1:12" s="1064" customFormat="1" ht="21.75" customHeight="1">
      <c r="A114"/>
      <c r="C114" s="1125"/>
      <c r="D114" s="1126"/>
      <c r="E114" s="1126"/>
      <c r="F114" s="1126"/>
      <c r="I114" s="1125"/>
      <c r="J114" s="1126"/>
      <c r="K114" s="1126"/>
      <c r="L114" s="1126"/>
    </row>
    <row r="115" spans="1:12" s="1064" customFormat="1" ht="21.75" customHeight="1">
      <c r="A115"/>
      <c r="C115" s="1125"/>
      <c r="D115" s="1126"/>
      <c r="E115" s="1126"/>
      <c r="F115" s="1126"/>
      <c r="I115" s="1125"/>
      <c r="J115" s="1126"/>
      <c r="K115" s="1126"/>
      <c r="L115" s="1126"/>
    </row>
    <row r="116" spans="1:12" s="1064" customFormat="1" ht="21.75" customHeight="1">
      <c r="A116"/>
      <c r="C116" s="1125"/>
      <c r="D116" s="1126"/>
      <c r="E116" s="1126"/>
      <c r="F116" s="1126"/>
      <c r="I116" s="1125"/>
      <c r="J116" s="1126"/>
      <c r="K116" s="1126"/>
      <c r="L116" s="1126"/>
    </row>
    <row r="117" spans="1:12" s="1064" customFormat="1" ht="21.75" customHeight="1">
      <c r="A117"/>
      <c r="C117" s="1125"/>
      <c r="D117" s="1126"/>
      <c r="E117" s="1126"/>
      <c r="F117" s="1126"/>
      <c r="I117" s="1125"/>
      <c r="J117" s="1126"/>
      <c r="K117" s="1126"/>
      <c r="L117" s="1126"/>
    </row>
    <row r="118" spans="1:12" s="1064" customFormat="1" ht="21.75" customHeight="1">
      <c r="A118"/>
      <c r="C118" s="1125"/>
      <c r="D118" s="1126"/>
      <c r="E118" s="1126"/>
      <c r="F118" s="1126"/>
      <c r="I118" s="1125"/>
      <c r="J118" s="1126"/>
      <c r="K118" s="1126"/>
      <c r="L118" s="1126"/>
    </row>
    <row r="119" spans="1:12" s="1064" customFormat="1" ht="21.75" customHeight="1">
      <c r="A119"/>
      <c r="C119" s="1125"/>
      <c r="D119" s="1126"/>
      <c r="E119" s="1126"/>
      <c r="F119" s="1126"/>
      <c r="I119" s="1125"/>
      <c r="J119" s="1126"/>
      <c r="K119" s="1126"/>
      <c r="L119" s="1126"/>
    </row>
    <row r="120" spans="1:12" s="1064" customFormat="1" ht="21.75" customHeight="1">
      <c r="A120"/>
      <c r="C120" s="1125"/>
      <c r="D120" s="1126"/>
      <c r="E120" s="1126"/>
      <c r="F120" s="1126"/>
      <c r="I120" s="1125"/>
      <c r="J120" s="1126"/>
      <c r="K120" s="1126"/>
      <c r="L120" s="1126"/>
    </row>
    <row r="121" spans="1:12" s="1064" customFormat="1" ht="21.75" customHeight="1">
      <c r="A121"/>
      <c r="C121" s="1125"/>
      <c r="D121" s="1126"/>
      <c r="E121" s="1126"/>
      <c r="F121" s="1126"/>
      <c r="I121" s="1125"/>
      <c r="J121" s="1126"/>
      <c r="K121" s="1126"/>
      <c r="L121" s="1126"/>
    </row>
    <row r="122" spans="1:12" s="1064" customFormat="1" ht="21.75" customHeight="1">
      <c r="A122"/>
      <c r="C122" s="1125"/>
      <c r="D122" s="1126"/>
      <c r="E122" s="1126"/>
      <c r="F122" s="1126"/>
      <c r="I122" s="1125"/>
      <c r="J122" s="1126"/>
      <c r="K122" s="1126"/>
      <c r="L122" s="1126"/>
    </row>
    <row r="123" spans="1:12" s="1064" customFormat="1" ht="21.75" customHeight="1">
      <c r="A123"/>
      <c r="C123" s="1125"/>
      <c r="D123" s="1126"/>
      <c r="E123" s="1126"/>
      <c r="F123" s="1126"/>
      <c r="I123" s="1125"/>
      <c r="J123" s="1126"/>
      <c r="K123" s="1126"/>
      <c r="L123" s="1126"/>
    </row>
    <row r="124" spans="1:12" s="1064" customFormat="1" ht="21.75" customHeight="1">
      <c r="A124"/>
      <c r="C124" s="1125"/>
      <c r="D124" s="1126"/>
      <c r="E124" s="1126"/>
      <c r="F124" s="1126"/>
      <c r="I124" s="1125"/>
      <c r="J124" s="1126"/>
      <c r="K124" s="1126"/>
      <c r="L124" s="1126"/>
    </row>
    <row r="125" spans="1:12" s="1064" customFormat="1" ht="21.75" customHeight="1">
      <c r="A125"/>
      <c r="C125" s="1125"/>
      <c r="D125" s="1126"/>
      <c r="E125" s="1126"/>
      <c r="F125" s="1126"/>
      <c r="I125" s="1125"/>
      <c r="J125" s="1126"/>
      <c r="K125" s="1126"/>
      <c r="L125" s="1126"/>
    </row>
    <row r="126" spans="1:12" s="1064" customFormat="1" ht="21.75" customHeight="1">
      <c r="A126"/>
      <c r="C126" s="1125"/>
      <c r="D126" s="1126"/>
      <c r="E126" s="1126"/>
      <c r="F126" s="1126"/>
      <c r="I126" s="1125"/>
      <c r="J126" s="1126"/>
      <c r="K126" s="1126"/>
      <c r="L126" s="1126"/>
    </row>
    <row r="127" spans="1:12" s="1064" customFormat="1" ht="21.75" customHeight="1">
      <c r="A127"/>
      <c r="C127" s="1125"/>
      <c r="D127" s="1126"/>
      <c r="E127" s="1126"/>
      <c r="F127" s="1126"/>
      <c r="I127" s="1125"/>
      <c r="J127" s="1126"/>
      <c r="K127" s="1126"/>
      <c r="L127" s="1126"/>
    </row>
    <row r="128" spans="1:12" s="1064" customFormat="1" ht="21.75" customHeight="1">
      <c r="A128"/>
      <c r="C128" s="1125"/>
      <c r="D128" s="1126"/>
      <c r="E128" s="1126"/>
      <c r="F128" s="1126"/>
      <c r="I128" s="1125"/>
      <c r="J128" s="1126"/>
      <c r="K128" s="1126"/>
      <c r="L128" s="1126"/>
    </row>
    <row r="129" spans="1:12" s="1064" customFormat="1" ht="21.75" customHeight="1">
      <c r="A129"/>
      <c r="C129" s="1125"/>
      <c r="D129" s="1126"/>
      <c r="E129" s="1126"/>
      <c r="F129" s="1126"/>
      <c r="I129" s="1125"/>
      <c r="J129" s="1126"/>
      <c r="K129" s="1126"/>
      <c r="L129" s="1126"/>
    </row>
    <row r="130" spans="1:12" s="1064" customFormat="1" ht="21.75" customHeight="1">
      <c r="A130"/>
      <c r="C130" s="1125"/>
      <c r="D130" s="1126"/>
      <c r="E130" s="1126"/>
      <c r="F130" s="1126"/>
      <c r="I130" s="1125"/>
      <c r="J130" s="1126"/>
      <c r="K130" s="1126"/>
      <c r="L130" s="1126"/>
    </row>
    <row r="131" spans="1:12" s="1064" customFormat="1" ht="21.75" customHeight="1">
      <c r="A131"/>
      <c r="C131" s="1125"/>
      <c r="D131" s="1126"/>
      <c r="E131" s="1126"/>
      <c r="F131" s="1126"/>
      <c r="I131" s="1125"/>
      <c r="J131" s="1126"/>
      <c r="K131" s="1126"/>
      <c r="L131" s="1126"/>
    </row>
    <row r="132" spans="1:12" s="1064" customFormat="1" ht="21.75" customHeight="1">
      <c r="A132"/>
      <c r="C132" s="1125"/>
      <c r="D132" s="1126"/>
      <c r="E132" s="1126"/>
      <c r="F132" s="1126"/>
      <c r="I132" s="1125"/>
      <c r="J132" s="1126"/>
      <c r="K132" s="1126"/>
      <c r="L132" s="1126"/>
    </row>
    <row r="133" spans="1:12" s="1064" customFormat="1" ht="21.75" customHeight="1">
      <c r="A133"/>
      <c r="C133" s="1125"/>
      <c r="D133" s="1126"/>
      <c r="E133" s="1126"/>
      <c r="F133" s="1126"/>
      <c r="I133" s="1125"/>
      <c r="J133" s="1126"/>
      <c r="K133" s="1126"/>
      <c r="L133" s="1126"/>
    </row>
    <row r="134" spans="1:12" s="1064" customFormat="1" ht="21.75" customHeight="1">
      <c r="A134"/>
      <c r="C134" s="1125"/>
      <c r="D134" s="1126"/>
      <c r="E134" s="1126"/>
      <c r="F134" s="1126"/>
      <c r="I134" s="1125"/>
      <c r="J134" s="1126"/>
      <c r="K134" s="1126"/>
      <c r="L134" s="1126"/>
    </row>
    <row r="135" spans="1:12" s="1064" customFormat="1" ht="21.75" customHeight="1">
      <c r="A135"/>
      <c r="C135" s="1125"/>
      <c r="D135" s="1126"/>
      <c r="E135" s="1126"/>
      <c r="F135" s="1126"/>
      <c r="I135" s="1125"/>
      <c r="J135" s="1126"/>
      <c r="K135" s="1126"/>
      <c r="L135" s="1126"/>
    </row>
    <row r="136" spans="1:12" s="1064" customFormat="1" ht="21.75" customHeight="1">
      <c r="A136"/>
      <c r="C136" s="1125"/>
      <c r="D136" s="1126"/>
      <c r="E136" s="1126"/>
      <c r="F136" s="1126"/>
      <c r="I136" s="1125"/>
      <c r="J136" s="1126"/>
      <c r="K136" s="1126"/>
      <c r="L136" s="1126"/>
    </row>
    <row r="137" spans="1:12" s="1064" customFormat="1" ht="21.75" customHeight="1">
      <c r="A137"/>
      <c r="C137" s="1125"/>
      <c r="D137" s="1126"/>
      <c r="E137" s="1126"/>
      <c r="F137" s="1126"/>
      <c r="I137" s="1125"/>
      <c r="J137" s="1126"/>
      <c r="K137" s="1126"/>
      <c r="L137" s="1126"/>
    </row>
    <row r="138" spans="1:12" s="1064" customFormat="1" ht="21.75" customHeight="1">
      <c r="A138"/>
      <c r="C138" s="1125"/>
      <c r="D138" s="1126"/>
      <c r="E138" s="1126"/>
      <c r="F138" s="1126"/>
      <c r="I138" s="1125"/>
      <c r="J138" s="1126"/>
      <c r="K138" s="1126"/>
      <c r="L138" s="1126"/>
    </row>
    <row r="139" spans="1:12" s="1064" customFormat="1" ht="21.75" customHeight="1">
      <c r="A139"/>
      <c r="C139" s="1125"/>
      <c r="D139" s="1126"/>
      <c r="E139" s="1126"/>
      <c r="F139" s="1126"/>
      <c r="I139" s="1125"/>
      <c r="J139" s="1126"/>
      <c r="K139" s="1126"/>
      <c r="L139" s="1126"/>
    </row>
    <row r="140" spans="1:12" s="1064" customFormat="1" ht="21.75" customHeight="1">
      <c r="A140"/>
      <c r="C140" s="1125"/>
      <c r="D140" s="1126"/>
      <c r="E140" s="1126"/>
      <c r="F140" s="1126"/>
      <c r="I140" s="1125"/>
      <c r="J140" s="1126"/>
      <c r="K140" s="1126"/>
      <c r="L140" s="1126"/>
    </row>
    <row r="141" spans="1:12" s="1064" customFormat="1" ht="21.75" customHeight="1">
      <c r="A141"/>
      <c r="C141" s="1125"/>
      <c r="D141" s="1126"/>
      <c r="E141" s="1126"/>
      <c r="F141" s="1126"/>
      <c r="I141" s="1125"/>
      <c r="J141" s="1126"/>
      <c r="K141" s="1126"/>
      <c r="L141" s="1126"/>
    </row>
    <row r="142" spans="1:12" s="1064" customFormat="1" ht="21.75" customHeight="1">
      <c r="A142"/>
      <c r="C142" s="1125"/>
      <c r="D142" s="1126"/>
      <c r="E142" s="1126"/>
      <c r="F142" s="1126"/>
      <c r="I142" s="1125"/>
      <c r="J142" s="1126"/>
      <c r="K142" s="1126"/>
      <c r="L142" s="1126"/>
    </row>
    <row r="143" spans="1:12" s="1064" customFormat="1" ht="21.75" customHeight="1">
      <c r="A143"/>
      <c r="C143" s="1125"/>
      <c r="D143" s="1126"/>
      <c r="E143" s="1126"/>
      <c r="F143" s="1126"/>
      <c r="I143" s="1125"/>
      <c r="J143" s="1126"/>
      <c r="K143" s="1126"/>
      <c r="L143" s="1126"/>
    </row>
    <row r="144" spans="1:12" s="1064" customFormat="1" ht="21.75" customHeight="1">
      <c r="A144"/>
      <c r="C144" s="1125"/>
      <c r="D144" s="1126"/>
      <c r="E144" s="1126"/>
      <c r="F144" s="1126"/>
      <c r="I144" s="1125"/>
      <c r="J144" s="1126"/>
      <c r="K144" s="1126"/>
      <c r="L144" s="1126"/>
    </row>
    <row r="145" spans="1:12" s="1064" customFormat="1" ht="21.75" customHeight="1">
      <c r="A145"/>
      <c r="C145" s="1125"/>
      <c r="D145" s="1126"/>
      <c r="E145" s="1126"/>
      <c r="F145" s="1126"/>
      <c r="I145" s="1125"/>
      <c r="J145" s="1126"/>
      <c r="K145" s="1126"/>
      <c r="L145" s="1126"/>
    </row>
    <row r="146" spans="1:12" s="1064" customFormat="1" ht="21.75" customHeight="1">
      <c r="A146"/>
      <c r="C146" s="1125"/>
      <c r="D146" s="1126"/>
      <c r="E146" s="1126"/>
      <c r="F146" s="1126"/>
      <c r="I146" s="1125"/>
      <c r="J146" s="1126"/>
      <c r="K146" s="1126"/>
      <c r="L146" s="1126"/>
    </row>
    <row r="147" spans="1:12" s="1064" customFormat="1" ht="21.75" customHeight="1">
      <c r="A147"/>
      <c r="C147" s="1125"/>
      <c r="D147" s="1126"/>
      <c r="E147" s="1126"/>
      <c r="F147" s="1126"/>
      <c r="I147" s="1125"/>
      <c r="J147" s="1126"/>
      <c r="K147" s="1126"/>
      <c r="L147" s="1126"/>
    </row>
    <row r="148" spans="1:12" s="1064" customFormat="1" ht="21.75" customHeight="1">
      <c r="A148"/>
      <c r="C148" s="1125"/>
      <c r="D148" s="1126"/>
      <c r="E148" s="1126"/>
      <c r="F148" s="1126"/>
      <c r="I148" s="1125"/>
      <c r="J148" s="1126"/>
      <c r="K148" s="1126"/>
      <c r="L148" s="1126"/>
    </row>
    <row r="149" spans="1:12" s="1064" customFormat="1" ht="21.75" customHeight="1">
      <c r="A149"/>
      <c r="C149" s="1125"/>
      <c r="D149" s="1126"/>
      <c r="E149" s="1126"/>
      <c r="F149" s="1126"/>
      <c r="I149" s="1125"/>
      <c r="J149" s="1126"/>
      <c r="K149" s="1126"/>
      <c r="L149" s="1126"/>
    </row>
    <row r="150" spans="1:12" s="1064" customFormat="1" ht="21.75" customHeight="1">
      <c r="A150"/>
      <c r="C150" s="1125"/>
      <c r="D150" s="1126"/>
      <c r="E150" s="1126"/>
      <c r="F150" s="1126"/>
      <c r="I150" s="1125"/>
      <c r="J150" s="1126"/>
      <c r="K150" s="1126"/>
      <c r="L150" s="1126"/>
    </row>
    <row r="151" spans="1:12" s="1064" customFormat="1" ht="21.75" customHeight="1">
      <c r="A151"/>
      <c r="C151" s="1125"/>
      <c r="D151" s="1126"/>
      <c r="E151" s="1126"/>
      <c r="F151" s="1126"/>
      <c r="I151" s="1125"/>
      <c r="J151" s="1126"/>
      <c r="K151" s="1126"/>
      <c r="L151" s="1126"/>
    </row>
    <row r="152" spans="1:12" s="1064" customFormat="1" ht="21.75" customHeight="1">
      <c r="A152"/>
      <c r="C152" s="1125"/>
      <c r="D152" s="1126"/>
      <c r="E152" s="1126"/>
      <c r="F152" s="1126"/>
      <c r="I152" s="1125"/>
      <c r="J152" s="1126"/>
      <c r="K152" s="1126"/>
      <c r="L152" s="1126"/>
    </row>
    <row r="153" spans="1:12" s="1064" customFormat="1" ht="21.75" customHeight="1">
      <c r="A153"/>
      <c r="C153" s="1125"/>
      <c r="D153" s="1126"/>
      <c r="E153" s="1126"/>
      <c r="F153" s="1126"/>
      <c r="I153" s="1125"/>
      <c r="J153" s="1126"/>
      <c r="K153" s="1126"/>
      <c r="L153" s="1126"/>
    </row>
    <row r="154" spans="1:12" s="1064" customFormat="1" ht="21.75" customHeight="1">
      <c r="A154"/>
      <c r="C154" s="1125"/>
      <c r="D154" s="1126"/>
      <c r="E154" s="1126"/>
      <c r="F154" s="1126"/>
      <c r="I154" s="1125"/>
      <c r="J154" s="1126"/>
      <c r="K154" s="1126"/>
      <c r="L154" s="1126"/>
    </row>
    <row r="155" spans="1:12" s="1064" customFormat="1" ht="21.75" customHeight="1">
      <c r="A155"/>
      <c r="C155" s="1125"/>
      <c r="D155" s="1126"/>
      <c r="E155" s="1126"/>
      <c r="F155" s="1126"/>
      <c r="I155" s="1125"/>
      <c r="J155" s="1126"/>
      <c r="K155" s="1126"/>
      <c r="L155" s="1126"/>
    </row>
    <row r="156" spans="3:9" ht="21.75" customHeight="1">
      <c r="C156" s="1127"/>
      <c r="I156" s="1127"/>
    </row>
    <row r="157" spans="3:9" ht="21.75" customHeight="1">
      <c r="C157" s="1127"/>
      <c r="I157" s="1127"/>
    </row>
    <row r="158" spans="3:9" ht="21.75" customHeight="1">
      <c r="C158" s="1127"/>
      <c r="I158" s="1127"/>
    </row>
    <row r="159" spans="3:9" ht="21.75" customHeight="1">
      <c r="C159" s="1127"/>
      <c r="I159" s="1127"/>
    </row>
    <row r="160" spans="3:9" ht="21.75" customHeight="1">
      <c r="C160" s="1127"/>
      <c r="I160" s="1127"/>
    </row>
    <row r="161" spans="3:9" ht="21.75" customHeight="1">
      <c r="C161" s="1127"/>
      <c r="I161" s="1127"/>
    </row>
    <row r="162" spans="3:9" ht="21.75" customHeight="1">
      <c r="C162" s="1127"/>
      <c r="I162" s="1127"/>
    </row>
    <row r="163" spans="3:9" ht="21.75" customHeight="1">
      <c r="C163" s="1127"/>
      <c r="I163" s="1127"/>
    </row>
    <row r="164" spans="3:9" ht="21.75" customHeight="1">
      <c r="C164" s="1127"/>
      <c r="I164" s="1127"/>
    </row>
    <row r="165" spans="3:9" ht="21.75" customHeight="1">
      <c r="C165" s="1127"/>
      <c r="I165" s="1127"/>
    </row>
    <row r="166" spans="3:9" ht="21.75" customHeight="1">
      <c r="C166" s="1127"/>
      <c r="I166" s="1127"/>
    </row>
    <row r="167" spans="3:9" ht="21.75" customHeight="1">
      <c r="C167" s="1127"/>
      <c r="I167" s="1127"/>
    </row>
    <row r="168" spans="3:9" ht="21.75" customHeight="1">
      <c r="C168" s="1127"/>
      <c r="I168" s="1127"/>
    </row>
    <row r="169" spans="3:9" ht="21.75" customHeight="1">
      <c r="C169" s="1127"/>
      <c r="I169" s="1127"/>
    </row>
    <row r="170" spans="3:9" ht="21.75" customHeight="1">
      <c r="C170" s="1127"/>
      <c r="I170" s="1127"/>
    </row>
    <row r="171" spans="3:9" ht="21.75" customHeight="1">
      <c r="C171" s="1127"/>
      <c r="I171" s="1127"/>
    </row>
    <row r="172" spans="3:9" ht="21.75" customHeight="1">
      <c r="C172" s="1127"/>
      <c r="I172" s="1127"/>
    </row>
    <row r="173" spans="3:9" ht="21.75" customHeight="1">
      <c r="C173" s="1127"/>
      <c r="I173" s="1127"/>
    </row>
    <row r="174" spans="3:9" ht="21.75" customHeight="1">
      <c r="C174" s="1127"/>
      <c r="I174" s="1127"/>
    </row>
    <row r="175" spans="3:9" ht="21.75" customHeight="1">
      <c r="C175" s="1127"/>
      <c r="I175" s="1127"/>
    </row>
    <row r="176" spans="3:9" ht="21.75" customHeight="1">
      <c r="C176" s="1127"/>
      <c r="I176" s="1127"/>
    </row>
    <row r="177" spans="3:9" ht="21.75" customHeight="1">
      <c r="C177" s="1127"/>
      <c r="I177" s="1127"/>
    </row>
    <row r="178" spans="3:9" ht="21.75" customHeight="1">
      <c r="C178" s="1127"/>
      <c r="I178" s="1127"/>
    </row>
    <row r="179" spans="3:9" ht="21.75" customHeight="1">
      <c r="C179" s="1127"/>
      <c r="I179" s="1127"/>
    </row>
    <row r="180" spans="3:9" ht="21.75" customHeight="1">
      <c r="C180" s="1127"/>
      <c r="I180" s="1127"/>
    </row>
    <row r="181" spans="3:9" ht="21.75" customHeight="1">
      <c r="C181" s="1127"/>
      <c r="I181" s="1127"/>
    </row>
    <row r="182" spans="3:9" ht="21.75" customHeight="1">
      <c r="C182" s="1127"/>
      <c r="I182" s="1127"/>
    </row>
    <row r="183" spans="3:9" ht="21.75" customHeight="1">
      <c r="C183" s="1127"/>
      <c r="I183" s="1127"/>
    </row>
    <row r="184" spans="3:9" ht="21.75" customHeight="1">
      <c r="C184" s="1127"/>
      <c r="I184" s="1127"/>
    </row>
    <row r="185" spans="3:9" ht="21.75" customHeight="1">
      <c r="C185" s="1127"/>
      <c r="I185" s="1127"/>
    </row>
    <row r="186" spans="3:9" ht="21.75" customHeight="1">
      <c r="C186" s="1127"/>
      <c r="I186" s="1127"/>
    </row>
    <row r="187" spans="3:9" ht="21.75" customHeight="1">
      <c r="C187" s="1127"/>
      <c r="I187" s="1127"/>
    </row>
    <row r="188" spans="3:9" ht="21.75" customHeight="1">
      <c r="C188" s="1127"/>
      <c r="I188" s="1127"/>
    </row>
    <row r="189" spans="3:9" ht="21.75" customHeight="1">
      <c r="C189" s="1127"/>
      <c r="I189" s="1127"/>
    </row>
    <row r="190" spans="3:9" ht="21.75" customHeight="1">
      <c r="C190" s="1127"/>
      <c r="I190" s="1127"/>
    </row>
    <row r="191" spans="3:9" ht="21.75" customHeight="1">
      <c r="C191" s="1127"/>
      <c r="I191" s="1127"/>
    </row>
    <row r="192" spans="3:9" ht="21.75" customHeight="1">
      <c r="C192" s="1127"/>
      <c r="I192" s="1127"/>
    </row>
    <row r="193" spans="3:9" ht="21.75" customHeight="1">
      <c r="C193" s="1127"/>
      <c r="I193" s="1127"/>
    </row>
    <row r="194" spans="3:9" ht="21.75" customHeight="1">
      <c r="C194" s="1127"/>
      <c r="I194" s="1127"/>
    </row>
    <row r="195" spans="3:9" ht="21.75" customHeight="1">
      <c r="C195" s="1127"/>
      <c r="I195" s="1127"/>
    </row>
    <row r="196" spans="3:9" ht="21.75" customHeight="1">
      <c r="C196" s="1127"/>
      <c r="I196" s="1127"/>
    </row>
    <row r="197" spans="3:9" ht="21.75" customHeight="1">
      <c r="C197" s="1127"/>
      <c r="I197" s="1127"/>
    </row>
    <row r="198" spans="3:9" ht="21.75" customHeight="1">
      <c r="C198" s="1127"/>
      <c r="I198" s="1127"/>
    </row>
    <row r="199" spans="3:9" ht="21.75" customHeight="1">
      <c r="C199" s="1127"/>
      <c r="I199" s="1127"/>
    </row>
    <row r="200" spans="3:9" ht="21.75" customHeight="1">
      <c r="C200" s="1127"/>
      <c r="I200" s="1127"/>
    </row>
    <row r="201" spans="3:9" ht="21.75" customHeight="1">
      <c r="C201" s="1127"/>
      <c r="I201" s="1127"/>
    </row>
    <row r="202" spans="3:9" ht="21.75" customHeight="1">
      <c r="C202" s="1127"/>
      <c r="I202" s="1127"/>
    </row>
    <row r="203" spans="3:9" ht="21.75" customHeight="1">
      <c r="C203" s="1127"/>
      <c r="I203" s="1127"/>
    </row>
    <row r="204" spans="3:9" ht="21.75" customHeight="1">
      <c r="C204" s="1127"/>
      <c r="I204" s="1127"/>
    </row>
    <row r="205" spans="3:9" ht="21.75" customHeight="1">
      <c r="C205" s="1127"/>
      <c r="I205" s="1127"/>
    </row>
    <row r="206" spans="3:9" ht="21.75" customHeight="1">
      <c r="C206" s="1127"/>
      <c r="I206" s="1127"/>
    </row>
    <row r="207" spans="3:9" ht="21.75" customHeight="1">
      <c r="C207" s="1127"/>
      <c r="I207" s="1127"/>
    </row>
    <row r="208" spans="3:9" ht="21.75" customHeight="1">
      <c r="C208" s="1127"/>
      <c r="I208" s="1127"/>
    </row>
    <row r="209" spans="3:9" ht="21.75" customHeight="1">
      <c r="C209" s="1127"/>
      <c r="I209" s="1127"/>
    </row>
    <row r="210" spans="3:9" ht="21.75" customHeight="1">
      <c r="C210" s="1127"/>
      <c r="I210" s="1127"/>
    </row>
    <row r="211" spans="3:9" ht="21.75" customHeight="1">
      <c r="C211" s="1127"/>
      <c r="I211" s="1127"/>
    </row>
    <row r="212" spans="3:9" ht="21.75" customHeight="1">
      <c r="C212" s="1127"/>
      <c r="I212" s="1127"/>
    </row>
    <row r="213" spans="3:9" ht="21.75" customHeight="1">
      <c r="C213" s="1127"/>
      <c r="I213" s="1127"/>
    </row>
    <row r="214" spans="3:9" ht="21.75" customHeight="1">
      <c r="C214" s="1127"/>
      <c r="I214" s="1127"/>
    </row>
    <row r="215" spans="3:9" ht="21.75" customHeight="1">
      <c r="C215" s="1127"/>
      <c r="I215" s="1127"/>
    </row>
    <row r="216" spans="3:9" ht="21.75" customHeight="1">
      <c r="C216" s="1127"/>
      <c r="I216" s="1127"/>
    </row>
    <row r="217" spans="3:9" ht="21.75" customHeight="1">
      <c r="C217" s="1127"/>
      <c r="I217" s="1127"/>
    </row>
    <row r="218" spans="3:9" ht="21.75" customHeight="1">
      <c r="C218" s="1127"/>
      <c r="I218" s="1127"/>
    </row>
    <row r="219" spans="3:9" ht="21.75" customHeight="1">
      <c r="C219" s="1127"/>
      <c r="I219" s="1127"/>
    </row>
    <row r="220" spans="3:9" ht="21.75" customHeight="1">
      <c r="C220" s="1127"/>
      <c r="I220" s="1127"/>
    </row>
    <row r="221" spans="3:9" ht="21.75" customHeight="1">
      <c r="C221" s="1127"/>
      <c r="I221" s="1127"/>
    </row>
    <row r="222" spans="3:9" ht="21.75" customHeight="1">
      <c r="C222" s="1127"/>
      <c r="I222" s="1127"/>
    </row>
    <row r="223" spans="3:9" ht="21.75" customHeight="1">
      <c r="C223" s="1127"/>
      <c r="I223" s="1127"/>
    </row>
    <row r="224" spans="3:9" ht="21.75" customHeight="1">
      <c r="C224" s="1127"/>
      <c r="I224" s="1127"/>
    </row>
    <row r="225" spans="3:9" ht="21.75" customHeight="1">
      <c r="C225" s="1127"/>
      <c r="I225" s="1127"/>
    </row>
    <row r="226" spans="3:9" ht="21.75" customHeight="1">
      <c r="C226" s="1127"/>
      <c r="I226" s="1127"/>
    </row>
    <row r="227" spans="3:9" ht="21.75" customHeight="1">
      <c r="C227" s="1127"/>
      <c r="I227" s="1127"/>
    </row>
    <row r="228" ht="21.75" customHeight="1">
      <c r="C228" s="1127"/>
    </row>
  </sheetData>
  <mergeCells count="56">
    <mergeCell ref="E3:F3"/>
    <mergeCell ref="K3:L3"/>
    <mergeCell ref="B3:D3"/>
    <mergeCell ref="H3:J3"/>
    <mergeCell ref="H33:I33"/>
    <mergeCell ref="H35:I35"/>
    <mergeCell ref="H36:I36"/>
    <mergeCell ref="H34:I34"/>
    <mergeCell ref="H32:I32"/>
    <mergeCell ref="H27:I27"/>
    <mergeCell ref="H28:I28"/>
    <mergeCell ref="H23:I23"/>
    <mergeCell ref="H29:I29"/>
    <mergeCell ref="H30:I30"/>
    <mergeCell ref="H31:I31"/>
    <mergeCell ref="H24:I24"/>
    <mergeCell ref="H25:I25"/>
    <mergeCell ref="H26:I26"/>
    <mergeCell ref="H4:I4"/>
    <mergeCell ref="H5:I5"/>
    <mergeCell ref="H6:H13"/>
    <mergeCell ref="H14:I14"/>
    <mergeCell ref="H15:I15"/>
    <mergeCell ref="H16:I16"/>
    <mergeCell ref="H17:I17"/>
    <mergeCell ref="H21:I21"/>
    <mergeCell ref="H18:I18"/>
    <mergeCell ref="H19:I19"/>
    <mergeCell ref="H20:I20"/>
    <mergeCell ref="H22:I22"/>
    <mergeCell ref="B34:C34"/>
    <mergeCell ref="B36:C36"/>
    <mergeCell ref="B35:C35"/>
    <mergeCell ref="B33:C33"/>
    <mergeCell ref="B32:C32"/>
    <mergeCell ref="B31:C31"/>
    <mergeCell ref="B23:C23"/>
    <mergeCell ref="B22:C22"/>
    <mergeCell ref="B27:C27"/>
    <mergeCell ref="B15:C15"/>
    <mergeCell ref="B21:C21"/>
    <mergeCell ref="B24:C24"/>
    <mergeCell ref="B25:C25"/>
    <mergeCell ref="B19:C19"/>
    <mergeCell ref="B20:C20"/>
    <mergeCell ref="B4:C4"/>
    <mergeCell ref="B5:C5"/>
    <mergeCell ref="B6:B13"/>
    <mergeCell ref="B14:C14"/>
    <mergeCell ref="B30:C30"/>
    <mergeCell ref="B29:C29"/>
    <mergeCell ref="B17:C17"/>
    <mergeCell ref="B16:C16"/>
    <mergeCell ref="B18:C18"/>
    <mergeCell ref="B28:C28"/>
    <mergeCell ref="B26:C26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IV2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2.00390625" style="1055" customWidth="1"/>
    <col min="3" max="3" width="16.25390625" style="1054" customWidth="1"/>
    <col min="4" max="6" width="9.00390625" style="1054" customWidth="1"/>
    <col min="7" max="7" width="2.375" style="1055" customWidth="1"/>
    <col min="8" max="8" width="2.00390625" style="1055" customWidth="1"/>
    <col min="9" max="9" width="16.25390625" style="1054" customWidth="1"/>
    <col min="10" max="12" width="9.00390625" style="1054" customWidth="1"/>
    <col min="13" max="16384" width="11.25390625" style="1055" customWidth="1"/>
  </cols>
  <sheetData>
    <row r="1" spans="1:8" ht="18" customHeight="1">
      <c r="A1" s="1052"/>
      <c r="B1" s="1053"/>
      <c r="H1" s="1056"/>
    </row>
    <row r="2" spans="2:8" ht="9" customHeight="1">
      <c r="B2" s="1056"/>
      <c r="H2" s="1058"/>
    </row>
    <row r="3" spans="1:12" s="1059" customFormat="1" ht="17.25" customHeight="1" thickBot="1">
      <c r="A3"/>
      <c r="B3" s="1723" t="s">
        <v>569</v>
      </c>
      <c r="C3" s="1724"/>
      <c r="D3" s="1724"/>
      <c r="E3" s="1721" t="s">
        <v>558</v>
      </c>
      <c r="F3" s="1722"/>
      <c r="H3" s="1725" t="s">
        <v>570</v>
      </c>
      <c r="I3" s="1726"/>
      <c r="J3" s="1726"/>
      <c r="K3" s="1721" t="s">
        <v>558</v>
      </c>
      <c r="L3" s="1722"/>
    </row>
    <row r="4" spans="1:12" s="1064" customFormat="1" ht="29.25" customHeight="1" thickBot="1">
      <c r="A4"/>
      <c r="B4" s="1711" t="s">
        <v>560</v>
      </c>
      <c r="C4" s="1712"/>
      <c r="D4" s="1061" t="s">
        <v>541</v>
      </c>
      <c r="E4" s="1062" t="s">
        <v>561</v>
      </c>
      <c r="F4" s="1063" t="s">
        <v>562</v>
      </c>
      <c r="H4" s="1711" t="s">
        <v>560</v>
      </c>
      <c r="I4" s="1712"/>
      <c r="J4" s="1061" t="s">
        <v>541</v>
      </c>
      <c r="K4" s="1062" t="s">
        <v>561</v>
      </c>
      <c r="L4" s="1063" t="s">
        <v>562</v>
      </c>
    </row>
    <row r="5" spans="1:12" s="1068" customFormat="1" ht="19.5" customHeight="1">
      <c r="A5"/>
      <c r="B5" s="1713" t="s">
        <v>563</v>
      </c>
      <c r="C5" s="1714"/>
      <c r="D5" s="1065">
        <v>10025</v>
      </c>
      <c r="E5" s="1066">
        <v>13439</v>
      </c>
      <c r="F5" s="1067">
        <v>23464</v>
      </c>
      <c r="G5" s="1068" t="s">
        <v>291</v>
      </c>
      <c r="H5" s="1713" t="s">
        <v>563</v>
      </c>
      <c r="I5" s="1714"/>
      <c r="J5" s="1065">
        <v>14503</v>
      </c>
      <c r="K5" s="1066">
        <v>28432</v>
      </c>
      <c r="L5" s="1067">
        <v>42935</v>
      </c>
    </row>
    <row r="6" spans="1:12" s="1068" customFormat="1" ht="19.5" customHeight="1">
      <c r="A6"/>
      <c r="B6" s="1715"/>
      <c r="C6" s="1070" t="s">
        <v>78</v>
      </c>
      <c r="D6" s="1071">
        <v>5145</v>
      </c>
      <c r="E6" s="1072">
        <v>7457</v>
      </c>
      <c r="F6" s="1073">
        <v>12602</v>
      </c>
      <c r="G6" s="1068" t="s">
        <v>291</v>
      </c>
      <c r="H6" s="1715"/>
      <c r="I6" s="1070" t="s">
        <v>78</v>
      </c>
      <c r="J6" s="1071">
        <v>8870</v>
      </c>
      <c r="K6" s="1072">
        <v>12153</v>
      </c>
      <c r="L6" s="1073">
        <v>21023</v>
      </c>
    </row>
    <row r="7" spans="1:12" s="1076" customFormat="1" ht="19.5" customHeight="1">
      <c r="A7"/>
      <c r="B7" s="1715"/>
      <c r="C7" s="1074" t="s">
        <v>174</v>
      </c>
      <c r="D7" s="1071">
        <v>3038</v>
      </c>
      <c r="E7" s="1072">
        <v>3879</v>
      </c>
      <c r="F7" s="1073">
        <v>6917</v>
      </c>
      <c r="G7" s="1068" t="s">
        <v>291</v>
      </c>
      <c r="H7" s="1715"/>
      <c r="I7" s="1074" t="s">
        <v>174</v>
      </c>
      <c r="J7" s="1071">
        <v>4453</v>
      </c>
      <c r="K7" s="1072">
        <v>14327</v>
      </c>
      <c r="L7" s="1073">
        <v>18780</v>
      </c>
    </row>
    <row r="8" spans="1:12" s="1076" customFormat="1" ht="19.5" customHeight="1">
      <c r="A8"/>
      <c r="B8" s="1715"/>
      <c r="C8" s="1077" t="s">
        <v>133</v>
      </c>
      <c r="D8" s="1071">
        <v>406</v>
      </c>
      <c r="E8" s="1072">
        <v>594</v>
      </c>
      <c r="F8" s="1073">
        <v>1000</v>
      </c>
      <c r="G8" s="1068" t="s">
        <v>291</v>
      </c>
      <c r="H8" s="1715"/>
      <c r="I8" s="1077" t="s">
        <v>133</v>
      </c>
      <c r="J8" s="1071">
        <v>548</v>
      </c>
      <c r="K8" s="1072">
        <v>823</v>
      </c>
      <c r="L8" s="1073">
        <v>1371</v>
      </c>
    </row>
    <row r="9" spans="1:256" s="1079" customFormat="1" ht="19.5" customHeight="1">
      <c r="A9"/>
      <c r="B9" s="1715"/>
      <c r="C9" s="1078" t="s">
        <v>80</v>
      </c>
      <c r="D9" s="1071">
        <v>124</v>
      </c>
      <c r="E9" s="1072">
        <v>195</v>
      </c>
      <c r="F9" s="1073">
        <v>319</v>
      </c>
      <c r="G9" s="1068" t="s">
        <v>291</v>
      </c>
      <c r="H9" s="1715"/>
      <c r="I9" s="1078" t="s">
        <v>80</v>
      </c>
      <c r="J9" s="1071">
        <v>355</v>
      </c>
      <c r="K9" s="1072">
        <v>557</v>
      </c>
      <c r="L9" s="1073">
        <v>912</v>
      </c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/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/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6"/>
      <c r="CW9" s="1076"/>
      <c r="CX9" s="1076"/>
      <c r="CY9" s="1076"/>
      <c r="CZ9" s="1076"/>
      <c r="DA9" s="1076"/>
      <c r="DB9" s="1076"/>
      <c r="DC9" s="1076"/>
      <c r="DD9" s="1076"/>
      <c r="DE9" s="1076"/>
      <c r="DF9" s="1076"/>
      <c r="DG9" s="1076"/>
      <c r="DH9" s="1076"/>
      <c r="DI9" s="1076"/>
      <c r="DJ9" s="1076"/>
      <c r="DK9" s="1076"/>
      <c r="DL9" s="1076"/>
      <c r="DM9" s="1076"/>
      <c r="DN9" s="1076"/>
      <c r="DO9" s="1076"/>
      <c r="DP9" s="1076"/>
      <c r="DQ9" s="1076"/>
      <c r="DR9" s="1076"/>
      <c r="DS9" s="1076"/>
      <c r="DT9" s="1076"/>
      <c r="DU9" s="1076"/>
      <c r="DV9" s="1076"/>
      <c r="DW9" s="1076"/>
      <c r="DX9" s="1076"/>
      <c r="DY9" s="1076"/>
      <c r="DZ9" s="1076"/>
      <c r="EA9" s="1076"/>
      <c r="EB9" s="1076"/>
      <c r="EC9" s="1076"/>
      <c r="ED9" s="1076"/>
      <c r="EE9" s="1076"/>
      <c r="EF9" s="1076"/>
      <c r="EG9" s="1076"/>
      <c r="EH9" s="1076"/>
      <c r="EI9" s="1076"/>
      <c r="EJ9" s="1076"/>
      <c r="EK9" s="1076"/>
      <c r="EL9" s="1076"/>
      <c r="EM9" s="1076"/>
      <c r="EN9" s="1076"/>
      <c r="EO9" s="1076"/>
      <c r="EP9" s="1076"/>
      <c r="EQ9" s="1076"/>
      <c r="ER9" s="1076"/>
      <c r="ES9" s="1076"/>
      <c r="ET9" s="1076"/>
      <c r="EU9" s="1076"/>
      <c r="EV9" s="1076"/>
      <c r="EW9" s="1076"/>
      <c r="EX9" s="1076"/>
      <c r="EY9" s="1076"/>
      <c r="EZ9" s="1076"/>
      <c r="FA9" s="1076"/>
      <c r="FB9" s="1076"/>
      <c r="FC9" s="1076"/>
      <c r="FD9" s="1076"/>
      <c r="FE9" s="1076"/>
      <c r="FF9" s="1076"/>
      <c r="FG9" s="1076"/>
      <c r="FH9" s="1076"/>
      <c r="FI9" s="1076"/>
      <c r="FJ9" s="1076"/>
      <c r="FK9" s="1076"/>
      <c r="FL9" s="1076"/>
      <c r="FM9" s="1076"/>
      <c r="FN9" s="1076"/>
      <c r="FO9" s="1076"/>
      <c r="FP9" s="1076"/>
      <c r="FQ9" s="1076"/>
      <c r="FR9" s="1076"/>
      <c r="FS9" s="1076"/>
      <c r="FT9" s="1076"/>
      <c r="FU9" s="1076"/>
      <c r="FV9" s="1076"/>
      <c r="FW9" s="1076"/>
      <c r="FX9" s="1076"/>
      <c r="FY9" s="1076"/>
      <c r="FZ9" s="1076"/>
      <c r="GA9" s="1076"/>
      <c r="GB9" s="1076"/>
      <c r="GC9" s="1076"/>
      <c r="GD9" s="1076"/>
      <c r="GE9" s="1076"/>
      <c r="GF9" s="1076"/>
      <c r="GG9" s="1076"/>
      <c r="GH9" s="1076"/>
      <c r="GI9" s="1076"/>
      <c r="GJ9" s="1076"/>
      <c r="GK9" s="1076"/>
      <c r="GL9" s="1076"/>
      <c r="GM9" s="1076"/>
      <c r="GN9" s="1076"/>
      <c r="GO9" s="1076"/>
      <c r="GP9" s="1076"/>
      <c r="GQ9" s="1076"/>
      <c r="GR9" s="1076"/>
      <c r="GS9" s="1076"/>
      <c r="GT9" s="1076"/>
      <c r="GU9" s="1076"/>
      <c r="GV9" s="1076"/>
      <c r="GW9" s="1076"/>
      <c r="GX9" s="1076"/>
      <c r="GY9" s="1076"/>
      <c r="GZ9" s="1076"/>
      <c r="HA9" s="1076"/>
      <c r="HB9" s="1076"/>
      <c r="HC9" s="1076"/>
      <c r="HD9" s="1076"/>
      <c r="HE9" s="1076"/>
      <c r="HF9" s="1076"/>
      <c r="HG9" s="1076"/>
      <c r="HH9" s="1076"/>
      <c r="HI9" s="1076"/>
      <c r="HJ9" s="1076"/>
      <c r="HK9" s="1076"/>
      <c r="HL9" s="1076"/>
      <c r="HM9" s="1076"/>
      <c r="HN9" s="1076"/>
      <c r="HO9" s="1076"/>
      <c r="HP9" s="1076"/>
      <c r="HQ9" s="1076"/>
      <c r="HR9" s="1076"/>
      <c r="HS9" s="1076"/>
      <c r="HT9" s="1076"/>
      <c r="HU9" s="1076"/>
      <c r="HV9" s="1076"/>
      <c r="HW9" s="1076"/>
      <c r="HX9" s="1076"/>
      <c r="HY9" s="1076"/>
      <c r="HZ9" s="1076"/>
      <c r="IA9" s="1076"/>
      <c r="IB9" s="1076"/>
      <c r="IC9" s="1076"/>
      <c r="ID9" s="1076"/>
      <c r="IE9" s="1076"/>
      <c r="IF9" s="1076"/>
      <c r="IG9" s="1076"/>
      <c r="IH9" s="1076"/>
      <c r="II9" s="1076"/>
      <c r="IJ9" s="1076"/>
      <c r="IK9" s="1076"/>
      <c r="IL9" s="1076"/>
      <c r="IM9" s="1076"/>
      <c r="IN9" s="1076"/>
      <c r="IO9" s="1076"/>
      <c r="IP9" s="1076"/>
      <c r="IQ9" s="1076"/>
      <c r="IR9" s="1076"/>
      <c r="IS9" s="1076"/>
      <c r="IT9" s="1076"/>
      <c r="IU9" s="1076"/>
      <c r="IV9" s="1076"/>
    </row>
    <row r="10" spans="1:12" s="1076" customFormat="1" ht="19.5" customHeight="1">
      <c r="A10"/>
      <c r="B10" s="1715"/>
      <c r="C10" s="1080" t="s">
        <v>79</v>
      </c>
      <c r="D10" s="1071">
        <v>1295</v>
      </c>
      <c r="E10" s="1071">
        <v>1297</v>
      </c>
      <c r="F10" s="1081">
        <v>2592</v>
      </c>
      <c r="G10" s="1068" t="s">
        <v>291</v>
      </c>
      <c r="H10" s="1715"/>
      <c r="I10" s="1080" t="s">
        <v>79</v>
      </c>
      <c r="J10" s="1071">
        <v>103</v>
      </c>
      <c r="K10" s="1071">
        <v>107</v>
      </c>
      <c r="L10" s="1081">
        <v>210</v>
      </c>
    </row>
    <row r="11" spans="1:12" s="1076" customFormat="1" ht="19.5" customHeight="1">
      <c r="A11"/>
      <c r="B11" s="1715"/>
      <c r="C11" s="1078" t="s">
        <v>81</v>
      </c>
      <c r="D11" s="1071">
        <v>13</v>
      </c>
      <c r="E11" s="1071">
        <v>13</v>
      </c>
      <c r="F11" s="1081">
        <v>26</v>
      </c>
      <c r="G11" s="1068" t="s">
        <v>291</v>
      </c>
      <c r="H11" s="1715"/>
      <c r="I11" s="1078" t="s">
        <v>81</v>
      </c>
      <c r="J11" s="1071">
        <v>117</v>
      </c>
      <c r="K11" s="1071">
        <v>390</v>
      </c>
      <c r="L11" s="1081">
        <v>507</v>
      </c>
    </row>
    <row r="12" spans="1:12" s="1076" customFormat="1" ht="19.5" customHeight="1">
      <c r="A12"/>
      <c r="B12" s="1715"/>
      <c r="C12" s="1077" t="s">
        <v>82</v>
      </c>
      <c r="D12" s="1071">
        <v>0</v>
      </c>
      <c r="E12" s="1071">
        <v>0</v>
      </c>
      <c r="F12" s="1081">
        <v>0</v>
      </c>
      <c r="G12" s="1068" t="s">
        <v>291</v>
      </c>
      <c r="H12" s="1715"/>
      <c r="I12" s="1077" t="s">
        <v>82</v>
      </c>
      <c r="J12" s="1071">
        <v>48</v>
      </c>
      <c r="K12" s="1071">
        <v>48</v>
      </c>
      <c r="L12" s="1081">
        <v>96</v>
      </c>
    </row>
    <row r="13" spans="1:12" s="1068" customFormat="1" ht="19.5" customHeight="1" thickBot="1">
      <c r="A13"/>
      <c r="B13" s="1716"/>
      <c r="C13" s="1082" t="s">
        <v>83</v>
      </c>
      <c r="D13" s="1083">
        <v>4</v>
      </c>
      <c r="E13" s="1083">
        <v>4</v>
      </c>
      <c r="F13" s="1084">
        <v>8</v>
      </c>
      <c r="G13" s="1068" t="s">
        <v>291</v>
      </c>
      <c r="H13" s="1716"/>
      <c r="I13" s="1082" t="s">
        <v>83</v>
      </c>
      <c r="J13" s="1083">
        <v>9</v>
      </c>
      <c r="K13" s="1083">
        <v>27</v>
      </c>
      <c r="L13" s="1084">
        <v>36</v>
      </c>
    </row>
    <row r="14" spans="1:12" s="1068" customFormat="1" ht="18.75" customHeight="1" thickTop="1">
      <c r="A14"/>
      <c r="B14" s="1717" t="s">
        <v>157</v>
      </c>
      <c r="C14" s="1718"/>
      <c r="D14" s="1085">
        <v>5141</v>
      </c>
      <c r="E14" s="1086">
        <v>7401</v>
      </c>
      <c r="F14" s="1087">
        <v>12542</v>
      </c>
      <c r="G14" s="1068" t="s">
        <v>291</v>
      </c>
      <c r="H14" s="1717" t="s">
        <v>157</v>
      </c>
      <c r="I14" s="1718"/>
      <c r="J14" s="1088">
        <v>8868</v>
      </c>
      <c r="K14" s="1089">
        <v>12151</v>
      </c>
      <c r="L14" s="1090">
        <v>21019</v>
      </c>
    </row>
    <row r="15" spans="1:12" s="1068" customFormat="1" ht="18.75" customHeight="1">
      <c r="A15"/>
      <c r="B15" s="1701" t="s">
        <v>114</v>
      </c>
      <c r="C15" s="1702"/>
      <c r="D15" s="1091">
        <v>0</v>
      </c>
      <c r="E15" s="1092">
        <v>0</v>
      </c>
      <c r="F15" s="1093">
        <v>0</v>
      </c>
      <c r="G15" s="1068" t="s">
        <v>291</v>
      </c>
      <c r="H15" s="1701" t="s">
        <v>114</v>
      </c>
      <c r="I15" s="1702"/>
      <c r="J15" s="1091">
        <v>0</v>
      </c>
      <c r="K15" s="1092">
        <v>0</v>
      </c>
      <c r="L15" s="1093">
        <v>0</v>
      </c>
    </row>
    <row r="16" spans="1:12" s="1068" customFormat="1" ht="18.75" customHeight="1" thickBot="1">
      <c r="A16"/>
      <c r="B16" s="1701" t="s">
        <v>115</v>
      </c>
      <c r="C16" s="1702"/>
      <c r="D16" s="1091">
        <v>4</v>
      </c>
      <c r="E16" s="1092">
        <v>56</v>
      </c>
      <c r="F16" s="1093">
        <v>60</v>
      </c>
      <c r="G16" s="1068" t="s">
        <v>291</v>
      </c>
      <c r="H16" s="1701" t="s">
        <v>115</v>
      </c>
      <c r="I16" s="1702"/>
      <c r="J16" s="1091">
        <v>2</v>
      </c>
      <c r="K16" s="1092">
        <v>2</v>
      </c>
      <c r="L16" s="1093">
        <v>4</v>
      </c>
    </row>
    <row r="17" spans="1:12" s="1068" customFormat="1" ht="18.75" customHeight="1">
      <c r="A17"/>
      <c r="B17" s="1703" t="s">
        <v>96</v>
      </c>
      <c r="C17" s="1704"/>
      <c r="D17" s="1094">
        <v>2980</v>
      </c>
      <c r="E17" s="1095">
        <v>3775</v>
      </c>
      <c r="F17" s="1096">
        <v>6755</v>
      </c>
      <c r="G17" s="1097" t="s">
        <v>291</v>
      </c>
      <c r="H17" s="1703" t="s">
        <v>96</v>
      </c>
      <c r="I17" s="1704"/>
      <c r="J17" s="1094">
        <v>4453</v>
      </c>
      <c r="K17" s="1095">
        <v>14327</v>
      </c>
      <c r="L17" s="1096">
        <v>18780</v>
      </c>
    </row>
    <row r="18" spans="1:12" s="1068" customFormat="1" ht="18.75" customHeight="1">
      <c r="A18"/>
      <c r="B18" s="1707" t="s">
        <v>120</v>
      </c>
      <c r="C18" s="1708"/>
      <c r="D18" s="1091">
        <v>0</v>
      </c>
      <c r="E18" s="1092">
        <v>0</v>
      </c>
      <c r="F18" s="1093">
        <v>0</v>
      </c>
      <c r="G18" s="1068" t="s">
        <v>291</v>
      </c>
      <c r="H18" s="1707" t="s">
        <v>120</v>
      </c>
      <c r="I18" s="1708"/>
      <c r="J18" s="1091">
        <v>0</v>
      </c>
      <c r="K18" s="1092">
        <v>0</v>
      </c>
      <c r="L18" s="1093">
        <v>0</v>
      </c>
    </row>
    <row r="19" spans="1:12" s="1068" customFormat="1" ht="18.75" customHeight="1">
      <c r="A19"/>
      <c r="B19" s="1709" t="s">
        <v>121</v>
      </c>
      <c r="C19" s="1710"/>
      <c r="D19" s="1098">
        <v>0</v>
      </c>
      <c r="E19" s="1099">
        <v>0</v>
      </c>
      <c r="F19" s="1100">
        <v>0</v>
      </c>
      <c r="G19" s="1068" t="s">
        <v>291</v>
      </c>
      <c r="H19" s="1709" t="s">
        <v>121</v>
      </c>
      <c r="I19" s="1710"/>
      <c r="J19" s="1098">
        <v>0</v>
      </c>
      <c r="K19" s="1099">
        <v>0</v>
      </c>
      <c r="L19" s="1100">
        <v>0</v>
      </c>
    </row>
    <row r="20" spans="1:12" s="1068" customFormat="1" ht="18.75" customHeight="1">
      <c r="A20"/>
      <c r="B20" s="1707" t="s">
        <v>89</v>
      </c>
      <c r="C20" s="1708"/>
      <c r="D20" s="1101">
        <v>58</v>
      </c>
      <c r="E20" s="1092">
        <v>104</v>
      </c>
      <c r="F20" s="1102">
        <v>162</v>
      </c>
      <c r="G20" s="1068" t="s">
        <v>291</v>
      </c>
      <c r="H20" s="1707" t="s">
        <v>89</v>
      </c>
      <c r="I20" s="1708"/>
      <c r="J20" s="1101">
        <v>0</v>
      </c>
      <c r="K20" s="1092">
        <v>0</v>
      </c>
      <c r="L20" s="1102">
        <v>0</v>
      </c>
    </row>
    <row r="21" spans="1:12" s="1068" customFormat="1" ht="18.75" customHeight="1">
      <c r="A21"/>
      <c r="B21" s="1705" t="s">
        <v>116</v>
      </c>
      <c r="C21" s="1706"/>
      <c r="D21" s="1103">
        <v>0</v>
      </c>
      <c r="E21" s="1104">
        <v>0</v>
      </c>
      <c r="F21" s="1105">
        <v>0</v>
      </c>
      <c r="G21" s="1068" t="s">
        <v>291</v>
      </c>
      <c r="H21" s="1705" t="s">
        <v>116</v>
      </c>
      <c r="I21" s="1706"/>
      <c r="J21" s="1103">
        <v>0</v>
      </c>
      <c r="K21" s="1104">
        <v>0</v>
      </c>
      <c r="L21" s="1105">
        <v>0</v>
      </c>
    </row>
    <row r="22" spans="1:12" s="1068" customFormat="1" ht="18.75" customHeight="1">
      <c r="A22"/>
      <c r="B22" s="1701" t="s">
        <v>117</v>
      </c>
      <c r="C22" s="1702"/>
      <c r="D22" s="1091">
        <v>0</v>
      </c>
      <c r="E22" s="1092">
        <v>0</v>
      </c>
      <c r="F22" s="1093">
        <v>0</v>
      </c>
      <c r="G22" s="1068" t="s">
        <v>291</v>
      </c>
      <c r="H22" s="1701" t="s">
        <v>117</v>
      </c>
      <c r="I22" s="1702"/>
      <c r="J22" s="1091">
        <v>0</v>
      </c>
      <c r="K22" s="1092">
        <v>0</v>
      </c>
      <c r="L22" s="1093">
        <v>0</v>
      </c>
    </row>
    <row r="23" spans="1:12" s="1068" customFormat="1" ht="18.75" customHeight="1">
      <c r="A23"/>
      <c r="B23" s="1701" t="s">
        <v>118</v>
      </c>
      <c r="C23" s="1702"/>
      <c r="D23" s="1091">
        <v>0</v>
      </c>
      <c r="E23" s="1092">
        <v>0</v>
      </c>
      <c r="F23" s="1093">
        <v>0</v>
      </c>
      <c r="G23" s="1068" t="s">
        <v>291</v>
      </c>
      <c r="H23" s="1701" t="s">
        <v>118</v>
      </c>
      <c r="I23" s="1702"/>
      <c r="J23" s="1091">
        <v>0</v>
      </c>
      <c r="K23" s="1092">
        <v>0</v>
      </c>
      <c r="L23" s="1093">
        <v>0</v>
      </c>
    </row>
    <row r="24" spans="1:12" s="1068" customFormat="1" ht="18.75" customHeight="1" thickBot="1">
      <c r="A24"/>
      <c r="B24" s="1695" t="s">
        <v>122</v>
      </c>
      <c r="C24" s="1696"/>
      <c r="D24" s="1106">
        <v>0</v>
      </c>
      <c r="E24" s="1107">
        <v>0</v>
      </c>
      <c r="F24" s="1108">
        <v>0</v>
      </c>
      <c r="G24" s="1068" t="s">
        <v>291</v>
      </c>
      <c r="H24" s="1695" t="s">
        <v>122</v>
      </c>
      <c r="I24" s="1696"/>
      <c r="J24" s="1106">
        <v>0</v>
      </c>
      <c r="K24" s="1107">
        <v>0</v>
      </c>
      <c r="L24" s="1108">
        <v>0</v>
      </c>
    </row>
    <row r="25" spans="1:12" s="1068" customFormat="1" ht="18.75" customHeight="1">
      <c r="A25"/>
      <c r="B25" s="1727" t="s">
        <v>564</v>
      </c>
      <c r="C25" s="1728"/>
      <c r="D25" s="1094">
        <v>346</v>
      </c>
      <c r="E25" s="1095">
        <v>519</v>
      </c>
      <c r="F25" s="1096">
        <v>865</v>
      </c>
      <c r="G25" s="1068" t="s">
        <v>291</v>
      </c>
      <c r="H25" s="1727" t="s">
        <v>564</v>
      </c>
      <c r="I25" s="1728"/>
      <c r="J25" s="1094">
        <v>545</v>
      </c>
      <c r="K25" s="1095">
        <v>817</v>
      </c>
      <c r="L25" s="1096">
        <v>1362</v>
      </c>
    </row>
    <row r="26" spans="1:12" s="1068" customFormat="1" ht="18.75" customHeight="1" thickBot="1">
      <c r="A26"/>
      <c r="B26" s="1707" t="s">
        <v>233</v>
      </c>
      <c r="C26" s="1708"/>
      <c r="D26" s="1091">
        <v>60</v>
      </c>
      <c r="E26" s="1092">
        <v>75</v>
      </c>
      <c r="F26" s="1093">
        <v>135</v>
      </c>
      <c r="G26" s="1068" t="s">
        <v>291</v>
      </c>
      <c r="H26" s="1707" t="s">
        <v>233</v>
      </c>
      <c r="I26" s="1708"/>
      <c r="J26" s="1091">
        <v>3</v>
      </c>
      <c r="K26" s="1092">
        <v>6</v>
      </c>
      <c r="L26" s="1093">
        <v>9</v>
      </c>
    </row>
    <row r="27" spans="1:12" s="1068" customFormat="1" ht="18.75" customHeight="1">
      <c r="A27"/>
      <c r="B27" s="1691" t="s">
        <v>101</v>
      </c>
      <c r="C27" s="1692"/>
      <c r="D27" s="1094">
        <v>96</v>
      </c>
      <c r="E27" s="1095">
        <v>167</v>
      </c>
      <c r="F27" s="1096">
        <v>263</v>
      </c>
      <c r="G27" s="1068" t="s">
        <v>291</v>
      </c>
      <c r="H27" s="1691" t="s">
        <v>101</v>
      </c>
      <c r="I27" s="1692"/>
      <c r="J27" s="1094">
        <v>312</v>
      </c>
      <c r="K27" s="1095">
        <v>514</v>
      </c>
      <c r="L27" s="1096">
        <v>826</v>
      </c>
    </row>
    <row r="28" spans="1:12" s="1068" customFormat="1" ht="18.75" customHeight="1" thickBot="1">
      <c r="A28"/>
      <c r="B28" s="1695" t="s">
        <v>102</v>
      </c>
      <c r="C28" s="1696"/>
      <c r="D28" s="1109">
        <v>28</v>
      </c>
      <c r="E28" s="1107">
        <v>28</v>
      </c>
      <c r="F28" s="1110">
        <v>56</v>
      </c>
      <c r="G28" s="1068" t="s">
        <v>291</v>
      </c>
      <c r="H28" s="1695" t="s">
        <v>102</v>
      </c>
      <c r="I28" s="1696"/>
      <c r="J28" s="1109">
        <v>43</v>
      </c>
      <c r="K28" s="1107">
        <v>43</v>
      </c>
      <c r="L28" s="1110">
        <v>86</v>
      </c>
    </row>
    <row r="29" spans="1:12" s="1068" customFormat="1" ht="18.75" customHeight="1">
      <c r="A29"/>
      <c r="B29" s="1703" t="s">
        <v>99</v>
      </c>
      <c r="C29" s="1704"/>
      <c r="D29" s="1111">
        <v>338</v>
      </c>
      <c r="E29" s="1112">
        <v>338</v>
      </c>
      <c r="F29" s="1113">
        <v>676</v>
      </c>
      <c r="G29" s="1068" t="s">
        <v>291</v>
      </c>
      <c r="H29" s="1703" t="s">
        <v>99</v>
      </c>
      <c r="I29" s="1704"/>
      <c r="J29" s="1111">
        <v>41</v>
      </c>
      <c r="K29" s="1112">
        <v>45</v>
      </c>
      <c r="L29" s="1113">
        <v>86</v>
      </c>
    </row>
    <row r="30" spans="1:12" s="1068" customFormat="1" ht="18.75" customHeight="1">
      <c r="A30"/>
      <c r="B30" s="1701" t="s">
        <v>565</v>
      </c>
      <c r="C30" s="1702"/>
      <c r="D30" s="1091">
        <v>957</v>
      </c>
      <c r="E30" s="1092">
        <v>959</v>
      </c>
      <c r="F30" s="1093">
        <v>1916</v>
      </c>
      <c r="G30" s="1068" t="s">
        <v>291</v>
      </c>
      <c r="H30" s="1701" t="s">
        <v>565</v>
      </c>
      <c r="I30" s="1702"/>
      <c r="J30" s="1091">
        <v>62</v>
      </c>
      <c r="K30" s="1092">
        <v>62</v>
      </c>
      <c r="L30" s="1093">
        <v>124</v>
      </c>
    </row>
    <row r="31" spans="1:12" s="1068" customFormat="1" ht="18.75" customHeight="1" thickBot="1">
      <c r="A31"/>
      <c r="B31" s="1701" t="s">
        <v>177</v>
      </c>
      <c r="C31" s="1702"/>
      <c r="D31" s="1091">
        <v>0</v>
      </c>
      <c r="E31" s="1092">
        <v>0</v>
      </c>
      <c r="F31" s="1093">
        <v>0</v>
      </c>
      <c r="G31" s="1068" t="s">
        <v>291</v>
      </c>
      <c r="H31" s="1701" t="s">
        <v>177</v>
      </c>
      <c r="I31" s="1702"/>
      <c r="J31" s="1091">
        <v>0</v>
      </c>
      <c r="K31" s="1092">
        <v>0</v>
      </c>
      <c r="L31" s="1093">
        <v>0</v>
      </c>
    </row>
    <row r="32" spans="1:12" s="1068" customFormat="1" ht="18.75" customHeight="1">
      <c r="A32"/>
      <c r="B32" s="1691" t="s">
        <v>87</v>
      </c>
      <c r="C32" s="1692"/>
      <c r="D32" s="1114">
        <v>1</v>
      </c>
      <c r="E32" s="1095">
        <v>1</v>
      </c>
      <c r="F32" s="1115">
        <v>2</v>
      </c>
      <c r="G32" s="1068" t="s">
        <v>291</v>
      </c>
      <c r="H32" s="1691" t="s">
        <v>87</v>
      </c>
      <c r="I32" s="1692"/>
      <c r="J32" s="1114">
        <v>34</v>
      </c>
      <c r="K32" s="1095">
        <v>149</v>
      </c>
      <c r="L32" s="1115">
        <v>183</v>
      </c>
    </row>
    <row r="33" spans="1:12" s="1068" customFormat="1" ht="18.75" customHeight="1">
      <c r="A33"/>
      <c r="B33" s="1707" t="s">
        <v>91</v>
      </c>
      <c r="C33" s="1708"/>
      <c r="D33" s="1101">
        <v>0</v>
      </c>
      <c r="E33" s="1092">
        <v>0</v>
      </c>
      <c r="F33" s="1102">
        <v>0</v>
      </c>
      <c r="G33" s="1068" t="s">
        <v>291</v>
      </c>
      <c r="H33" s="1693" t="s">
        <v>91</v>
      </c>
      <c r="I33" s="1694"/>
      <c r="J33" s="1116">
        <v>3</v>
      </c>
      <c r="K33" s="1099">
        <v>3</v>
      </c>
      <c r="L33" s="1117">
        <v>6</v>
      </c>
    </row>
    <row r="34" spans="1:12" s="1068" customFormat="1" ht="18.75" customHeight="1" thickBot="1">
      <c r="A34"/>
      <c r="B34" s="1719" t="s">
        <v>119</v>
      </c>
      <c r="C34" s="1720"/>
      <c r="D34" s="1103">
        <v>12</v>
      </c>
      <c r="E34" s="1104">
        <v>12</v>
      </c>
      <c r="F34" s="1105">
        <v>24</v>
      </c>
      <c r="G34" s="1068" t="s">
        <v>291</v>
      </c>
      <c r="H34" s="1699" t="s">
        <v>119</v>
      </c>
      <c r="I34" s="1700"/>
      <c r="J34" s="1109">
        <v>80</v>
      </c>
      <c r="K34" s="1107">
        <v>238</v>
      </c>
      <c r="L34" s="1110">
        <v>318</v>
      </c>
    </row>
    <row r="35" spans="1:12" s="1068" customFormat="1" ht="18.75" customHeight="1" thickBot="1">
      <c r="A35"/>
      <c r="B35" s="1697" t="s">
        <v>566</v>
      </c>
      <c r="C35" s="1698"/>
      <c r="D35" s="1118">
        <v>0</v>
      </c>
      <c r="E35" s="1119">
        <v>0</v>
      </c>
      <c r="F35" s="1120">
        <v>0</v>
      </c>
      <c r="G35" s="1068" t="s">
        <v>291</v>
      </c>
      <c r="H35" s="1695" t="s">
        <v>566</v>
      </c>
      <c r="I35" s="1696"/>
      <c r="J35" s="1121">
        <v>48</v>
      </c>
      <c r="K35" s="1122">
        <v>48</v>
      </c>
      <c r="L35" s="1123">
        <v>96</v>
      </c>
    </row>
    <row r="36" spans="1:12" s="1068" customFormat="1" ht="18.75" customHeight="1" thickBot="1">
      <c r="A36"/>
      <c r="B36" s="1697" t="s">
        <v>85</v>
      </c>
      <c r="C36" s="1698"/>
      <c r="D36" s="1118">
        <v>4</v>
      </c>
      <c r="E36" s="1119">
        <v>4</v>
      </c>
      <c r="F36" s="1120">
        <v>8</v>
      </c>
      <c r="G36" s="1068" t="s">
        <v>291</v>
      </c>
      <c r="H36" s="1697" t="s">
        <v>85</v>
      </c>
      <c r="I36" s="1698"/>
      <c r="J36" s="1118">
        <v>9</v>
      </c>
      <c r="K36" s="1119">
        <v>27</v>
      </c>
      <c r="L36" s="1120">
        <v>36</v>
      </c>
    </row>
    <row r="37" spans="1:12" s="1068" customFormat="1" ht="21.75" customHeight="1">
      <c r="A37"/>
      <c r="C37" s="1124"/>
      <c r="D37" s="1125"/>
      <c r="E37" s="1125"/>
      <c r="F37" s="1125"/>
      <c r="I37" s="1124"/>
      <c r="J37" s="1125"/>
      <c r="K37" s="1125"/>
      <c r="L37" s="1125"/>
    </row>
    <row r="38" spans="1:12" s="1068" customFormat="1" ht="21.75" customHeight="1">
      <c r="A38"/>
      <c r="C38" s="1125"/>
      <c r="D38" s="1125"/>
      <c r="E38" s="1125"/>
      <c r="F38" s="1125"/>
      <c r="I38" s="1125"/>
      <c r="J38" s="1125"/>
      <c r="K38" s="1125"/>
      <c r="L38" s="1125"/>
    </row>
    <row r="39" spans="1:12" s="1068" customFormat="1" ht="21.75" customHeight="1">
      <c r="A39"/>
      <c r="C39" s="1125"/>
      <c r="D39" s="1125"/>
      <c r="E39" s="1125"/>
      <c r="F39" s="1125"/>
      <c r="I39" s="1125"/>
      <c r="J39" s="1125"/>
      <c r="K39" s="1125"/>
      <c r="L39" s="1125"/>
    </row>
    <row r="40" spans="1:12" s="1068" customFormat="1" ht="21.75" customHeight="1">
      <c r="A40"/>
      <c r="C40" s="1125"/>
      <c r="D40" s="1125"/>
      <c r="E40" s="1125"/>
      <c r="F40" s="1125"/>
      <c r="I40" s="1125"/>
      <c r="J40" s="1125"/>
      <c r="K40" s="1125"/>
      <c r="L40" s="1125"/>
    </row>
    <row r="41" spans="1:12" s="1068" customFormat="1" ht="21.75" customHeight="1">
      <c r="A41"/>
      <c r="C41" s="1125"/>
      <c r="D41" s="1125"/>
      <c r="E41" s="1125"/>
      <c r="F41" s="1125"/>
      <c r="I41" s="1125"/>
      <c r="J41" s="1125"/>
      <c r="K41" s="1125"/>
      <c r="L41" s="1125"/>
    </row>
    <row r="42" spans="1:12" s="1068" customFormat="1" ht="21.75" customHeight="1">
      <c r="A42"/>
      <c r="C42" s="1125"/>
      <c r="D42" s="1125"/>
      <c r="E42" s="1125"/>
      <c r="F42" s="1125"/>
      <c r="I42" s="1125"/>
      <c r="J42" s="1125"/>
      <c r="K42" s="1125"/>
      <c r="L42" s="1125"/>
    </row>
    <row r="43" spans="1:12" s="1064" customFormat="1" ht="21.75" customHeight="1">
      <c r="A43"/>
      <c r="C43" s="1125"/>
      <c r="D43" s="1125"/>
      <c r="E43" s="1125"/>
      <c r="F43" s="1125"/>
      <c r="I43" s="1125"/>
      <c r="J43" s="1125"/>
      <c r="K43" s="1125"/>
      <c r="L43" s="1125"/>
    </row>
    <row r="44" spans="1:12" s="1064" customFormat="1" ht="21.75" customHeight="1">
      <c r="A44"/>
      <c r="C44" s="1125"/>
      <c r="D44" s="1125"/>
      <c r="E44" s="1125"/>
      <c r="F44" s="1125"/>
      <c r="I44" s="1125"/>
      <c r="J44" s="1125"/>
      <c r="K44" s="1125"/>
      <c r="L44" s="1125"/>
    </row>
    <row r="45" spans="1:12" s="1064" customFormat="1" ht="21.75" customHeight="1">
      <c r="A45"/>
      <c r="C45" s="1125"/>
      <c r="D45" s="1125"/>
      <c r="E45" s="1125"/>
      <c r="F45" s="1125"/>
      <c r="I45" s="1125"/>
      <c r="J45" s="1125"/>
      <c r="K45" s="1125"/>
      <c r="L45" s="1125"/>
    </row>
    <row r="46" spans="1:12" s="1064" customFormat="1" ht="21.75" customHeight="1">
      <c r="A46"/>
      <c r="C46" s="1125"/>
      <c r="D46" s="1126"/>
      <c r="E46" s="1126"/>
      <c r="F46" s="1126"/>
      <c r="I46" s="1125"/>
      <c r="J46" s="1126"/>
      <c r="K46" s="1126"/>
      <c r="L46" s="1126"/>
    </row>
    <row r="47" spans="1:12" s="1064" customFormat="1" ht="21.75" customHeight="1">
      <c r="A47"/>
      <c r="C47" s="1125"/>
      <c r="D47" s="1126"/>
      <c r="E47" s="1126"/>
      <c r="F47" s="1126"/>
      <c r="I47" s="1125"/>
      <c r="J47" s="1126"/>
      <c r="K47" s="1126"/>
      <c r="L47" s="1126"/>
    </row>
    <row r="48" spans="1:12" s="1064" customFormat="1" ht="21.75" customHeight="1">
      <c r="A48"/>
      <c r="C48" s="1125"/>
      <c r="D48" s="1126"/>
      <c r="E48" s="1126"/>
      <c r="F48" s="1126"/>
      <c r="I48" s="1125"/>
      <c r="J48" s="1126"/>
      <c r="K48" s="1126"/>
      <c r="L48" s="1126"/>
    </row>
    <row r="49" spans="1:12" s="1064" customFormat="1" ht="21.75" customHeight="1">
      <c r="A49"/>
      <c r="C49" s="1125"/>
      <c r="D49" s="1126"/>
      <c r="E49" s="1126"/>
      <c r="F49" s="1126"/>
      <c r="I49" s="1125"/>
      <c r="J49" s="1126"/>
      <c r="K49" s="1126"/>
      <c r="L49" s="1126"/>
    </row>
    <row r="50" spans="1:12" s="1064" customFormat="1" ht="21.75" customHeight="1">
      <c r="A50"/>
      <c r="C50" s="1125"/>
      <c r="D50" s="1126"/>
      <c r="E50" s="1126"/>
      <c r="F50" s="1126"/>
      <c r="I50" s="1125"/>
      <c r="J50" s="1126"/>
      <c r="K50" s="1126"/>
      <c r="L50" s="1126"/>
    </row>
    <row r="51" spans="1:12" s="1064" customFormat="1" ht="21.75" customHeight="1">
      <c r="A51"/>
      <c r="C51" s="1125"/>
      <c r="D51" s="1126"/>
      <c r="E51" s="1126"/>
      <c r="F51" s="1126"/>
      <c r="I51" s="1125"/>
      <c r="J51" s="1126"/>
      <c r="K51" s="1126"/>
      <c r="L51" s="1126"/>
    </row>
    <row r="52" spans="1:12" s="1064" customFormat="1" ht="21.75" customHeight="1">
      <c r="A52"/>
      <c r="C52" s="1125"/>
      <c r="D52" s="1126"/>
      <c r="E52" s="1126"/>
      <c r="F52" s="1126"/>
      <c r="I52" s="1125"/>
      <c r="J52" s="1126"/>
      <c r="K52" s="1126"/>
      <c r="L52" s="1126"/>
    </row>
    <row r="53" spans="1:12" s="1064" customFormat="1" ht="21.75" customHeight="1">
      <c r="A53"/>
      <c r="C53" s="1125"/>
      <c r="D53" s="1126"/>
      <c r="E53" s="1126"/>
      <c r="F53" s="1126"/>
      <c r="I53" s="1125"/>
      <c r="J53" s="1126"/>
      <c r="K53" s="1126"/>
      <c r="L53" s="1126"/>
    </row>
    <row r="54" spans="1:12" s="1064" customFormat="1" ht="21.75" customHeight="1">
      <c r="A54"/>
      <c r="C54" s="1125"/>
      <c r="D54" s="1126"/>
      <c r="E54" s="1126"/>
      <c r="F54" s="1126"/>
      <c r="I54" s="1125"/>
      <c r="J54" s="1126"/>
      <c r="K54" s="1126"/>
      <c r="L54" s="1126"/>
    </row>
    <row r="55" spans="1:12" s="1064" customFormat="1" ht="21.75" customHeight="1">
      <c r="A55"/>
      <c r="C55" s="1125"/>
      <c r="D55" s="1126"/>
      <c r="E55" s="1126"/>
      <c r="F55" s="1126"/>
      <c r="I55" s="1125"/>
      <c r="J55" s="1126"/>
      <c r="K55" s="1126"/>
      <c r="L55" s="1126"/>
    </row>
    <row r="56" spans="1:12" s="1064" customFormat="1" ht="21.75" customHeight="1">
      <c r="A56"/>
      <c r="C56" s="1125"/>
      <c r="D56" s="1126"/>
      <c r="E56" s="1126"/>
      <c r="F56" s="1126"/>
      <c r="I56" s="1125"/>
      <c r="J56" s="1126"/>
      <c r="K56" s="1126"/>
      <c r="L56" s="1126"/>
    </row>
    <row r="57" spans="1:12" s="1064" customFormat="1" ht="21.75" customHeight="1">
      <c r="A57"/>
      <c r="C57" s="1125"/>
      <c r="D57" s="1126"/>
      <c r="E57" s="1126"/>
      <c r="F57" s="1126"/>
      <c r="I57" s="1125"/>
      <c r="J57" s="1126"/>
      <c r="K57" s="1126"/>
      <c r="L57" s="1126"/>
    </row>
    <row r="58" spans="1:12" s="1064" customFormat="1" ht="21.75" customHeight="1">
      <c r="A58"/>
      <c r="C58" s="1125"/>
      <c r="D58" s="1126"/>
      <c r="E58" s="1126"/>
      <c r="F58" s="1126"/>
      <c r="I58" s="1125"/>
      <c r="J58" s="1126"/>
      <c r="K58" s="1126"/>
      <c r="L58" s="1126"/>
    </row>
    <row r="59" spans="1:12" s="1064" customFormat="1" ht="21.75" customHeight="1">
      <c r="A59"/>
      <c r="C59" s="1125"/>
      <c r="D59" s="1126"/>
      <c r="E59" s="1126"/>
      <c r="F59" s="1126"/>
      <c r="I59" s="1125"/>
      <c r="J59" s="1126"/>
      <c r="K59" s="1126"/>
      <c r="L59" s="1126"/>
    </row>
    <row r="60" spans="1:12" s="1064" customFormat="1" ht="21.75" customHeight="1">
      <c r="A60"/>
      <c r="C60" s="1125"/>
      <c r="D60" s="1126"/>
      <c r="E60" s="1126"/>
      <c r="F60" s="1126"/>
      <c r="I60" s="1125"/>
      <c r="J60" s="1126"/>
      <c r="K60" s="1126"/>
      <c r="L60" s="1126"/>
    </row>
    <row r="61" spans="1:12" s="1064" customFormat="1" ht="21.75" customHeight="1">
      <c r="A61"/>
      <c r="C61" s="1125"/>
      <c r="D61" s="1126"/>
      <c r="E61" s="1126"/>
      <c r="F61" s="1126"/>
      <c r="I61" s="1125"/>
      <c r="J61" s="1126"/>
      <c r="K61" s="1126"/>
      <c r="L61" s="1126"/>
    </row>
    <row r="62" spans="1:12" s="1064" customFormat="1" ht="21.75" customHeight="1">
      <c r="A62"/>
      <c r="C62" s="1125"/>
      <c r="D62" s="1126"/>
      <c r="E62" s="1126"/>
      <c r="F62" s="1126"/>
      <c r="I62" s="1125"/>
      <c r="J62" s="1126"/>
      <c r="K62" s="1126"/>
      <c r="L62" s="1126"/>
    </row>
    <row r="63" spans="1:12" s="1064" customFormat="1" ht="21.75" customHeight="1">
      <c r="A63"/>
      <c r="C63" s="1125"/>
      <c r="D63" s="1126"/>
      <c r="E63" s="1126"/>
      <c r="F63" s="1126"/>
      <c r="I63" s="1125"/>
      <c r="J63" s="1126"/>
      <c r="K63" s="1126"/>
      <c r="L63" s="1126"/>
    </row>
    <row r="64" spans="1:12" s="1064" customFormat="1" ht="21.75" customHeight="1">
      <c r="A64"/>
      <c r="C64" s="1125"/>
      <c r="D64" s="1126"/>
      <c r="E64" s="1126"/>
      <c r="F64" s="1126"/>
      <c r="I64" s="1125"/>
      <c r="J64" s="1126"/>
      <c r="K64" s="1126"/>
      <c r="L64" s="1126"/>
    </row>
    <row r="65" spans="1:12" s="1064" customFormat="1" ht="21.75" customHeight="1">
      <c r="A65"/>
      <c r="C65" s="1125"/>
      <c r="D65" s="1126"/>
      <c r="E65" s="1126"/>
      <c r="F65" s="1126"/>
      <c r="I65" s="1125"/>
      <c r="J65" s="1126"/>
      <c r="K65" s="1126"/>
      <c r="L65" s="1126"/>
    </row>
    <row r="66" spans="1:12" s="1064" customFormat="1" ht="21.75" customHeight="1">
      <c r="A66"/>
      <c r="C66" s="1125"/>
      <c r="D66" s="1126"/>
      <c r="E66" s="1126"/>
      <c r="F66" s="1126"/>
      <c r="I66" s="1125"/>
      <c r="J66" s="1126"/>
      <c r="K66" s="1126"/>
      <c r="L66" s="1126"/>
    </row>
    <row r="67" spans="1:12" s="1064" customFormat="1" ht="21.75" customHeight="1">
      <c r="A67"/>
      <c r="C67" s="1125"/>
      <c r="D67" s="1126"/>
      <c r="E67" s="1126"/>
      <c r="F67" s="1126"/>
      <c r="I67" s="1125"/>
      <c r="J67" s="1126"/>
      <c r="K67" s="1126"/>
      <c r="L67" s="1126"/>
    </row>
    <row r="68" spans="1:12" s="1064" customFormat="1" ht="21.75" customHeight="1">
      <c r="A68"/>
      <c r="C68" s="1125"/>
      <c r="D68" s="1126"/>
      <c r="E68" s="1126"/>
      <c r="F68" s="1126"/>
      <c r="I68" s="1125"/>
      <c r="J68" s="1126"/>
      <c r="K68" s="1126"/>
      <c r="L68" s="1126"/>
    </row>
    <row r="69" spans="1:12" s="1064" customFormat="1" ht="21.75" customHeight="1">
      <c r="A69"/>
      <c r="C69" s="1125"/>
      <c r="D69" s="1126"/>
      <c r="E69" s="1126"/>
      <c r="F69" s="1126"/>
      <c r="I69" s="1125"/>
      <c r="J69" s="1126"/>
      <c r="K69" s="1126"/>
      <c r="L69" s="1126"/>
    </row>
    <row r="70" spans="1:12" s="1064" customFormat="1" ht="21.75" customHeight="1">
      <c r="A70"/>
      <c r="C70" s="1125"/>
      <c r="D70" s="1126"/>
      <c r="E70" s="1126"/>
      <c r="F70" s="1126"/>
      <c r="I70" s="1125"/>
      <c r="J70" s="1126"/>
      <c r="K70" s="1126"/>
      <c r="L70" s="1126"/>
    </row>
    <row r="71" spans="1:12" s="1064" customFormat="1" ht="21.75" customHeight="1">
      <c r="A71"/>
      <c r="C71" s="1125"/>
      <c r="D71" s="1126"/>
      <c r="E71" s="1126"/>
      <c r="F71" s="1126"/>
      <c r="I71" s="1125"/>
      <c r="J71" s="1126"/>
      <c r="K71" s="1126"/>
      <c r="L71" s="1126"/>
    </row>
    <row r="72" spans="1:12" s="1064" customFormat="1" ht="21.75" customHeight="1">
      <c r="A72"/>
      <c r="C72" s="1125"/>
      <c r="D72" s="1126"/>
      <c r="E72" s="1126"/>
      <c r="F72" s="1126"/>
      <c r="I72" s="1125"/>
      <c r="J72" s="1126"/>
      <c r="K72" s="1126"/>
      <c r="L72" s="1126"/>
    </row>
    <row r="73" spans="1:12" s="1064" customFormat="1" ht="21.75" customHeight="1">
      <c r="A73"/>
      <c r="C73" s="1125"/>
      <c r="D73" s="1126"/>
      <c r="E73" s="1126"/>
      <c r="F73" s="1126"/>
      <c r="I73" s="1125"/>
      <c r="J73" s="1126"/>
      <c r="K73" s="1126"/>
      <c r="L73" s="1126"/>
    </row>
    <row r="74" spans="1:12" s="1064" customFormat="1" ht="21.75" customHeight="1">
      <c r="A74"/>
      <c r="C74" s="1125"/>
      <c r="D74" s="1126"/>
      <c r="E74" s="1126"/>
      <c r="F74" s="1126"/>
      <c r="I74" s="1125"/>
      <c r="J74" s="1126"/>
      <c r="K74" s="1126"/>
      <c r="L74" s="1126"/>
    </row>
    <row r="75" spans="1:12" s="1064" customFormat="1" ht="21.75" customHeight="1">
      <c r="A75"/>
      <c r="C75" s="1125"/>
      <c r="D75" s="1126"/>
      <c r="E75" s="1126"/>
      <c r="F75" s="1126"/>
      <c r="I75" s="1125"/>
      <c r="J75" s="1126"/>
      <c r="K75" s="1126"/>
      <c r="L75" s="1126"/>
    </row>
    <row r="76" spans="1:12" s="1064" customFormat="1" ht="21.75" customHeight="1">
      <c r="A76"/>
      <c r="C76" s="1125"/>
      <c r="D76" s="1126"/>
      <c r="E76" s="1126"/>
      <c r="F76" s="1126"/>
      <c r="I76" s="1125"/>
      <c r="J76" s="1126"/>
      <c r="K76" s="1126"/>
      <c r="L76" s="1126"/>
    </row>
    <row r="77" spans="1:12" s="1064" customFormat="1" ht="21.75" customHeight="1">
      <c r="A77"/>
      <c r="C77" s="1125"/>
      <c r="D77" s="1126"/>
      <c r="E77" s="1126"/>
      <c r="F77" s="1126"/>
      <c r="I77" s="1125"/>
      <c r="J77" s="1126"/>
      <c r="K77" s="1126"/>
      <c r="L77" s="1126"/>
    </row>
    <row r="78" spans="1:12" s="1064" customFormat="1" ht="21.75" customHeight="1">
      <c r="A78"/>
      <c r="C78" s="1125"/>
      <c r="D78" s="1126"/>
      <c r="E78" s="1126"/>
      <c r="F78" s="1126"/>
      <c r="I78" s="1125"/>
      <c r="J78" s="1126"/>
      <c r="K78" s="1126"/>
      <c r="L78" s="1126"/>
    </row>
    <row r="79" spans="1:12" s="1064" customFormat="1" ht="21.75" customHeight="1">
      <c r="A79"/>
      <c r="C79" s="1125"/>
      <c r="D79" s="1126"/>
      <c r="E79" s="1126"/>
      <c r="F79" s="1126"/>
      <c r="I79" s="1125"/>
      <c r="J79" s="1126"/>
      <c r="K79" s="1126"/>
      <c r="L79" s="1126"/>
    </row>
    <row r="80" spans="1:12" s="1064" customFormat="1" ht="21.75" customHeight="1">
      <c r="A80"/>
      <c r="C80" s="1125"/>
      <c r="D80" s="1126"/>
      <c r="E80" s="1126"/>
      <c r="F80" s="1126"/>
      <c r="I80" s="1125"/>
      <c r="J80" s="1126"/>
      <c r="K80" s="1126"/>
      <c r="L80" s="1126"/>
    </row>
    <row r="81" spans="1:12" s="1064" customFormat="1" ht="21.75" customHeight="1">
      <c r="A81"/>
      <c r="C81" s="1125"/>
      <c r="D81" s="1126"/>
      <c r="E81" s="1126"/>
      <c r="F81" s="1126"/>
      <c r="I81" s="1125"/>
      <c r="J81" s="1126"/>
      <c r="K81" s="1126"/>
      <c r="L81" s="1126"/>
    </row>
    <row r="82" spans="1:12" s="1064" customFormat="1" ht="21.75" customHeight="1">
      <c r="A82"/>
      <c r="C82" s="1125"/>
      <c r="D82" s="1126"/>
      <c r="E82" s="1126"/>
      <c r="F82" s="1126"/>
      <c r="I82" s="1125"/>
      <c r="J82" s="1126"/>
      <c r="K82" s="1126"/>
      <c r="L82" s="1126"/>
    </row>
    <row r="83" spans="1:12" s="1064" customFormat="1" ht="21.75" customHeight="1">
      <c r="A83"/>
      <c r="C83" s="1125"/>
      <c r="D83" s="1126"/>
      <c r="E83" s="1126"/>
      <c r="F83" s="1126"/>
      <c r="I83" s="1125"/>
      <c r="J83" s="1126"/>
      <c r="K83" s="1126"/>
      <c r="L83" s="1126"/>
    </row>
    <row r="84" spans="1:12" s="1064" customFormat="1" ht="21.75" customHeight="1">
      <c r="A84"/>
      <c r="C84" s="1125"/>
      <c r="D84" s="1126"/>
      <c r="E84" s="1126"/>
      <c r="F84" s="1126"/>
      <c r="I84" s="1125"/>
      <c r="J84" s="1126"/>
      <c r="K84" s="1126"/>
      <c r="L84" s="1126"/>
    </row>
    <row r="85" spans="1:12" s="1064" customFormat="1" ht="21.75" customHeight="1">
      <c r="A85"/>
      <c r="C85" s="1125"/>
      <c r="D85" s="1126"/>
      <c r="E85" s="1126"/>
      <c r="F85" s="1126"/>
      <c r="I85" s="1125"/>
      <c r="J85" s="1126"/>
      <c r="K85" s="1126"/>
      <c r="L85" s="1126"/>
    </row>
    <row r="86" spans="1:12" s="1064" customFormat="1" ht="21.75" customHeight="1">
      <c r="A86"/>
      <c r="C86" s="1125"/>
      <c r="D86" s="1126"/>
      <c r="E86" s="1126"/>
      <c r="F86" s="1126"/>
      <c r="I86" s="1125"/>
      <c r="J86" s="1126"/>
      <c r="K86" s="1126"/>
      <c r="L86" s="1126"/>
    </row>
    <row r="87" spans="1:12" s="1064" customFormat="1" ht="21.75" customHeight="1">
      <c r="A87"/>
      <c r="C87" s="1125"/>
      <c r="D87" s="1126"/>
      <c r="E87" s="1126"/>
      <c r="F87" s="1126"/>
      <c r="I87" s="1125"/>
      <c r="J87" s="1126"/>
      <c r="K87" s="1126"/>
      <c r="L87" s="1126"/>
    </row>
    <row r="88" spans="1:12" s="1064" customFormat="1" ht="21.75" customHeight="1">
      <c r="A88"/>
      <c r="C88" s="1125"/>
      <c r="D88" s="1126"/>
      <c r="E88" s="1126"/>
      <c r="F88" s="1126"/>
      <c r="I88" s="1125"/>
      <c r="J88" s="1126"/>
      <c r="K88" s="1126"/>
      <c r="L88" s="1126"/>
    </row>
    <row r="89" spans="1:12" s="1064" customFormat="1" ht="21.75" customHeight="1">
      <c r="A89"/>
      <c r="C89" s="1125"/>
      <c r="D89" s="1126"/>
      <c r="E89" s="1126"/>
      <c r="F89" s="1126"/>
      <c r="I89" s="1125"/>
      <c r="J89" s="1126"/>
      <c r="K89" s="1126"/>
      <c r="L89" s="1126"/>
    </row>
    <row r="90" spans="1:12" s="1064" customFormat="1" ht="21.75" customHeight="1">
      <c r="A90"/>
      <c r="C90" s="1125"/>
      <c r="D90" s="1126"/>
      <c r="E90" s="1126"/>
      <c r="F90" s="1126"/>
      <c r="I90" s="1125"/>
      <c r="J90" s="1126"/>
      <c r="K90" s="1126"/>
      <c r="L90" s="1126"/>
    </row>
    <row r="91" spans="1:12" s="1064" customFormat="1" ht="21.75" customHeight="1">
      <c r="A91"/>
      <c r="C91" s="1125"/>
      <c r="D91" s="1126"/>
      <c r="E91" s="1126"/>
      <c r="F91" s="1126"/>
      <c r="I91" s="1125"/>
      <c r="J91" s="1126"/>
      <c r="K91" s="1126"/>
      <c r="L91" s="1126"/>
    </row>
    <row r="92" spans="1:12" s="1064" customFormat="1" ht="21.75" customHeight="1">
      <c r="A92"/>
      <c r="C92" s="1125"/>
      <c r="D92" s="1126"/>
      <c r="E92" s="1126"/>
      <c r="F92" s="1126"/>
      <c r="I92" s="1125"/>
      <c r="J92" s="1126"/>
      <c r="K92" s="1126"/>
      <c r="L92" s="1126"/>
    </row>
    <row r="93" spans="1:12" s="1064" customFormat="1" ht="21.75" customHeight="1">
      <c r="A93"/>
      <c r="C93" s="1125"/>
      <c r="D93" s="1126"/>
      <c r="E93" s="1126"/>
      <c r="F93" s="1126"/>
      <c r="I93" s="1125"/>
      <c r="J93" s="1126"/>
      <c r="K93" s="1126"/>
      <c r="L93" s="1126"/>
    </row>
    <row r="94" spans="1:12" s="1064" customFormat="1" ht="21.75" customHeight="1">
      <c r="A94"/>
      <c r="C94" s="1125"/>
      <c r="D94" s="1126"/>
      <c r="E94" s="1126"/>
      <c r="F94" s="1126"/>
      <c r="I94" s="1125"/>
      <c r="J94" s="1126"/>
      <c r="K94" s="1126"/>
      <c r="L94" s="1126"/>
    </row>
    <row r="95" spans="1:12" s="1064" customFormat="1" ht="21.75" customHeight="1">
      <c r="A95"/>
      <c r="C95" s="1125"/>
      <c r="D95" s="1126"/>
      <c r="E95" s="1126"/>
      <c r="F95" s="1126"/>
      <c r="I95" s="1125"/>
      <c r="J95" s="1126"/>
      <c r="K95" s="1126"/>
      <c r="L95" s="1126"/>
    </row>
    <row r="96" spans="1:12" s="1064" customFormat="1" ht="21.75" customHeight="1">
      <c r="A96"/>
      <c r="C96" s="1125"/>
      <c r="D96" s="1126"/>
      <c r="E96" s="1126"/>
      <c r="F96" s="1126"/>
      <c r="I96" s="1125"/>
      <c r="J96" s="1126"/>
      <c r="K96" s="1126"/>
      <c r="L96" s="1126"/>
    </row>
    <row r="97" spans="1:12" s="1064" customFormat="1" ht="21.75" customHeight="1">
      <c r="A97"/>
      <c r="C97" s="1125"/>
      <c r="D97" s="1126"/>
      <c r="E97" s="1126"/>
      <c r="F97" s="1126"/>
      <c r="I97" s="1125"/>
      <c r="J97" s="1126"/>
      <c r="K97" s="1126"/>
      <c r="L97" s="1126"/>
    </row>
    <row r="98" spans="1:12" s="1064" customFormat="1" ht="21.75" customHeight="1">
      <c r="A98"/>
      <c r="C98" s="1125"/>
      <c r="D98" s="1126"/>
      <c r="E98" s="1126"/>
      <c r="F98" s="1126"/>
      <c r="I98" s="1125"/>
      <c r="J98" s="1126"/>
      <c r="K98" s="1126"/>
      <c r="L98" s="1126"/>
    </row>
    <row r="99" spans="1:12" s="1064" customFormat="1" ht="21.75" customHeight="1">
      <c r="A99"/>
      <c r="C99" s="1125"/>
      <c r="D99" s="1126"/>
      <c r="E99" s="1126"/>
      <c r="F99" s="1126"/>
      <c r="I99" s="1125"/>
      <c r="J99" s="1126"/>
      <c r="K99" s="1126"/>
      <c r="L99" s="1126"/>
    </row>
    <row r="100" spans="1:12" s="1064" customFormat="1" ht="21.75" customHeight="1">
      <c r="A100"/>
      <c r="C100" s="1125"/>
      <c r="D100" s="1126"/>
      <c r="E100" s="1126"/>
      <c r="F100" s="1126"/>
      <c r="I100" s="1125"/>
      <c r="J100" s="1126"/>
      <c r="K100" s="1126"/>
      <c r="L100" s="1126"/>
    </row>
    <row r="101" spans="1:12" s="1064" customFormat="1" ht="21.75" customHeight="1">
      <c r="A101"/>
      <c r="C101" s="1125"/>
      <c r="D101" s="1126"/>
      <c r="E101" s="1126"/>
      <c r="F101" s="1126"/>
      <c r="I101" s="1125"/>
      <c r="J101" s="1126"/>
      <c r="K101" s="1126"/>
      <c r="L101" s="1126"/>
    </row>
    <row r="102" spans="1:12" s="1064" customFormat="1" ht="21.75" customHeight="1">
      <c r="A102"/>
      <c r="C102" s="1125"/>
      <c r="D102" s="1126"/>
      <c r="E102" s="1126"/>
      <c r="F102" s="1126"/>
      <c r="I102" s="1125"/>
      <c r="J102" s="1126"/>
      <c r="K102" s="1126"/>
      <c r="L102" s="1126"/>
    </row>
    <row r="103" spans="1:12" s="1064" customFormat="1" ht="21.75" customHeight="1">
      <c r="A103"/>
      <c r="C103" s="1125"/>
      <c r="D103" s="1126"/>
      <c r="E103" s="1126"/>
      <c r="F103" s="1126"/>
      <c r="I103" s="1125"/>
      <c r="J103" s="1126"/>
      <c r="K103" s="1126"/>
      <c r="L103" s="1126"/>
    </row>
    <row r="104" spans="1:12" s="1064" customFormat="1" ht="21.75" customHeight="1">
      <c r="A104"/>
      <c r="C104" s="1125"/>
      <c r="D104" s="1126"/>
      <c r="E104" s="1126"/>
      <c r="F104" s="1126"/>
      <c r="I104" s="1125"/>
      <c r="J104" s="1126"/>
      <c r="K104" s="1126"/>
      <c r="L104" s="1126"/>
    </row>
    <row r="105" spans="1:12" s="1064" customFormat="1" ht="21.75" customHeight="1">
      <c r="A105"/>
      <c r="C105" s="1125"/>
      <c r="D105" s="1126"/>
      <c r="E105" s="1126"/>
      <c r="F105" s="1126"/>
      <c r="I105" s="1125"/>
      <c r="J105" s="1126"/>
      <c r="K105" s="1126"/>
      <c r="L105" s="1126"/>
    </row>
    <row r="106" spans="1:12" s="1064" customFormat="1" ht="21.75" customHeight="1">
      <c r="A106"/>
      <c r="C106" s="1125"/>
      <c r="D106" s="1126"/>
      <c r="E106" s="1126"/>
      <c r="F106" s="1126"/>
      <c r="I106" s="1125"/>
      <c r="J106" s="1126"/>
      <c r="K106" s="1126"/>
      <c r="L106" s="1126"/>
    </row>
    <row r="107" spans="1:12" s="1064" customFormat="1" ht="21.75" customHeight="1">
      <c r="A107"/>
      <c r="C107" s="1125"/>
      <c r="D107" s="1126"/>
      <c r="E107" s="1126"/>
      <c r="F107" s="1126"/>
      <c r="I107" s="1125"/>
      <c r="J107" s="1126"/>
      <c r="K107" s="1126"/>
      <c r="L107" s="1126"/>
    </row>
    <row r="108" spans="1:12" s="1064" customFormat="1" ht="21.75" customHeight="1">
      <c r="A108"/>
      <c r="C108" s="1125"/>
      <c r="D108" s="1126"/>
      <c r="E108" s="1126"/>
      <c r="F108" s="1126"/>
      <c r="I108" s="1125"/>
      <c r="J108" s="1126"/>
      <c r="K108" s="1126"/>
      <c r="L108" s="1126"/>
    </row>
    <row r="109" spans="1:12" s="1064" customFormat="1" ht="21.75" customHeight="1">
      <c r="A109"/>
      <c r="C109" s="1125"/>
      <c r="D109" s="1126"/>
      <c r="E109" s="1126"/>
      <c r="F109" s="1126"/>
      <c r="I109" s="1125"/>
      <c r="J109" s="1126"/>
      <c r="K109" s="1126"/>
      <c r="L109" s="1126"/>
    </row>
    <row r="110" spans="1:12" s="1064" customFormat="1" ht="21.75" customHeight="1">
      <c r="A110"/>
      <c r="C110" s="1125"/>
      <c r="D110" s="1126"/>
      <c r="E110" s="1126"/>
      <c r="F110" s="1126"/>
      <c r="I110" s="1125"/>
      <c r="J110" s="1126"/>
      <c r="K110" s="1126"/>
      <c r="L110" s="1126"/>
    </row>
    <row r="111" spans="1:12" s="1064" customFormat="1" ht="21.75" customHeight="1">
      <c r="A111"/>
      <c r="C111" s="1125"/>
      <c r="D111" s="1126"/>
      <c r="E111" s="1126"/>
      <c r="F111" s="1126"/>
      <c r="I111" s="1125"/>
      <c r="J111" s="1126"/>
      <c r="K111" s="1126"/>
      <c r="L111" s="1126"/>
    </row>
    <row r="112" spans="1:12" s="1064" customFormat="1" ht="21.75" customHeight="1">
      <c r="A112"/>
      <c r="C112" s="1125"/>
      <c r="D112" s="1126"/>
      <c r="E112" s="1126"/>
      <c r="F112" s="1126"/>
      <c r="I112" s="1125"/>
      <c r="J112" s="1126"/>
      <c r="K112" s="1126"/>
      <c r="L112" s="1126"/>
    </row>
    <row r="113" spans="1:12" s="1064" customFormat="1" ht="21.75" customHeight="1">
      <c r="A113"/>
      <c r="C113" s="1125"/>
      <c r="D113" s="1126"/>
      <c r="E113" s="1126"/>
      <c r="F113" s="1126"/>
      <c r="I113" s="1125"/>
      <c r="J113" s="1126"/>
      <c r="K113" s="1126"/>
      <c r="L113" s="1126"/>
    </row>
    <row r="114" spans="1:12" s="1064" customFormat="1" ht="21.75" customHeight="1">
      <c r="A114"/>
      <c r="C114" s="1125"/>
      <c r="D114" s="1126"/>
      <c r="E114" s="1126"/>
      <c r="F114" s="1126"/>
      <c r="I114" s="1125"/>
      <c r="J114" s="1126"/>
      <c r="K114" s="1126"/>
      <c r="L114" s="1126"/>
    </row>
    <row r="115" spans="1:12" s="1064" customFormat="1" ht="21.75" customHeight="1">
      <c r="A115"/>
      <c r="C115" s="1125"/>
      <c r="D115" s="1126"/>
      <c r="E115" s="1126"/>
      <c r="F115" s="1126"/>
      <c r="I115" s="1125"/>
      <c r="J115" s="1126"/>
      <c r="K115" s="1126"/>
      <c r="L115" s="1126"/>
    </row>
    <row r="116" spans="1:12" s="1064" customFormat="1" ht="21.75" customHeight="1">
      <c r="A116"/>
      <c r="C116" s="1125"/>
      <c r="D116" s="1126"/>
      <c r="E116" s="1126"/>
      <c r="F116" s="1126"/>
      <c r="I116" s="1125"/>
      <c r="J116" s="1126"/>
      <c r="K116" s="1126"/>
      <c r="L116" s="1126"/>
    </row>
    <row r="117" spans="1:12" s="1064" customFormat="1" ht="21.75" customHeight="1">
      <c r="A117"/>
      <c r="C117" s="1125"/>
      <c r="D117" s="1126"/>
      <c r="E117" s="1126"/>
      <c r="F117" s="1126"/>
      <c r="I117" s="1125"/>
      <c r="J117" s="1126"/>
      <c r="K117" s="1126"/>
      <c r="L117" s="1126"/>
    </row>
    <row r="118" spans="1:12" s="1064" customFormat="1" ht="21.75" customHeight="1">
      <c r="A118"/>
      <c r="C118" s="1125"/>
      <c r="D118" s="1126"/>
      <c r="E118" s="1126"/>
      <c r="F118" s="1126"/>
      <c r="I118" s="1125"/>
      <c r="J118" s="1126"/>
      <c r="K118" s="1126"/>
      <c r="L118" s="1126"/>
    </row>
    <row r="119" spans="1:12" s="1064" customFormat="1" ht="21.75" customHeight="1">
      <c r="A119"/>
      <c r="C119" s="1125"/>
      <c r="D119" s="1126"/>
      <c r="E119" s="1126"/>
      <c r="F119" s="1126"/>
      <c r="I119" s="1125"/>
      <c r="J119" s="1126"/>
      <c r="K119" s="1126"/>
      <c r="L119" s="1126"/>
    </row>
    <row r="120" spans="1:12" s="1064" customFormat="1" ht="21.75" customHeight="1">
      <c r="A120"/>
      <c r="C120" s="1125"/>
      <c r="D120" s="1126"/>
      <c r="E120" s="1126"/>
      <c r="F120" s="1126"/>
      <c r="I120" s="1125"/>
      <c r="J120" s="1126"/>
      <c r="K120" s="1126"/>
      <c r="L120" s="1126"/>
    </row>
    <row r="121" spans="1:12" s="1064" customFormat="1" ht="21.75" customHeight="1">
      <c r="A121"/>
      <c r="C121" s="1125"/>
      <c r="D121" s="1126"/>
      <c r="E121" s="1126"/>
      <c r="F121" s="1126"/>
      <c r="I121" s="1125"/>
      <c r="J121" s="1126"/>
      <c r="K121" s="1126"/>
      <c r="L121" s="1126"/>
    </row>
    <row r="122" spans="1:12" s="1064" customFormat="1" ht="21.75" customHeight="1">
      <c r="A122"/>
      <c r="C122" s="1125"/>
      <c r="D122" s="1126"/>
      <c r="E122" s="1126"/>
      <c r="F122" s="1126"/>
      <c r="I122" s="1125"/>
      <c r="J122" s="1126"/>
      <c r="K122" s="1126"/>
      <c r="L122" s="1126"/>
    </row>
    <row r="123" spans="1:12" s="1064" customFormat="1" ht="21.75" customHeight="1">
      <c r="A123"/>
      <c r="C123" s="1125"/>
      <c r="D123" s="1126"/>
      <c r="E123" s="1126"/>
      <c r="F123" s="1126"/>
      <c r="I123" s="1125"/>
      <c r="J123" s="1126"/>
      <c r="K123" s="1126"/>
      <c r="L123" s="1126"/>
    </row>
    <row r="124" spans="1:12" s="1064" customFormat="1" ht="21.75" customHeight="1">
      <c r="A124"/>
      <c r="C124" s="1125"/>
      <c r="D124" s="1126"/>
      <c r="E124" s="1126"/>
      <c r="F124" s="1126"/>
      <c r="I124" s="1125"/>
      <c r="J124" s="1126"/>
      <c r="K124" s="1126"/>
      <c r="L124" s="1126"/>
    </row>
    <row r="125" spans="1:12" s="1064" customFormat="1" ht="21.75" customHeight="1">
      <c r="A125"/>
      <c r="C125" s="1125"/>
      <c r="D125" s="1126"/>
      <c r="E125" s="1126"/>
      <c r="F125" s="1126"/>
      <c r="I125" s="1125"/>
      <c r="J125" s="1126"/>
      <c r="K125" s="1126"/>
      <c r="L125" s="1126"/>
    </row>
    <row r="126" spans="1:12" s="1064" customFormat="1" ht="21.75" customHeight="1">
      <c r="A126"/>
      <c r="C126" s="1125"/>
      <c r="D126" s="1126"/>
      <c r="E126" s="1126"/>
      <c r="F126" s="1126"/>
      <c r="I126" s="1125"/>
      <c r="J126" s="1126"/>
      <c r="K126" s="1126"/>
      <c r="L126" s="1126"/>
    </row>
    <row r="127" spans="1:12" s="1064" customFormat="1" ht="21.75" customHeight="1">
      <c r="A127"/>
      <c r="C127" s="1125"/>
      <c r="D127" s="1126"/>
      <c r="E127" s="1126"/>
      <c r="F127" s="1126"/>
      <c r="I127" s="1125"/>
      <c r="J127" s="1126"/>
      <c r="K127" s="1126"/>
      <c r="L127" s="1126"/>
    </row>
    <row r="128" spans="1:12" s="1064" customFormat="1" ht="21.75" customHeight="1">
      <c r="A128"/>
      <c r="C128" s="1125"/>
      <c r="D128" s="1126"/>
      <c r="E128" s="1126"/>
      <c r="F128" s="1126"/>
      <c r="I128" s="1125"/>
      <c r="J128" s="1126"/>
      <c r="K128" s="1126"/>
      <c r="L128" s="1126"/>
    </row>
    <row r="129" spans="1:12" s="1064" customFormat="1" ht="21.75" customHeight="1">
      <c r="A129"/>
      <c r="C129" s="1125"/>
      <c r="D129" s="1126"/>
      <c r="E129" s="1126"/>
      <c r="F129" s="1126"/>
      <c r="I129" s="1125"/>
      <c r="J129" s="1126"/>
      <c r="K129" s="1126"/>
      <c r="L129" s="1126"/>
    </row>
    <row r="130" spans="1:12" s="1064" customFormat="1" ht="21.75" customHeight="1">
      <c r="A130"/>
      <c r="C130" s="1125"/>
      <c r="D130" s="1126"/>
      <c r="E130" s="1126"/>
      <c r="F130" s="1126"/>
      <c r="I130" s="1125"/>
      <c r="J130" s="1126"/>
      <c r="K130" s="1126"/>
      <c r="L130" s="1126"/>
    </row>
    <row r="131" spans="1:12" s="1064" customFormat="1" ht="21.75" customHeight="1">
      <c r="A131"/>
      <c r="C131" s="1125"/>
      <c r="D131" s="1126"/>
      <c r="E131" s="1126"/>
      <c r="F131" s="1126"/>
      <c r="I131" s="1125"/>
      <c r="J131" s="1126"/>
      <c r="K131" s="1126"/>
      <c r="L131" s="1126"/>
    </row>
    <row r="132" spans="1:12" s="1064" customFormat="1" ht="21.75" customHeight="1">
      <c r="A132"/>
      <c r="C132" s="1125"/>
      <c r="D132" s="1126"/>
      <c r="E132" s="1126"/>
      <c r="F132" s="1126"/>
      <c r="I132" s="1125"/>
      <c r="J132" s="1126"/>
      <c r="K132" s="1126"/>
      <c r="L132" s="1126"/>
    </row>
    <row r="133" spans="1:12" s="1064" customFormat="1" ht="21.75" customHeight="1">
      <c r="A133"/>
      <c r="C133" s="1125"/>
      <c r="D133" s="1126"/>
      <c r="E133" s="1126"/>
      <c r="F133" s="1126"/>
      <c r="I133" s="1125"/>
      <c r="J133" s="1126"/>
      <c r="K133" s="1126"/>
      <c r="L133" s="1126"/>
    </row>
    <row r="134" spans="1:12" s="1064" customFormat="1" ht="21.75" customHeight="1">
      <c r="A134"/>
      <c r="C134" s="1125"/>
      <c r="D134" s="1126"/>
      <c r="E134" s="1126"/>
      <c r="F134" s="1126"/>
      <c r="I134" s="1125"/>
      <c r="J134" s="1126"/>
      <c r="K134" s="1126"/>
      <c r="L134" s="1126"/>
    </row>
    <row r="135" spans="1:12" s="1064" customFormat="1" ht="21.75" customHeight="1">
      <c r="A135"/>
      <c r="C135" s="1125"/>
      <c r="D135" s="1126"/>
      <c r="E135" s="1126"/>
      <c r="F135" s="1126"/>
      <c r="I135" s="1125"/>
      <c r="J135" s="1126"/>
      <c r="K135" s="1126"/>
      <c r="L135" s="1126"/>
    </row>
    <row r="136" spans="1:12" s="1064" customFormat="1" ht="21.75" customHeight="1">
      <c r="A136"/>
      <c r="C136" s="1125"/>
      <c r="D136" s="1126"/>
      <c r="E136" s="1126"/>
      <c r="F136" s="1126"/>
      <c r="I136" s="1125"/>
      <c r="J136" s="1126"/>
      <c r="K136" s="1126"/>
      <c r="L136" s="1126"/>
    </row>
    <row r="137" spans="1:12" s="1064" customFormat="1" ht="21.75" customHeight="1">
      <c r="A137"/>
      <c r="C137" s="1125"/>
      <c r="D137" s="1126"/>
      <c r="E137" s="1126"/>
      <c r="F137" s="1126"/>
      <c r="I137" s="1125"/>
      <c r="J137" s="1126"/>
      <c r="K137" s="1126"/>
      <c r="L137" s="1126"/>
    </row>
    <row r="138" spans="1:12" s="1064" customFormat="1" ht="21.75" customHeight="1">
      <c r="A138"/>
      <c r="C138" s="1125"/>
      <c r="D138" s="1126"/>
      <c r="E138" s="1126"/>
      <c r="F138" s="1126"/>
      <c r="I138" s="1125"/>
      <c r="J138" s="1126"/>
      <c r="K138" s="1126"/>
      <c r="L138" s="1126"/>
    </row>
    <row r="139" spans="1:12" s="1064" customFormat="1" ht="21.75" customHeight="1">
      <c r="A139"/>
      <c r="C139" s="1125"/>
      <c r="D139" s="1126"/>
      <c r="E139" s="1126"/>
      <c r="F139" s="1126"/>
      <c r="I139" s="1125"/>
      <c r="J139" s="1126"/>
      <c r="K139" s="1126"/>
      <c r="L139" s="1126"/>
    </row>
    <row r="140" spans="1:12" s="1064" customFormat="1" ht="21.75" customHeight="1">
      <c r="A140"/>
      <c r="C140" s="1125"/>
      <c r="D140" s="1126"/>
      <c r="E140" s="1126"/>
      <c r="F140" s="1126"/>
      <c r="I140" s="1125"/>
      <c r="J140" s="1126"/>
      <c r="K140" s="1126"/>
      <c r="L140" s="1126"/>
    </row>
    <row r="141" spans="1:12" s="1064" customFormat="1" ht="21.75" customHeight="1">
      <c r="A141"/>
      <c r="C141" s="1125"/>
      <c r="D141" s="1126"/>
      <c r="E141" s="1126"/>
      <c r="F141" s="1126"/>
      <c r="I141" s="1125"/>
      <c r="J141" s="1126"/>
      <c r="K141" s="1126"/>
      <c r="L141" s="1126"/>
    </row>
    <row r="142" spans="1:12" s="1064" customFormat="1" ht="21.75" customHeight="1">
      <c r="A142"/>
      <c r="C142" s="1125"/>
      <c r="D142" s="1126"/>
      <c r="E142" s="1126"/>
      <c r="F142" s="1126"/>
      <c r="I142" s="1125"/>
      <c r="J142" s="1126"/>
      <c r="K142" s="1126"/>
      <c r="L142" s="1126"/>
    </row>
    <row r="143" spans="1:12" s="1064" customFormat="1" ht="21.75" customHeight="1">
      <c r="A143"/>
      <c r="C143" s="1125"/>
      <c r="D143" s="1126"/>
      <c r="E143" s="1126"/>
      <c r="F143" s="1126"/>
      <c r="I143" s="1125"/>
      <c r="J143" s="1126"/>
      <c r="K143" s="1126"/>
      <c r="L143" s="1126"/>
    </row>
    <row r="144" spans="1:12" s="1064" customFormat="1" ht="21.75" customHeight="1">
      <c r="A144"/>
      <c r="C144" s="1125"/>
      <c r="D144" s="1126"/>
      <c r="E144" s="1126"/>
      <c r="F144" s="1126"/>
      <c r="I144" s="1125"/>
      <c r="J144" s="1126"/>
      <c r="K144" s="1126"/>
      <c r="L144" s="1126"/>
    </row>
    <row r="145" spans="1:12" s="1064" customFormat="1" ht="21.75" customHeight="1">
      <c r="A145"/>
      <c r="C145" s="1125"/>
      <c r="D145" s="1126"/>
      <c r="E145" s="1126"/>
      <c r="F145" s="1126"/>
      <c r="I145" s="1125"/>
      <c r="J145" s="1126"/>
      <c r="K145" s="1126"/>
      <c r="L145" s="1126"/>
    </row>
    <row r="146" spans="1:12" s="1064" customFormat="1" ht="21.75" customHeight="1">
      <c r="A146"/>
      <c r="C146" s="1125"/>
      <c r="D146" s="1126"/>
      <c r="E146" s="1126"/>
      <c r="F146" s="1126"/>
      <c r="I146" s="1125"/>
      <c r="J146" s="1126"/>
      <c r="K146" s="1126"/>
      <c r="L146" s="1126"/>
    </row>
    <row r="147" spans="1:12" s="1064" customFormat="1" ht="21.75" customHeight="1">
      <c r="A147"/>
      <c r="C147" s="1125"/>
      <c r="D147" s="1126"/>
      <c r="E147" s="1126"/>
      <c r="F147" s="1126"/>
      <c r="I147" s="1125"/>
      <c r="J147" s="1126"/>
      <c r="K147" s="1126"/>
      <c r="L147" s="1126"/>
    </row>
    <row r="148" spans="1:12" s="1064" customFormat="1" ht="21.75" customHeight="1">
      <c r="A148"/>
      <c r="C148" s="1125"/>
      <c r="D148" s="1126"/>
      <c r="E148" s="1126"/>
      <c r="F148" s="1126"/>
      <c r="I148" s="1125"/>
      <c r="J148" s="1126"/>
      <c r="K148" s="1126"/>
      <c r="L148" s="1126"/>
    </row>
    <row r="149" spans="1:12" s="1064" customFormat="1" ht="21.75" customHeight="1">
      <c r="A149"/>
      <c r="C149" s="1125"/>
      <c r="D149" s="1126"/>
      <c r="E149" s="1126"/>
      <c r="F149" s="1126"/>
      <c r="I149" s="1125"/>
      <c r="J149" s="1126"/>
      <c r="K149" s="1126"/>
      <c r="L149" s="1126"/>
    </row>
    <row r="150" spans="1:12" s="1064" customFormat="1" ht="21.75" customHeight="1">
      <c r="A150"/>
      <c r="C150" s="1125"/>
      <c r="D150" s="1126"/>
      <c r="E150" s="1126"/>
      <c r="F150" s="1126"/>
      <c r="I150" s="1125"/>
      <c r="J150" s="1126"/>
      <c r="K150" s="1126"/>
      <c r="L150" s="1126"/>
    </row>
    <row r="151" spans="1:12" s="1064" customFormat="1" ht="21.75" customHeight="1">
      <c r="A151"/>
      <c r="C151" s="1125"/>
      <c r="D151" s="1126"/>
      <c r="E151" s="1126"/>
      <c r="F151" s="1126"/>
      <c r="I151" s="1125"/>
      <c r="J151" s="1126"/>
      <c r="K151" s="1126"/>
      <c r="L151" s="1126"/>
    </row>
    <row r="152" spans="1:12" s="1064" customFormat="1" ht="21.75" customHeight="1">
      <c r="A152"/>
      <c r="C152" s="1125"/>
      <c r="D152" s="1126"/>
      <c r="E152" s="1126"/>
      <c r="F152" s="1126"/>
      <c r="I152" s="1125"/>
      <c r="J152" s="1126"/>
      <c r="K152" s="1126"/>
      <c r="L152" s="1126"/>
    </row>
    <row r="153" spans="1:12" s="1064" customFormat="1" ht="21.75" customHeight="1">
      <c r="A153"/>
      <c r="C153" s="1125"/>
      <c r="D153" s="1126"/>
      <c r="E153" s="1126"/>
      <c r="F153" s="1126"/>
      <c r="I153" s="1125"/>
      <c r="J153" s="1126"/>
      <c r="K153" s="1126"/>
      <c r="L153" s="1126"/>
    </row>
    <row r="154" spans="1:12" s="1064" customFormat="1" ht="21.75" customHeight="1">
      <c r="A154"/>
      <c r="C154" s="1125"/>
      <c r="D154" s="1126"/>
      <c r="E154" s="1126"/>
      <c r="F154" s="1126"/>
      <c r="I154" s="1125"/>
      <c r="J154" s="1126"/>
      <c r="K154" s="1126"/>
      <c r="L154" s="1126"/>
    </row>
    <row r="155" spans="1:12" s="1064" customFormat="1" ht="21.75" customHeight="1">
      <c r="A155"/>
      <c r="C155" s="1125"/>
      <c r="D155" s="1126"/>
      <c r="E155" s="1126"/>
      <c r="F155" s="1126"/>
      <c r="I155" s="1125"/>
      <c r="J155" s="1126"/>
      <c r="K155" s="1126"/>
      <c r="L155" s="1126"/>
    </row>
    <row r="156" spans="3:9" ht="21.75" customHeight="1">
      <c r="C156" s="1127"/>
      <c r="I156" s="1127"/>
    </row>
    <row r="157" spans="3:9" ht="21.75" customHeight="1">
      <c r="C157" s="1127"/>
      <c r="I157" s="1127"/>
    </row>
    <row r="158" spans="3:9" ht="21.75" customHeight="1">
      <c r="C158" s="1127"/>
      <c r="I158" s="1127"/>
    </row>
    <row r="159" spans="3:9" ht="21.75" customHeight="1">
      <c r="C159" s="1127"/>
      <c r="I159" s="1127"/>
    </row>
    <row r="160" spans="3:9" ht="21.75" customHeight="1">
      <c r="C160" s="1127"/>
      <c r="I160" s="1127"/>
    </row>
    <row r="161" spans="3:9" ht="21.75" customHeight="1">
      <c r="C161" s="1127"/>
      <c r="I161" s="1127"/>
    </row>
    <row r="162" spans="3:9" ht="21.75" customHeight="1">
      <c r="C162" s="1127"/>
      <c r="I162" s="1127"/>
    </row>
    <row r="163" spans="3:9" ht="21.75" customHeight="1">
      <c r="C163" s="1127"/>
      <c r="I163" s="1127"/>
    </row>
    <row r="164" spans="3:9" ht="21.75" customHeight="1">
      <c r="C164" s="1127"/>
      <c r="I164" s="1127"/>
    </row>
    <row r="165" spans="3:9" ht="21.75" customHeight="1">
      <c r="C165" s="1127"/>
      <c r="I165" s="1127"/>
    </row>
    <row r="166" spans="3:9" ht="21.75" customHeight="1">
      <c r="C166" s="1127"/>
      <c r="I166" s="1127"/>
    </row>
    <row r="167" spans="3:9" ht="21.75" customHeight="1">
      <c r="C167" s="1127"/>
      <c r="I167" s="1127"/>
    </row>
    <row r="168" spans="3:9" ht="21.75" customHeight="1">
      <c r="C168" s="1127"/>
      <c r="I168" s="1127"/>
    </row>
    <row r="169" spans="3:9" ht="21.75" customHeight="1">
      <c r="C169" s="1127"/>
      <c r="I169" s="1127"/>
    </row>
    <row r="170" spans="3:9" ht="21.75" customHeight="1">
      <c r="C170" s="1127"/>
      <c r="I170" s="1127"/>
    </row>
    <row r="171" spans="3:9" ht="21.75" customHeight="1">
      <c r="C171" s="1127"/>
      <c r="I171" s="1127"/>
    </row>
    <row r="172" spans="3:9" ht="21.75" customHeight="1">
      <c r="C172" s="1127"/>
      <c r="I172" s="1127"/>
    </row>
    <row r="173" spans="3:9" ht="21.75" customHeight="1">
      <c r="C173" s="1127"/>
      <c r="I173" s="1127"/>
    </row>
    <row r="174" spans="3:9" ht="21.75" customHeight="1">
      <c r="C174" s="1127"/>
      <c r="I174" s="1127"/>
    </row>
    <row r="175" spans="3:9" ht="21.75" customHeight="1">
      <c r="C175" s="1127"/>
      <c r="I175" s="1127"/>
    </row>
    <row r="176" spans="3:9" ht="21.75" customHeight="1">
      <c r="C176" s="1127"/>
      <c r="I176" s="1127"/>
    </row>
    <row r="177" spans="3:9" ht="21.75" customHeight="1">
      <c r="C177" s="1127"/>
      <c r="I177" s="1127"/>
    </row>
    <row r="178" spans="3:9" ht="21.75" customHeight="1">
      <c r="C178" s="1127"/>
      <c r="I178" s="1127"/>
    </row>
    <row r="179" spans="3:9" ht="21.75" customHeight="1">
      <c r="C179" s="1127"/>
      <c r="I179" s="1127"/>
    </row>
    <row r="180" spans="3:9" ht="21.75" customHeight="1">
      <c r="C180" s="1127"/>
      <c r="I180" s="1127"/>
    </row>
    <row r="181" spans="3:9" ht="21.75" customHeight="1">
      <c r="C181" s="1127"/>
      <c r="I181" s="1127"/>
    </row>
    <row r="182" spans="3:9" ht="21.75" customHeight="1">
      <c r="C182" s="1127"/>
      <c r="I182" s="1127"/>
    </row>
    <row r="183" spans="3:9" ht="21.75" customHeight="1">
      <c r="C183" s="1127"/>
      <c r="I183" s="1127"/>
    </row>
    <row r="184" spans="3:9" ht="21.75" customHeight="1">
      <c r="C184" s="1127"/>
      <c r="I184" s="1127"/>
    </row>
    <row r="185" spans="3:9" ht="21.75" customHeight="1">
      <c r="C185" s="1127"/>
      <c r="I185" s="1127"/>
    </row>
    <row r="186" spans="3:9" ht="21.75" customHeight="1">
      <c r="C186" s="1127"/>
      <c r="I186" s="1127"/>
    </row>
    <row r="187" spans="3:9" ht="21.75" customHeight="1">
      <c r="C187" s="1127"/>
      <c r="I187" s="1127"/>
    </row>
    <row r="188" spans="3:9" ht="21.75" customHeight="1">
      <c r="C188" s="1127"/>
      <c r="I188" s="1127"/>
    </row>
    <row r="189" spans="3:9" ht="21.75" customHeight="1">
      <c r="C189" s="1127"/>
      <c r="I189" s="1127"/>
    </row>
    <row r="190" spans="3:9" ht="21.75" customHeight="1">
      <c r="C190" s="1127"/>
      <c r="I190" s="1127"/>
    </row>
    <row r="191" spans="3:9" ht="21.75" customHeight="1">
      <c r="C191" s="1127"/>
      <c r="I191" s="1127"/>
    </row>
    <row r="192" spans="3:9" ht="21.75" customHeight="1">
      <c r="C192" s="1127"/>
      <c r="I192" s="1127"/>
    </row>
    <row r="193" spans="3:9" ht="21.75" customHeight="1">
      <c r="C193" s="1127"/>
      <c r="I193" s="1127"/>
    </row>
    <row r="194" spans="3:9" ht="21.75" customHeight="1">
      <c r="C194" s="1127"/>
      <c r="I194" s="1127"/>
    </row>
    <row r="195" spans="3:9" ht="21.75" customHeight="1">
      <c r="C195" s="1127"/>
      <c r="I195" s="1127"/>
    </row>
    <row r="196" spans="3:9" ht="21.75" customHeight="1">
      <c r="C196" s="1127"/>
      <c r="I196" s="1127"/>
    </row>
    <row r="197" spans="3:9" ht="21.75" customHeight="1">
      <c r="C197" s="1127"/>
      <c r="I197" s="1127"/>
    </row>
    <row r="198" spans="3:9" ht="21.75" customHeight="1">
      <c r="C198" s="1127"/>
      <c r="I198" s="1127"/>
    </row>
    <row r="199" spans="3:9" ht="21.75" customHeight="1">
      <c r="C199" s="1127"/>
      <c r="I199" s="1127"/>
    </row>
    <row r="200" spans="3:9" ht="21.75" customHeight="1">
      <c r="C200" s="1127"/>
      <c r="I200" s="1127"/>
    </row>
    <row r="201" spans="3:9" ht="21.75" customHeight="1">
      <c r="C201" s="1127"/>
      <c r="I201" s="1127"/>
    </row>
    <row r="202" spans="3:9" ht="21.75" customHeight="1">
      <c r="C202" s="1127"/>
      <c r="I202" s="1127"/>
    </row>
    <row r="203" spans="3:9" ht="21.75" customHeight="1">
      <c r="C203" s="1127"/>
      <c r="I203" s="1127"/>
    </row>
    <row r="204" spans="3:9" ht="21.75" customHeight="1">
      <c r="C204" s="1127"/>
      <c r="I204" s="1127"/>
    </row>
    <row r="205" spans="3:9" ht="21.75" customHeight="1">
      <c r="C205" s="1127"/>
      <c r="I205" s="1127"/>
    </row>
    <row r="206" spans="3:9" ht="21.75" customHeight="1">
      <c r="C206" s="1127"/>
      <c r="I206" s="1127"/>
    </row>
    <row r="207" spans="3:9" ht="21.75" customHeight="1">
      <c r="C207" s="1127"/>
      <c r="I207" s="1127"/>
    </row>
    <row r="208" spans="3:9" ht="21.75" customHeight="1">
      <c r="C208" s="1127"/>
      <c r="I208" s="1127"/>
    </row>
    <row r="209" spans="3:9" ht="21.75" customHeight="1">
      <c r="C209" s="1127"/>
      <c r="I209" s="1127"/>
    </row>
    <row r="210" spans="3:9" ht="21.75" customHeight="1">
      <c r="C210" s="1127"/>
      <c r="I210" s="1127"/>
    </row>
    <row r="211" spans="3:9" ht="21.75" customHeight="1">
      <c r="C211" s="1127"/>
      <c r="I211" s="1127"/>
    </row>
    <row r="212" spans="3:9" ht="21.75" customHeight="1">
      <c r="C212" s="1127"/>
      <c r="I212" s="1127"/>
    </row>
    <row r="213" spans="3:9" ht="21.75" customHeight="1">
      <c r="C213" s="1127"/>
      <c r="I213" s="1127"/>
    </row>
    <row r="214" spans="3:9" ht="21.75" customHeight="1">
      <c r="C214" s="1127"/>
      <c r="I214" s="1127"/>
    </row>
    <row r="215" spans="3:9" ht="21.75" customHeight="1">
      <c r="C215" s="1127"/>
      <c r="I215" s="1127"/>
    </row>
    <row r="216" spans="3:9" ht="21.75" customHeight="1">
      <c r="C216" s="1127"/>
      <c r="I216" s="1127"/>
    </row>
    <row r="217" spans="3:9" ht="21.75" customHeight="1">
      <c r="C217" s="1127"/>
      <c r="I217" s="1127"/>
    </row>
    <row r="218" spans="3:9" ht="21.75" customHeight="1">
      <c r="C218" s="1127"/>
      <c r="I218" s="1127"/>
    </row>
    <row r="219" spans="3:9" ht="21.75" customHeight="1">
      <c r="C219" s="1127"/>
      <c r="I219" s="1127"/>
    </row>
    <row r="220" spans="3:9" ht="21.75" customHeight="1">
      <c r="C220" s="1127"/>
      <c r="I220" s="1127"/>
    </row>
    <row r="221" spans="3:9" ht="21.75" customHeight="1">
      <c r="C221" s="1127"/>
      <c r="I221" s="1127"/>
    </row>
    <row r="222" spans="3:9" ht="21.75" customHeight="1">
      <c r="C222" s="1127"/>
      <c r="I222" s="1127"/>
    </row>
    <row r="223" spans="3:9" ht="21.75" customHeight="1">
      <c r="C223" s="1127"/>
      <c r="I223" s="1127"/>
    </row>
    <row r="224" spans="3:9" ht="21.75" customHeight="1">
      <c r="C224" s="1127"/>
      <c r="I224" s="1127"/>
    </row>
    <row r="225" spans="3:9" ht="21.75" customHeight="1">
      <c r="C225" s="1127"/>
      <c r="I225" s="1127"/>
    </row>
    <row r="226" spans="3:9" ht="21.75" customHeight="1">
      <c r="C226" s="1127"/>
      <c r="I226" s="1127"/>
    </row>
    <row r="227" spans="3:9" ht="21.75" customHeight="1">
      <c r="C227" s="1127"/>
      <c r="I227" s="1127"/>
    </row>
    <row r="228" ht="21.75" customHeight="1">
      <c r="C228" s="1127"/>
    </row>
  </sheetData>
  <mergeCells count="56">
    <mergeCell ref="B28:C28"/>
    <mergeCell ref="H28:I28"/>
    <mergeCell ref="B26:C26"/>
    <mergeCell ref="H26:I26"/>
    <mergeCell ref="B27:C27"/>
    <mergeCell ref="H27:I27"/>
    <mergeCell ref="B24:C24"/>
    <mergeCell ref="H24:I24"/>
    <mergeCell ref="B21:C21"/>
    <mergeCell ref="B25:C25"/>
    <mergeCell ref="H25:I25"/>
    <mergeCell ref="E3:F3"/>
    <mergeCell ref="K3:L3"/>
    <mergeCell ref="B3:D3"/>
    <mergeCell ref="H3:J3"/>
    <mergeCell ref="B31:C31"/>
    <mergeCell ref="B4:C4"/>
    <mergeCell ref="B5:C5"/>
    <mergeCell ref="B6:B13"/>
    <mergeCell ref="B30:C30"/>
    <mergeCell ref="B29:C29"/>
    <mergeCell ref="B14:C14"/>
    <mergeCell ref="B15:C15"/>
    <mergeCell ref="B23:C23"/>
    <mergeCell ref="B22:C22"/>
    <mergeCell ref="B36:C36"/>
    <mergeCell ref="B35:C35"/>
    <mergeCell ref="B33:C33"/>
    <mergeCell ref="B32:C32"/>
    <mergeCell ref="B34:C34"/>
    <mergeCell ref="H4:I4"/>
    <mergeCell ref="H5:I5"/>
    <mergeCell ref="H6:H13"/>
    <mergeCell ref="H14:I14"/>
    <mergeCell ref="H15:I15"/>
    <mergeCell ref="H16:I16"/>
    <mergeCell ref="B16:C16"/>
    <mergeCell ref="H29:I29"/>
    <mergeCell ref="B17:C17"/>
    <mergeCell ref="B18:C18"/>
    <mergeCell ref="H18:I18"/>
    <mergeCell ref="B19:C19"/>
    <mergeCell ref="H19:I19"/>
    <mergeCell ref="B20:C20"/>
    <mergeCell ref="H30:I30"/>
    <mergeCell ref="H31:I31"/>
    <mergeCell ref="H17:I17"/>
    <mergeCell ref="H21:I21"/>
    <mergeCell ref="H22:I22"/>
    <mergeCell ref="H23:I23"/>
    <mergeCell ref="H20:I20"/>
    <mergeCell ref="H32:I32"/>
    <mergeCell ref="H33:I33"/>
    <mergeCell ref="H35:I35"/>
    <mergeCell ref="H36:I36"/>
    <mergeCell ref="H34:I34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IV2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2.00390625" style="1055" customWidth="1"/>
    <col min="3" max="3" width="16.25390625" style="1054" customWidth="1"/>
    <col min="4" max="6" width="9.00390625" style="1054" customWidth="1"/>
    <col min="7" max="7" width="2.375" style="1055" customWidth="1"/>
    <col min="8" max="8" width="2.00390625" style="1055" customWidth="1"/>
    <col min="9" max="9" width="16.25390625" style="1054" customWidth="1"/>
    <col min="10" max="12" width="9.00390625" style="1054" customWidth="1"/>
    <col min="13" max="16384" width="11.25390625" style="1055" customWidth="1"/>
  </cols>
  <sheetData>
    <row r="1" spans="1:8" ht="18" customHeight="1">
      <c r="A1" s="1052"/>
      <c r="B1" s="1053"/>
      <c r="H1" s="1056"/>
    </row>
    <row r="2" spans="2:8" ht="9" customHeight="1">
      <c r="B2" s="1056"/>
      <c r="H2" s="1058"/>
    </row>
    <row r="3" spans="1:12" s="1059" customFormat="1" ht="17.25" customHeight="1" thickBot="1">
      <c r="A3"/>
      <c r="B3" s="1723" t="s">
        <v>571</v>
      </c>
      <c r="C3" s="1724"/>
      <c r="D3" s="1724"/>
      <c r="E3" s="1721" t="s">
        <v>558</v>
      </c>
      <c r="F3" s="1722"/>
      <c r="H3" s="1725" t="s">
        <v>572</v>
      </c>
      <c r="I3" s="1726"/>
      <c r="J3" s="1726"/>
      <c r="K3" s="1721" t="s">
        <v>558</v>
      </c>
      <c r="L3" s="1722"/>
    </row>
    <row r="4" spans="1:12" s="1064" customFormat="1" ht="29.25" customHeight="1" thickBot="1">
      <c r="A4"/>
      <c r="B4" s="1711" t="s">
        <v>560</v>
      </c>
      <c r="C4" s="1712"/>
      <c r="D4" s="1061" t="s">
        <v>541</v>
      </c>
      <c r="E4" s="1062" t="s">
        <v>561</v>
      </c>
      <c r="F4" s="1063" t="s">
        <v>562</v>
      </c>
      <c r="H4" s="1711" t="s">
        <v>560</v>
      </c>
      <c r="I4" s="1712"/>
      <c r="J4" s="1061" t="s">
        <v>541</v>
      </c>
      <c r="K4" s="1062" t="s">
        <v>561</v>
      </c>
      <c r="L4" s="1063" t="s">
        <v>562</v>
      </c>
    </row>
    <row r="5" spans="1:12" s="1068" customFormat="1" ht="19.5" customHeight="1">
      <c r="A5"/>
      <c r="B5" s="1713" t="s">
        <v>563</v>
      </c>
      <c r="C5" s="1714"/>
      <c r="D5" s="1065">
        <v>1700</v>
      </c>
      <c r="E5" s="1066">
        <v>2679</v>
      </c>
      <c r="F5" s="1067">
        <v>4379</v>
      </c>
      <c r="G5" s="1068" t="s">
        <v>291</v>
      </c>
      <c r="H5" s="1713" t="s">
        <v>563</v>
      </c>
      <c r="I5" s="1714"/>
      <c r="J5" s="1065">
        <v>1157</v>
      </c>
      <c r="K5" s="1066">
        <v>1748</v>
      </c>
      <c r="L5" s="1067">
        <v>2905</v>
      </c>
    </row>
    <row r="6" spans="1:12" s="1068" customFormat="1" ht="19.5" customHeight="1">
      <c r="A6"/>
      <c r="B6" s="1715"/>
      <c r="C6" s="1070" t="s">
        <v>78</v>
      </c>
      <c r="D6" s="1071">
        <v>1616</v>
      </c>
      <c r="E6" s="1072">
        <v>2388</v>
      </c>
      <c r="F6" s="1073">
        <v>4004</v>
      </c>
      <c r="G6" s="1068" t="s">
        <v>291</v>
      </c>
      <c r="H6" s="1715"/>
      <c r="I6" s="1070" t="s">
        <v>78</v>
      </c>
      <c r="J6" s="1071">
        <v>1083</v>
      </c>
      <c r="K6" s="1072">
        <v>1657</v>
      </c>
      <c r="L6" s="1073">
        <v>2740</v>
      </c>
    </row>
    <row r="7" spans="1:12" s="1076" customFormat="1" ht="19.5" customHeight="1">
      <c r="A7"/>
      <c r="B7" s="1715"/>
      <c r="C7" s="1074" t="s">
        <v>174</v>
      </c>
      <c r="D7" s="1071">
        <v>34</v>
      </c>
      <c r="E7" s="1072">
        <v>224</v>
      </c>
      <c r="F7" s="1073">
        <v>258</v>
      </c>
      <c r="G7" s="1068" t="s">
        <v>291</v>
      </c>
      <c r="H7" s="1715"/>
      <c r="I7" s="1074" t="s">
        <v>174</v>
      </c>
      <c r="J7" s="1071">
        <v>6</v>
      </c>
      <c r="K7" s="1072">
        <v>7</v>
      </c>
      <c r="L7" s="1073">
        <v>13</v>
      </c>
    </row>
    <row r="8" spans="1:12" s="1076" customFormat="1" ht="19.5" customHeight="1">
      <c r="A8"/>
      <c r="B8" s="1715"/>
      <c r="C8" s="1077" t="s">
        <v>133</v>
      </c>
      <c r="D8" s="1071">
        <v>15</v>
      </c>
      <c r="E8" s="1072">
        <v>22</v>
      </c>
      <c r="F8" s="1073">
        <v>37</v>
      </c>
      <c r="G8" s="1068" t="s">
        <v>291</v>
      </c>
      <c r="H8" s="1715"/>
      <c r="I8" s="1077" t="s">
        <v>133</v>
      </c>
      <c r="J8" s="1071">
        <v>1</v>
      </c>
      <c r="K8" s="1072">
        <v>3</v>
      </c>
      <c r="L8" s="1073">
        <v>4</v>
      </c>
    </row>
    <row r="9" spans="1:256" s="1079" customFormat="1" ht="19.5" customHeight="1">
      <c r="A9"/>
      <c r="B9" s="1715"/>
      <c r="C9" s="1078" t="s">
        <v>80</v>
      </c>
      <c r="D9" s="1071">
        <v>10</v>
      </c>
      <c r="E9" s="1072">
        <v>10</v>
      </c>
      <c r="F9" s="1073">
        <v>20</v>
      </c>
      <c r="G9" s="1068" t="s">
        <v>291</v>
      </c>
      <c r="H9" s="1715"/>
      <c r="I9" s="1078" t="s">
        <v>80</v>
      </c>
      <c r="J9" s="1071">
        <v>6</v>
      </c>
      <c r="K9" s="1072">
        <v>6</v>
      </c>
      <c r="L9" s="1073">
        <v>12</v>
      </c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/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/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6"/>
      <c r="CW9" s="1076"/>
      <c r="CX9" s="1076"/>
      <c r="CY9" s="1076"/>
      <c r="CZ9" s="1076"/>
      <c r="DA9" s="1076"/>
      <c r="DB9" s="1076"/>
      <c r="DC9" s="1076"/>
      <c r="DD9" s="1076"/>
      <c r="DE9" s="1076"/>
      <c r="DF9" s="1076"/>
      <c r="DG9" s="1076"/>
      <c r="DH9" s="1076"/>
      <c r="DI9" s="1076"/>
      <c r="DJ9" s="1076"/>
      <c r="DK9" s="1076"/>
      <c r="DL9" s="1076"/>
      <c r="DM9" s="1076"/>
      <c r="DN9" s="1076"/>
      <c r="DO9" s="1076"/>
      <c r="DP9" s="1076"/>
      <c r="DQ9" s="1076"/>
      <c r="DR9" s="1076"/>
      <c r="DS9" s="1076"/>
      <c r="DT9" s="1076"/>
      <c r="DU9" s="1076"/>
      <c r="DV9" s="1076"/>
      <c r="DW9" s="1076"/>
      <c r="DX9" s="1076"/>
      <c r="DY9" s="1076"/>
      <c r="DZ9" s="1076"/>
      <c r="EA9" s="1076"/>
      <c r="EB9" s="1076"/>
      <c r="EC9" s="1076"/>
      <c r="ED9" s="1076"/>
      <c r="EE9" s="1076"/>
      <c r="EF9" s="1076"/>
      <c r="EG9" s="1076"/>
      <c r="EH9" s="1076"/>
      <c r="EI9" s="1076"/>
      <c r="EJ9" s="1076"/>
      <c r="EK9" s="1076"/>
      <c r="EL9" s="1076"/>
      <c r="EM9" s="1076"/>
      <c r="EN9" s="1076"/>
      <c r="EO9" s="1076"/>
      <c r="EP9" s="1076"/>
      <c r="EQ9" s="1076"/>
      <c r="ER9" s="1076"/>
      <c r="ES9" s="1076"/>
      <c r="ET9" s="1076"/>
      <c r="EU9" s="1076"/>
      <c r="EV9" s="1076"/>
      <c r="EW9" s="1076"/>
      <c r="EX9" s="1076"/>
      <c r="EY9" s="1076"/>
      <c r="EZ9" s="1076"/>
      <c r="FA9" s="1076"/>
      <c r="FB9" s="1076"/>
      <c r="FC9" s="1076"/>
      <c r="FD9" s="1076"/>
      <c r="FE9" s="1076"/>
      <c r="FF9" s="1076"/>
      <c r="FG9" s="1076"/>
      <c r="FH9" s="1076"/>
      <c r="FI9" s="1076"/>
      <c r="FJ9" s="1076"/>
      <c r="FK9" s="1076"/>
      <c r="FL9" s="1076"/>
      <c r="FM9" s="1076"/>
      <c r="FN9" s="1076"/>
      <c r="FO9" s="1076"/>
      <c r="FP9" s="1076"/>
      <c r="FQ9" s="1076"/>
      <c r="FR9" s="1076"/>
      <c r="FS9" s="1076"/>
      <c r="FT9" s="1076"/>
      <c r="FU9" s="1076"/>
      <c r="FV9" s="1076"/>
      <c r="FW9" s="1076"/>
      <c r="FX9" s="1076"/>
      <c r="FY9" s="1076"/>
      <c r="FZ9" s="1076"/>
      <c r="GA9" s="1076"/>
      <c r="GB9" s="1076"/>
      <c r="GC9" s="1076"/>
      <c r="GD9" s="1076"/>
      <c r="GE9" s="1076"/>
      <c r="GF9" s="1076"/>
      <c r="GG9" s="1076"/>
      <c r="GH9" s="1076"/>
      <c r="GI9" s="1076"/>
      <c r="GJ9" s="1076"/>
      <c r="GK9" s="1076"/>
      <c r="GL9" s="1076"/>
      <c r="GM9" s="1076"/>
      <c r="GN9" s="1076"/>
      <c r="GO9" s="1076"/>
      <c r="GP9" s="1076"/>
      <c r="GQ9" s="1076"/>
      <c r="GR9" s="1076"/>
      <c r="GS9" s="1076"/>
      <c r="GT9" s="1076"/>
      <c r="GU9" s="1076"/>
      <c r="GV9" s="1076"/>
      <c r="GW9" s="1076"/>
      <c r="GX9" s="1076"/>
      <c r="GY9" s="1076"/>
      <c r="GZ9" s="1076"/>
      <c r="HA9" s="1076"/>
      <c r="HB9" s="1076"/>
      <c r="HC9" s="1076"/>
      <c r="HD9" s="1076"/>
      <c r="HE9" s="1076"/>
      <c r="HF9" s="1076"/>
      <c r="HG9" s="1076"/>
      <c r="HH9" s="1076"/>
      <c r="HI9" s="1076"/>
      <c r="HJ9" s="1076"/>
      <c r="HK9" s="1076"/>
      <c r="HL9" s="1076"/>
      <c r="HM9" s="1076"/>
      <c r="HN9" s="1076"/>
      <c r="HO9" s="1076"/>
      <c r="HP9" s="1076"/>
      <c r="HQ9" s="1076"/>
      <c r="HR9" s="1076"/>
      <c r="HS9" s="1076"/>
      <c r="HT9" s="1076"/>
      <c r="HU9" s="1076"/>
      <c r="HV9" s="1076"/>
      <c r="HW9" s="1076"/>
      <c r="HX9" s="1076"/>
      <c r="HY9" s="1076"/>
      <c r="HZ9" s="1076"/>
      <c r="IA9" s="1076"/>
      <c r="IB9" s="1076"/>
      <c r="IC9" s="1076"/>
      <c r="ID9" s="1076"/>
      <c r="IE9" s="1076"/>
      <c r="IF9" s="1076"/>
      <c r="IG9" s="1076"/>
      <c r="IH9" s="1076"/>
      <c r="II9" s="1076"/>
      <c r="IJ9" s="1076"/>
      <c r="IK9" s="1076"/>
      <c r="IL9" s="1076"/>
      <c r="IM9" s="1076"/>
      <c r="IN9" s="1076"/>
      <c r="IO9" s="1076"/>
      <c r="IP9" s="1076"/>
      <c r="IQ9" s="1076"/>
      <c r="IR9" s="1076"/>
      <c r="IS9" s="1076"/>
      <c r="IT9" s="1076"/>
      <c r="IU9" s="1076"/>
      <c r="IV9" s="1076"/>
    </row>
    <row r="10" spans="1:12" s="1076" customFormat="1" ht="19.5" customHeight="1">
      <c r="A10"/>
      <c r="B10" s="1715"/>
      <c r="C10" s="1080" t="s">
        <v>79</v>
      </c>
      <c r="D10" s="1071">
        <v>16</v>
      </c>
      <c r="E10" s="1071">
        <v>17</v>
      </c>
      <c r="F10" s="1081">
        <v>33</v>
      </c>
      <c r="G10" s="1068" t="s">
        <v>291</v>
      </c>
      <c r="H10" s="1715"/>
      <c r="I10" s="1080" t="s">
        <v>79</v>
      </c>
      <c r="J10" s="1071">
        <v>43</v>
      </c>
      <c r="K10" s="1071">
        <v>44</v>
      </c>
      <c r="L10" s="1081">
        <v>87</v>
      </c>
    </row>
    <row r="11" spans="1:12" s="1076" customFormat="1" ht="19.5" customHeight="1">
      <c r="A11"/>
      <c r="B11" s="1715"/>
      <c r="C11" s="1078" t="s">
        <v>81</v>
      </c>
      <c r="D11" s="1071">
        <v>6</v>
      </c>
      <c r="E11" s="1071">
        <v>15</v>
      </c>
      <c r="F11" s="1081">
        <v>21</v>
      </c>
      <c r="G11" s="1068" t="s">
        <v>291</v>
      </c>
      <c r="H11" s="1715"/>
      <c r="I11" s="1078" t="s">
        <v>81</v>
      </c>
      <c r="J11" s="1071">
        <v>17</v>
      </c>
      <c r="K11" s="1071">
        <v>30</v>
      </c>
      <c r="L11" s="1081">
        <v>47</v>
      </c>
    </row>
    <row r="12" spans="1:12" s="1076" customFormat="1" ht="19.5" customHeight="1">
      <c r="A12"/>
      <c r="B12" s="1715"/>
      <c r="C12" s="1077" t="s">
        <v>82</v>
      </c>
      <c r="D12" s="1071">
        <v>0</v>
      </c>
      <c r="E12" s="1071">
        <v>0</v>
      </c>
      <c r="F12" s="1081">
        <v>0</v>
      </c>
      <c r="G12" s="1068" t="s">
        <v>291</v>
      </c>
      <c r="H12" s="1715"/>
      <c r="I12" s="1077" t="s">
        <v>82</v>
      </c>
      <c r="J12" s="1071">
        <v>0</v>
      </c>
      <c r="K12" s="1071">
        <v>0</v>
      </c>
      <c r="L12" s="1081">
        <v>0</v>
      </c>
    </row>
    <row r="13" spans="1:12" s="1068" customFormat="1" ht="19.5" customHeight="1" thickBot="1">
      <c r="A13"/>
      <c r="B13" s="1716"/>
      <c r="C13" s="1082" t="s">
        <v>83</v>
      </c>
      <c r="D13" s="1083">
        <v>3</v>
      </c>
      <c r="E13" s="1083">
        <v>3</v>
      </c>
      <c r="F13" s="1084">
        <v>6</v>
      </c>
      <c r="G13" s="1068" t="s">
        <v>291</v>
      </c>
      <c r="H13" s="1716"/>
      <c r="I13" s="1082" t="s">
        <v>83</v>
      </c>
      <c r="J13" s="1083">
        <v>1</v>
      </c>
      <c r="K13" s="1083">
        <v>1</v>
      </c>
      <c r="L13" s="1084">
        <v>2</v>
      </c>
    </row>
    <row r="14" spans="1:12" s="1068" customFormat="1" ht="18.75" customHeight="1" thickTop="1">
      <c r="A14"/>
      <c r="B14" s="1717" t="s">
        <v>157</v>
      </c>
      <c r="C14" s="1718"/>
      <c r="D14" s="1085">
        <v>1616</v>
      </c>
      <c r="E14" s="1086">
        <v>2388</v>
      </c>
      <c r="F14" s="1087">
        <v>4004</v>
      </c>
      <c r="G14" s="1068" t="s">
        <v>291</v>
      </c>
      <c r="H14" s="1717" t="s">
        <v>157</v>
      </c>
      <c r="I14" s="1718"/>
      <c r="J14" s="1088">
        <v>1083</v>
      </c>
      <c r="K14" s="1089">
        <v>1657</v>
      </c>
      <c r="L14" s="1090">
        <v>2740</v>
      </c>
    </row>
    <row r="15" spans="1:12" s="1068" customFormat="1" ht="18.75" customHeight="1">
      <c r="A15"/>
      <c r="B15" s="1701" t="s">
        <v>114</v>
      </c>
      <c r="C15" s="1702"/>
      <c r="D15" s="1091">
        <v>0</v>
      </c>
      <c r="E15" s="1092">
        <v>0</v>
      </c>
      <c r="F15" s="1093">
        <v>0</v>
      </c>
      <c r="G15" s="1068" t="s">
        <v>291</v>
      </c>
      <c r="H15" s="1701" t="s">
        <v>114</v>
      </c>
      <c r="I15" s="1702"/>
      <c r="J15" s="1091">
        <v>0</v>
      </c>
      <c r="K15" s="1092">
        <v>0</v>
      </c>
      <c r="L15" s="1093">
        <v>0</v>
      </c>
    </row>
    <row r="16" spans="1:12" s="1068" customFormat="1" ht="18.75" customHeight="1" thickBot="1">
      <c r="A16"/>
      <c r="B16" s="1701" t="s">
        <v>115</v>
      </c>
      <c r="C16" s="1702"/>
      <c r="D16" s="1091">
        <v>0</v>
      </c>
      <c r="E16" s="1092">
        <v>0</v>
      </c>
      <c r="F16" s="1093">
        <v>0</v>
      </c>
      <c r="G16" s="1068" t="s">
        <v>291</v>
      </c>
      <c r="H16" s="1701" t="s">
        <v>115</v>
      </c>
      <c r="I16" s="1702"/>
      <c r="J16" s="1091">
        <v>0</v>
      </c>
      <c r="K16" s="1092">
        <v>0</v>
      </c>
      <c r="L16" s="1093">
        <v>0</v>
      </c>
    </row>
    <row r="17" spans="1:12" s="1068" customFormat="1" ht="18.75" customHeight="1">
      <c r="A17"/>
      <c r="B17" s="1703" t="s">
        <v>96</v>
      </c>
      <c r="C17" s="1704"/>
      <c r="D17" s="1094">
        <v>29</v>
      </c>
      <c r="E17" s="1095">
        <v>197</v>
      </c>
      <c r="F17" s="1096">
        <v>226</v>
      </c>
      <c r="G17" s="1097" t="s">
        <v>291</v>
      </c>
      <c r="H17" s="1703" t="s">
        <v>96</v>
      </c>
      <c r="I17" s="1704"/>
      <c r="J17" s="1094">
        <v>4</v>
      </c>
      <c r="K17" s="1095">
        <v>4</v>
      </c>
      <c r="L17" s="1096">
        <v>8</v>
      </c>
    </row>
    <row r="18" spans="1:12" s="1068" customFormat="1" ht="18.75" customHeight="1">
      <c r="A18"/>
      <c r="B18" s="1707" t="s">
        <v>120</v>
      </c>
      <c r="C18" s="1708"/>
      <c r="D18" s="1091">
        <v>0</v>
      </c>
      <c r="E18" s="1092">
        <v>0</v>
      </c>
      <c r="F18" s="1093">
        <v>0</v>
      </c>
      <c r="G18" s="1068" t="s">
        <v>291</v>
      </c>
      <c r="H18" s="1707" t="s">
        <v>120</v>
      </c>
      <c r="I18" s="1708"/>
      <c r="J18" s="1091">
        <v>0</v>
      </c>
      <c r="K18" s="1092">
        <v>0</v>
      </c>
      <c r="L18" s="1093">
        <v>0</v>
      </c>
    </row>
    <row r="19" spans="1:12" s="1068" customFormat="1" ht="18.75" customHeight="1">
      <c r="A19"/>
      <c r="B19" s="1709" t="s">
        <v>121</v>
      </c>
      <c r="C19" s="1710"/>
      <c r="D19" s="1098">
        <v>0</v>
      </c>
      <c r="E19" s="1099">
        <v>0</v>
      </c>
      <c r="F19" s="1100">
        <v>0</v>
      </c>
      <c r="G19" s="1068" t="s">
        <v>291</v>
      </c>
      <c r="H19" s="1709" t="s">
        <v>121</v>
      </c>
      <c r="I19" s="1710"/>
      <c r="J19" s="1098">
        <v>0</v>
      </c>
      <c r="K19" s="1099">
        <v>0</v>
      </c>
      <c r="L19" s="1100">
        <v>0</v>
      </c>
    </row>
    <row r="20" spans="1:12" s="1068" customFormat="1" ht="18.75" customHeight="1">
      <c r="A20"/>
      <c r="B20" s="1707" t="s">
        <v>89</v>
      </c>
      <c r="C20" s="1708"/>
      <c r="D20" s="1101">
        <v>5</v>
      </c>
      <c r="E20" s="1092">
        <v>27</v>
      </c>
      <c r="F20" s="1102">
        <v>32</v>
      </c>
      <c r="G20" s="1068" t="s">
        <v>291</v>
      </c>
      <c r="H20" s="1707" t="s">
        <v>89</v>
      </c>
      <c r="I20" s="1708"/>
      <c r="J20" s="1101">
        <v>2</v>
      </c>
      <c r="K20" s="1092">
        <v>3</v>
      </c>
      <c r="L20" s="1102">
        <v>5</v>
      </c>
    </row>
    <row r="21" spans="1:12" s="1068" customFormat="1" ht="18.75" customHeight="1">
      <c r="A21"/>
      <c r="B21" s="1705" t="s">
        <v>116</v>
      </c>
      <c r="C21" s="1706"/>
      <c r="D21" s="1103">
        <v>0</v>
      </c>
      <c r="E21" s="1104">
        <v>0</v>
      </c>
      <c r="F21" s="1105">
        <v>0</v>
      </c>
      <c r="G21" s="1068" t="s">
        <v>291</v>
      </c>
      <c r="H21" s="1705" t="s">
        <v>116</v>
      </c>
      <c r="I21" s="1706"/>
      <c r="J21" s="1103">
        <v>0</v>
      </c>
      <c r="K21" s="1104">
        <v>0</v>
      </c>
      <c r="L21" s="1105">
        <v>0</v>
      </c>
    </row>
    <row r="22" spans="1:12" s="1068" customFormat="1" ht="18.75" customHeight="1">
      <c r="A22"/>
      <c r="B22" s="1701" t="s">
        <v>117</v>
      </c>
      <c r="C22" s="1702"/>
      <c r="D22" s="1091">
        <v>0</v>
      </c>
      <c r="E22" s="1092">
        <v>0</v>
      </c>
      <c r="F22" s="1093">
        <v>0</v>
      </c>
      <c r="G22" s="1068" t="s">
        <v>291</v>
      </c>
      <c r="H22" s="1701" t="s">
        <v>117</v>
      </c>
      <c r="I22" s="1702"/>
      <c r="J22" s="1091">
        <v>0</v>
      </c>
      <c r="K22" s="1092">
        <v>0</v>
      </c>
      <c r="L22" s="1093">
        <v>0</v>
      </c>
    </row>
    <row r="23" spans="1:12" s="1068" customFormat="1" ht="18.75" customHeight="1">
      <c r="A23"/>
      <c r="B23" s="1701" t="s">
        <v>118</v>
      </c>
      <c r="C23" s="1702"/>
      <c r="D23" s="1091">
        <v>0</v>
      </c>
      <c r="E23" s="1092">
        <v>0</v>
      </c>
      <c r="F23" s="1093">
        <v>0</v>
      </c>
      <c r="G23" s="1068" t="s">
        <v>291</v>
      </c>
      <c r="H23" s="1701" t="s">
        <v>118</v>
      </c>
      <c r="I23" s="1702"/>
      <c r="J23" s="1091">
        <v>0</v>
      </c>
      <c r="K23" s="1092">
        <v>0</v>
      </c>
      <c r="L23" s="1093">
        <v>0</v>
      </c>
    </row>
    <row r="24" spans="1:12" s="1068" customFormat="1" ht="18.75" customHeight="1" thickBot="1">
      <c r="A24"/>
      <c r="B24" s="1695" t="s">
        <v>122</v>
      </c>
      <c r="C24" s="1696"/>
      <c r="D24" s="1106">
        <v>0</v>
      </c>
      <c r="E24" s="1107">
        <v>0</v>
      </c>
      <c r="F24" s="1108">
        <v>0</v>
      </c>
      <c r="G24" s="1068" t="s">
        <v>291</v>
      </c>
      <c r="H24" s="1695" t="s">
        <v>122</v>
      </c>
      <c r="I24" s="1696"/>
      <c r="J24" s="1106">
        <v>0</v>
      </c>
      <c r="K24" s="1107">
        <v>0</v>
      </c>
      <c r="L24" s="1108">
        <v>0</v>
      </c>
    </row>
    <row r="25" spans="1:12" s="1068" customFormat="1" ht="18.75" customHeight="1">
      <c r="A25"/>
      <c r="B25" s="1727" t="s">
        <v>564</v>
      </c>
      <c r="C25" s="1728"/>
      <c r="D25" s="1094">
        <v>15</v>
      </c>
      <c r="E25" s="1095">
        <v>22</v>
      </c>
      <c r="F25" s="1096">
        <v>37</v>
      </c>
      <c r="G25" s="1068" t="s">
        <v>291</v>
      </c>
      <c r="H25" s="1727" t="s">
        <v>564</v>
      </c>
      <c r="I25" s="1728"/>
      <c r="J25" s="1094">
        <v>0</v>
      </c>
      <c r="K25" s="1095">
        <v>0</v>
      </c>
      <c r="L25" s="1096">
        <v>0</v>
      </c>
    </row>
    <row r="26" spans="1:12" s="1068" customFormat="1" ht="18.75" customHeight="1" thickBot="1">
      <c r="A26"/>
      <c r="B26" s="1707" t="s">
        <v>233</v>
      </c>
      <c r="C26" s="1708"/>
      <c r="D26" s="1091">
        <v>0</v>
      </c>
      <c r="E26" s="1092">
        <v>0</v>
      </c>
      <c r="F26" s="1093">
        <v>0</v>
      </c>
      <c r="G26" s="1068" t="s">
        <v>291</v>
      </c>
      <c r="H26" s="1707" t="s">
        <v>233</v>
      </c>
      <c r="I26" s="1708"/>
      <c r="J26" s="1091">
        <v>1</v>
      </c>
      <c r="K26" s="1092">
        <v>3</v>
      </c>
      <c r="L26" s="1093">
        <v>4</v>
      </c>
    </row>
    <row r="27" spans="1:12" s="1068" customFormat="1" ht="18.75" customHeight="1">
      <c r="A27"/>
      <c r="B27" s="1691" t="s">
        <v>101</v>
      </c>
      <c r="C27" s="1692"/>
      <c r="D27" s="1094">
        <v>6</v>
      </c>
      <c r="E27" s="1095">
        <v>6</v>
      </c>
      <c r="F27" s="1096">
        <v>12</v>
      </c>
      <c r="G27" s="1068" t="s">
        <v>291</v>
      </c>
      <c r="H27" s="1691" t="s">
        <v>101</v>
      </c>
      <c r="I27" s="1692"/>
      <c r="J27" s="1094">
        <v>4</v>
      </c>
      <c r="K27" s="1095">
        <v>4</v>
      </c>
      <c r="L27" s="1096">
        <v>8</v>
      </c>
    </row>
    <row r="28" spans="1:12" s="1068" customFormat="1" ht="18.75" customHeight="1" thickBot="1">
      <c r="A28"/>
      <c r="B28" s="1695" t="s">
        <v>102</v>
      </c>
      <c r="C28" s="1696"/>
      <c r="D28" s="1109">
        <v>4</v>
      </c>
      <c r="E28" s="1107">
        <v>4</v>
      </c>
      <c r="F28" s="1110">
        <v>8</v>
      </c>
      <c r="G28" s="1068" t="s">
        <v>291</v>
      </c>
      <c r="H28" s="1695" t="s">
        <v>102</v>
      </c>
      <c r="I28" s="1696"/>
      <c r="J28" s="1109">
        <v>2</v>
      </c>
      <c r="K28" s="1107">
        <v>2</v>
      </c>
      <c r="L28" s="1110">
        <v>4</v>
      </c>
    </row>
    <row r="29" spans="1:12" s="1068" customFormat="1" ht="18.75" customHeight="1">
      <c r="A29"/>
      <c r="B29" s="1703" t="s">
        <v>99</v>
      </c>
      <c r="C29" s="1704"/>
      <c r="D29" s="1111">
        <v>10</v>
      </c>
      <c r="E29" s="1112">
        <v>11</v>
      </c>
      <c r="F29" s="1113">
        <v>21</v>
      </c>
      <c r="G29" s="1068" t="s">
        <v>291</v>
      </c>
      <c r="H29" s="1703" t="s">
        <v>99</v>
      </c>
      <c r="I29" s="1704"/>
      <c r="J29" s="1111">
        <v>17</v>
      </c>
      <c r="K29" s="1112">
        <v>18</v>
      </c>
      <c r="L29" s="1113">
        <v>35</v>
      </c>
    </row>
    <row r="30" spans="1:12" s="1068" customFormat="1" ht="18.75" customHeight="1">
      <c r="A30"/>
      <c r="B30" s="1701" t="s">
        <v>565</v>
      </c>
      <c r="C30" s="1702"/>
      <c r="D30" s="1091">
        <v>6</v>
      </c>
      <c r="E30" s="1092">
        <v>6</v>
      </c>
      <c r="F30" s="1093">
        <v>12</v>
      </c>
      <c r="G30" s="1068" t="s">
        <v>291</v>
      </c>
      <c r="H30" s="1701" t="s">
        <v>565</v>
      </c>
      <c r="I30" s="1702"/>
      <c r="J30" s="1091">
        <v>26</v>
      </c>
      <c r="K30" s="1092">
        <v>26</v>
      </c>
      <c r="L30" s="1093">
        <v>52</v>
      </c>
    </row>
    <row r="31" spans="1:12" s="1068" customFormat="1" ht="18.75" customHeight="1" thickBot="1">
      <c r="A31"/>
      <c r="B31" s="1701" t="s">
        <v>177</v>
      </c>
      <c r="C31" s="1702"/>
      <c r="D31" s="1091">
        <v>0</v>
      </c>
      <c r="E31" s="1092">
        <v>0</v>
      </c>
      <c r="F31" s="1093">
        <v>0</v>
      </c>
      <c r="G31" s="1068" t="s">
        <v>291</v>
      </c>
      <c r="H31" s="1701" t="s">
        <v>177</v>
      </c>
      <c r="I31" s="1702"/>
      <c r="J31" s="1091">
        <v>0</v>
      </c>
      <c r="K31" s="1092">
        <v>0</v>
      </c>
      <c r="L31" s="1093">
        <v>0</v>
      </c>
    </row>
    <row r="32" spans="1:12" s="1068" customFormat="1" ht="18.75" customHeight="1">
      <c r="A32"/>
      <c r="B32" s="1691" t="s">
        <v>87</v>
      </c>
      <c r="C32" s="1692"/>
      <c r="D32" s="1114">
        <v>2</v>
      </c>
      <c r="E32" s="1095">
        <v>7</v>
      </c>
      <c r="F32" s="1115">
        <v>9</v>
      </c>
      <c r="G32" s="1068" t="s">
        <v>291</v>
      </c>
      <c r="H32" s="1691" t="s">
        <v>87</v>
      </c>
      <c r="I32" s="1692"/>
      <c r="J32" s="1114">
        <v>11</v>
      </c>
      <c r="K32" s="1095">
        <v>18</v>
      </c>
      <c r="L32" s="1115">
        <v>29</v>
      </c>
    </row>
    <row r="33" spans="1:12" s="1068" customFormat="1" ht="18.75" customHeight="1">
      <c r="A33"/>
      <c r="B33" s="1707" t="s">
        <v>91</v>
      </c>
      <c r="C33" s="1708"/>
      <c r="D33" s="1101">
        <v>0</v>
      </c>
      <c r="E33" s="1092">
        <v>0</v>
      </c>
      <c r="F33" s="1102">
        <v>0</v>
      </c>
      <c r="G33" s="1068" t="s">
        <v>291</v>
      </c>
      <c r="H33" s="1693" t="s">
        <v>91</v>
      </c>
      <c r="I33" s="1694"/>
      <c r="J33" s="1116">
        <v>0</v>
      </c>
      <c r="K33" s="1099">
        <v>0</v>
      </c>
      <c r="L33" s="1117">
        <v>0</v>
      </c>
    </row>
    <row r="34" spans="1:12" s="1068" customFormat="1" ht="18.75" customHeight="1" thickBot="1">
      <c r="A34"/>
      <c r="B34" s="1719" t="s">
        <v>119</v>
      </c>
      <c r="C34" s="1720"/>
      <c r="D34" s="1103">
        <v>4</v>
      </c>
      <c r="E34" s="1104">
        <v>8</v>
      </c>
      <c r="F34" s="1105">
        <v>12</v>
      </c>
      <c r="G34" s="1068" t="s">
        <v>291</v>
      </c>
      <c r="H34" s="1699" t="s">
        <v>119</v>
      </c>
      <c r="I34" s="1700"/>
      <c r="J34" s="1109">
        <v>6</v>
      </c>
      <c r="K34" s="1107">
        <v>12</v>
      </c>
      <c r="L34" s="1110">
        <v>18</v>
      </c>
    </row>
    <row r="35" spans="1:12" s="1068" customFormat="1" ht="18.75" customHeight="1" thickBot="1">
      <c r="A35"/>
      <c r="B35" s="1697" t="s">
        <v>566</v>
      </c>
      <c r="C35" s="1698"/>
      <c r="D35" s="1118">
        <v>0</v>
      </c>
      <c r="E35" s="1119">
        <v>0</v>
      </c>
      <c r="F35" s="1120">
        <v>0</v>
      </c>
      <c r="G35" s="1068" t="s">
        <v>291</v>
      </c>
      <c r="H35" s="1695" t="s">
        <v>566</v>
      </c>
      <c r="I35" s="1696"/>
      <c r="J35" s="1121">
        <v>0</v>
      </c>
      <c r="K35" s="1122">
        <v>0</v>
      </c>
      <c r="L35" s="1123">
        <v>0</v>
      </c>
    </row>
    <row r="36" spans="1:12" s="1068" customFormat="1" ht="18.75" customHeight="1" thickBot="1">
      <c r="A36"/>
      <c r="B36" s="1697" t="s">
        <v>85</v>
      </c>
      <c r="C36" s="1698"/>
      <c r="D36" s="1118">
        <v>3</v>
      </c>
      <c r="E36" s="1119">
        <v>3</v>
      </c>
      <c r="F36" s="1120">
        <v>6</v>
      </c>
      <c r="G36" s="1068" t="s">
        <v>291</v>
      </c>
      <c r="H36" s="1697" t="s">
        <v>85</v>
      </c>
      <c r="I36" s="1698"/>
      <c r="J36" s="1118">
        <v>1</v>
      </c>
      <c r="K36" s="1119">
        <v>1</v>
      </c>
      <c r="L36" s="1120">
        <v>2</v>
      </c>
    </row>
    <row r="37" spans="1:12" s="1068" customFormat="1" ht="21.75" customHeight="1">
      <c r="A37"/>
      <c r="C37" s="1124"/>
      <c r="D37" s="1125"/>
      <c r="E37" s="1125"/>
      <c r="F37" s="1125"/>
      <c r="I37" s="1124"/>
      <c r="J37" s="1125"/>
      <c r="K37" s="1125"/>
      <c r="L37" s="1125"/>
    </row>
    <row r="38" spans="1:12" s="1068" customFormat="1" ht="21.75" customHeight="1">
      <c r="A38"/>
      <c r="C38" s="1125"/>
      <c r="D38" s="1125"/>
      <c r="E38" s="1125"/>
      <c r="F38" s="1125"/>
      <c r="I38" s="1125"/>
      <c r="J38" s="1125"/>
      <c r="K38" s="1125"/>
      <c r="L38" s="1125"/>
    </row>
    <row r="39" spans="1:12" s="1068" customFormat="1" ht="21.75" customHeight="1">
      <c r="A39"/>
      <c r="C39" s="1125"/>
      <c r="D39" s="1125"/>
      <c r="E39" s="1125"/>
      <c r="F39" s="1125"/>
      <c r="I39" s="1125"/>
      <c r="J39" s="1125"/>
      <c r="K39" s="1125"/>
      <c r="L39" s="1125"/>
    </row>
    <row r="40" spans="1:12" s="1068" customFormat="1" ht="21.75" customHeight="1">
      <c r="A40"/>
      <c r="C40" s="1125"/>
      <c r="D40" s="1125"/>
      <c r="E40" s="1125"/>
      <c r="F40" s="1125"/>
      <c r="I40" s="1125"/>
      <c r="J40" s="1125"/>
      <c r="K40" s="1125"/>
      <c r="L40" s="1125"/>
    </row>
    <row r="41" spans="1:12" s="1068" customFormat="1" ht="21.75" customHeight="1">
      <c r="A41"/>
      <c r="C41" s="1125"/>
      <c r="D41" s="1125"/>
      <c r="E41" s="1125"/>
      <c r="F41" s="1125"/>
      <c r="I41" s="1125"/>
      <c r="J41" s="1125"/>
      <c r="K41" s="1125"/>
      <c r="L41" s="1125"/>
    </row>
    <row r="42" spans="1:12" s="1068" customFormat="1" ht="21.75" customHeight="1">
      <c r="A42"/>
      <c r="C42" s="1125"/>
      <c r="D42" s="1125"/>
      <c r="E42" s="1125"/>
      <c r="F42" s="1125"/>
      <c r="I42" s="1125"/>
      <c r="J42" s="1125"/>
      <c r="K42" s="1125"/>
      <c r="L42" s="1125"/>
    </row>
    <row r="43" spans="1:12" s="1064" customFormat="1" ht="21.75" customHeight="1">
      <c r="A43"/>
      <c r="C43" s="1125"/>
      <c r="D43" s="1125"/>
      <c r="E43" s="1125"/>
      <c r="F43" s="1125"/>
      <c r="I43" s="1125"/>
      <c r="J43" s="1125"/>
      <c r="K43" s="1125"/>
      <c r="L43" s="1125"/>
    </row>
    <row r="44" spans="1:12" s="1064" customFormat="1" ht="21.75" customHeight="1">
      <c r="A44"/>
      <c r="C44" s="1125"/>
      <c r="D44" s="1125"/>
      <c r="E44" s="1125"/>
      <c r="F44" s="1125"/>
      <c r="I44" s="1125"/>
      <c r="J44" s="1125"/>
      <c r="K44" s="1125"/>
      <c r="L44" s="1125"/>
    </row>
    <row r="45" spans="1:12" s="1064" customFormat="1" ht="21.75" customHeight="1">
      <c r="A45"/>
      <c r="C45" s="1125"/>
      <c r="D45" s="1125"/>
      <c r="E45" s="1125"/>
      <c r="F45" s="1125"/>
      <c r="I45" s="1125"/>
      <c r="J45" s="1125"/>
      <c r="K45" s="1125"/>
      <c r="L45" s="1125"/>
    </row>
    <row r="46" spans="1:12" s="1064" customFormat="1" ht="21.75" customHeight="1">
      <c r="A46"/>
      <c r="C46" s="1125"/>
      <c r="D46" s="1126"/>
      <c r="E46" s="1126"/>
      <c r="F46" s="1126"/>
      <c r="I46" s="1125"/>
      <c r="J46" s="1126"/>
      <c r="K46" s="1126"/>
      <c r="L46" s="1126"/>
    </row>
    <row r="47" spans="1:12" s="1064" customFormat="1" ht="21.75" customHeight="1">
      <c r="A47"/>
      <c r="C47" s="1125"/>
      <c r="D47" s="1126"/>
      <c r="E47" s="1126"/>
      <c r="F47" s="1126"/>
      <c r="I47" s="1125"/>
      <c r="J47" s="1126"/>
      <c r="K47" s="1126"/>
      <c r="L47" s="1126"/>
    </row>
    <row r="48" spans="1:12" s="1064" customFormat="1" ht="21.75" customHeight="1">
      <c r="A48"/>
      <c r="C48" s="1125"/>
      <c r="D48" s="1126"/>
      <c r="E48" s="1126"/>
      <c r="F48" s="1126"/>
      <c r="I48" s="1125"/>
      <c r="J48" s="1126"/>
      <c r="K48" s="1126"/>
      <c r="L48" s="1126"/>
    </row>
    <row r="49" spans="1:12" s="1064" customFormat="1" ht="21.75" customHeight="1">
      <c r="A49"/>
      <c r="C49" s="1125"/>
      <c r="D49" s="1126"/>
      <c r="E49" s="1126"/>
      <c r="F49" s="1126"/>
      <c r="I49" s="1125"/>
      <c r="J49" s="1126"/>
      <c r="K49" s="1126"/>
      <c r="L49" s="1126"/>
    </row>
    <row r="50" spans="1:12" s="1064" customFormat="1" ht="21.75" customHeight="1">
      <c r="A50"/>
      <c r="C50" s="1125"/>
      <c r="D50" s="1126"/>
      <c r="E50" s="1126"/>
      <c r="F50" s="1126"/>
      <c r="I50" s="1125"/>
      <c r="J50" s="1126"/>
      <c r="K50" s="1126"/>
      <c r="L50" s="1126"/>
    </row>
    <row r="51" spans="1:12" s="1064" customFormat="1" ht="21.75" customHeight="1">
      <c r="A51"/>
      <c r="C51" s="1125"/>
      <c r="D51" s="1126"/>
      <c r="E51" s="1126"/>
      <c r="F51" s="1126"/>
      <c r="I51" s="1125"/>
      <c r="J51" s="1126"/>
      <c r="K51" s="1126"/>
      <c r="L51" s="1126"/>
    </row>
    <row r="52" spans="1:12" s="1064" customFormat="1" ht="21.75" customHeight="1">
      <c r="A52"/>
      <c r="C52" s="1125"/>
      <c r="D52" s="1126"/>
      <c r="E52" s="1126"/>
      <c r="F52" s="1126"/>
      <c r="I52" s="1125"/>
      <c r="J52" s="1126"/>
      <c r="K52" s="1126"/>
      <c r="L52" s="1126"/>
    </row>
    <row r="53" spans="1:12" s="1064" customFormat="1" ht="21.75" customHeight="1">
      <c r="A53"/>
      <c r="C53" s="1125"/>
      <c r="D53" s="1126"/>
      <c r="E53" s="1126"/>
      <c r="F53" s="1126"/>
      <c r="I53" s="1125"/>
      <c r="J53" s="1126"/>
      <c r="K53" s="1126"/>
      <c r="L53" s="1126"/>
    </row>
    <row r="54" spans="1:12" s="1064" customFormat="1" ht="21.75" customHeight="1">
      <c r="A54"/>
      <c r="C54" s="1125"/>
      <c r="D54" s="1126"/>
      <c r="E54" s="1126"/>
      <c r="F54" s="1126"/>
      <c r="I54" s="1125"/>
      <c r="J54" s="1126"/>
      <c r="K54" s="1126"/>
      <c r="L54" s="1126"/>
    </row>
    <row r="55" spans="1:12" s="1064" customFormat="1" ht="21.75" customHeight="1">
      <c r="A55"/>
      <c r="C55" s="1125"/>
      <c r="D55" s="1126"/>
      <c r="E55" s="1126"/>
      <c r="F55" s="1126"/>
      <c r="I55" s="1125"/>
      <c r="J55" s="1126"/>
      <c r="K55" s="1126"/>
      <c r="L55" s="1126"/>
    </row>
    <row r="56" spans="1:12" s="1064" customFormat="1" ht="21.75" customHeight="1">
      <c r="A56"/>
      <c r="C56" s="1125"/>
      <c r="D56" s="1126"/>
      <c r="E56" s="1126"/>
      <c r="F56" s="1126"/>
      <c r="I56" s="1125"/>
      <c r="J56" s="1126"/>
      <c r="K56" s="1126"/>
      <c r="L56" s="1126"/>
    </row>
    <row r="57" spans="1:12" s="1064" customFormat="1" ht="21.75" customHeight="1">
      <c r="A57"/>
      <c r="C57" s="1125"/>
      <c r="D57" s="1126"/>
      <c r="E57" s="1126"/>
      <c r="F57" s="1126"/>
      <c r="I57" s="1125"/>
      <c r="J57" s="1126"/>
      <c r="K57" s="1126"/>
      <c r="L57" s="1126"/>
    </row>
    <row r="58" spans="1:12" s="1064" customFormat="1" ht="21.75" customHeight="1">
      <c r="A58"/>
      <c r="C58" s="1125"/>
      <c r="D58" s="1126"/>
      <c r="E58" s="1126"/>
      <c r="F58" s="1126"/>
      <c r="I58" s="1125"/>
      <c r="J58" s="1126"/>
      <c r="K58" s="1126"/>
      <c r="L58" s="1126"/>
    </row>
    <row r="59" spans="1:12" s="1064" customFormat="1" ht="21.75" customHeight="1">
      <c r="A59"/>
      <c r="C59" s="1125"/>
      <c r="D59" s="1126"/>
      <c r="E59" s="1126"/>
      <c r="F59" s="1126"/>
      <c r="I59" s="1125"/>
      <c r="J59" s="1126"/>
      <c r="K59" s="1126"/>
      <c r="L59" s="1126"/>
    </row>
    <row r="60" spans="1:12" s="1064" customFormat="1" ht="21.75" customHeight="1">
      <c r="A60"/>
      <c r="C60" s="1125"/>
      <c r="D60" s="1126"/>
      <c r="E60" s="1126"/>
      <c r="F60" s="1126"/>
      <c r="I60" s="1125"/>
      <c r="J60" s="1126"/>
      <c r="K60" s="1126"/>
      <c r="L60" s="1126"/>
    </row>
    <row r="61" spans="1:12" s="1064" customFormat="1" ht="21.75" customHeight="1">
      <c r="A61"/>
      <c r="C61" s="1125"/>
      <c r="D61" s="1126"/>
      <c r="E61" s="1126"/>
      <c r="F61" s="1126"/>
      <c r="I61" s="1125"/>
      <c r="J61" s="1126"/>
      <c r="K61" s="1126"/>
      <c r="L61" s="1126"/>
    </row>
    <row r="62" spans="1:12" s="1064" customFormat="1" ht="21.75" customHeight="1">
      <c r="A62"/>
      <c r="C62" s="1125"/>
      <c r="D62" s="1126"/>
      <c r="E62" s="1126"/>
      <c r="F62" s="1126"/>
      <c r="I62" s="1125"/>
      <c r="J62" s="1126"/>
      <c r="K62" s="1126"/>
      <c r="L62" s="1126"/>
    </row>
    <row r="63" spans="1:12" s="1064" customFormat="1" ht="21.75" customHeight="1">
      <c r="A63"/>
      <c r="C63" s="1125"/>
      <c r="D63" s="1126"/>
      <c r="E63" s="1126"/>
      <c r="F63" s="1126"/>
      <c r="I63" s="1125"/>
      <c r="J63" s="1126"/>
      <c r="K63" s="1126"/>
      <c r="L63" s="1126"/>
    </row>
    <row r="64" spans="1:12" s="1064" customFormat="1" ht="21.75" customHeight="1">
      <c r="A64"/>
      <c r="C64" s="1125"/>
      <c r="D64" s="1126"/>
      <c r="E64" s="1126"/>
      <c r="F64" s="1126"/>
      <c r="I64" s="1125"/>
      <c r="J64" s="1126"/>
      <c r="K64" s="1126"/>
      <c r="L64" s="1126"/>
    </row>
    <row r="65" spans="1:12" s="1064" customFormat="1" ht="21.75" customHeight="1">
      <c r="A65"/>
      <c r="C65" s="1125"/>
      <c r="D65" s="1126"/>
      <c r="E65" s="1126"/>
      <c r="F65" s="1126"/>
      <c r="I65" s="1125"/>
      <c r="J65" s="1126"/>
      <c r="K65" s="1126"/>
      <c r="L65" s="1126"/>
    </row>
    <row r="66" spans="1:12" s="1064" customFormat="1" ht="21.75" customHeight="1">
      <c r="A66"/>
      <c r="C66" s="1125"/>
      <c r="D66" s="1126"/>
      <c r="E66" s="1126"/>
      <c r="F66" s="1126"/>
      <c r="I66" s="1125"/>
      <c r="J66" s="1126"/>
      <c r="K66" s="1126"/>
      <c r="L66" s="1126"/>
    </row>
    <row r="67" spans="1:12" s="1064" customFormat="1" ht="21.75" customHeight="1">
      <c r="A67"/>
      <c r="C67" s="1125"/>
      <c r="D67" s="1126"/>
      <c r="E67" s="1126"/>
      <c r="F67" s="1126"/>
      <c r="I67" s="1125"/>
      <c r="J67" s="1126"/>
      <c r="K67" s="1126"/>
      <c r="L67" s="1126"/>
    </row>
    <row r="68" spans="1:12" s="1064" customFormat="1" ht="21.75" customHeight="1">
      <c r="A68"/>
      <c r="C68" s="1125"/>
      <c r="D68" s="1126"/>
      <c r="E68" s="1126"/>
      <c r="F68" s="1126"/>
      <c r="I68" s="1125"/>
      <c r="J68" s="1126"/>
      <c r="K68" s="1126"/>
      <c r="L68" s="1126"/>
    </row>
    <row r="69" spans="1:12" s="1064" customFormat="1" ht="21.75" customHeight="1">
      <c r="A69"/>
      <c r="C69" s="1125"/>
      <c r="D69" s="1126"/>
      <c r="E69" s="1126"/>
      <c r="F69" s="1126"/>
      <c r="I69" s="1125"/>
      <c r="J69" s="1126"/>
      <c r="K69" s="1126"/>
      <c r="L69" s="1126"/>
    </row>
    <row r="70" spans="1:12" s="1064" customFormat="1" ht="21.75" customHeight="1">
      <c r="A70"/>
      <c r="C70" s="1125"/>
      <c r="D70" s="1126"/>
      <c r="E70" s="1126"/>
      <c r="F70" s="1126"/>
      <c r="I70" s="1125"/>
      <c r="J70" s="1126"/>
      <c r="K70" s="1126"/>
      <c r="L70" s="1126"/>
    </row>
    <row r="71" spans="1:12" s="1064" customFormat="1" ht="21.75" customHeight="1">
      <c r="A71"/>
      <c r="C71" s="1125"/>
      <c r="D71" s="1126"/>
      <c r="E71" s="1126"/>
      <c r="F71" s="1126"/>
      <c r="I71" s="1125"/>
      <c r="J71" s="1126"/>
      <c r="K71" s="1126"/>
      <c r="L71" s="1126"/>
    </row>
    <row r="72" spans="1:12" s="1064" customFormat="1" ht="21.75" customHeight="1">
      <c r="A72"/>
      <c r="C72" s="1125"/>
      <c r="D72" s="1126"/>
      <c r="E72" s="1126"/>
      <c r="F72" s="1126"/>
      <c r="I72" s="1125"/>
      <c r="J72" s="1126"/>
      <c r="K72" s="1126"/>
      <c r="L72" s="1126"/>
    </row>
    <row r="73" spans="1:12" s="1064" customFormat="1" ht="21.75" customHeight="1">
      <c r="A73"/>
      <c r="C73" s="1125"/>
      <c r="D73" s="1126"/>
      <c r="E73" s="1126"/>
      <c r="F73" s="1126"/>
      <c r="I73" s="1125"/>
      <c r="J73" s="1126"/>
      <c r="K73" s="1126"/>
      <c r="L73" s="1126"/>
    </row>
    <row r="74" spans="1:12" s="1064" customFormat="1" ht="21.75" customHeight="1">
      <c r="A74"/>
      <c r="C74" s="1125"/>
      <c r="D74" s="1126"/>
      <c r="E74" s="1126"/>
      <c r="F74" s="1126"/>
      <c r="I74" s="1125"/>
      <c r="J74" s="1126"/>
      <c r="K74" s="1126"/>
      <c r="L74" s="1126"/>
    </row>
    <row r="75" spans="1:12" s="1064" customFormat="1" ht="21.75" customHeight="1">
      <c r="A75"/>
      <c r="C75" s="1125"/>
      <c r="D75" s="1126"/>
      <c r="E75" s="1126"/>
      <c r="F75" s="1126"/>
      <c r="I75" s="1125"/>
      <c r="J75" s="1126"/>
      <c r="K75" s="1126"/>
      <c r="L75" s="1126"/>
    </row>
    <row r="76" spans="1:12" s="1064" customFormat="1" ht="21.75" customHeight="1">
      <c r="A76"/>
      <c r="C76" s="1125"/>
      <c r="D76" s="1126"/>
      <c r="E76" s="1126"/>
      <c r="F76" s="1126"/>
      <c r="I76" s="1125"/>
      <c r="J76" s="1126"/>
      <c r="K76" s="1126"/>
      <c r="L76" s="1126"/>
    </row>
    <row r="77" spans="1:12" s="1064" customFormat="1" ht="21.75" customHeight="1">
      <c r="A77"/>
      <c r="C77" s="1125"/>
      <c r="D77" s="1126"/>
      <c r="E77" s="1126"/>
      <c r="F77" s="1126"/>
      <c r="I77" s="1125"/>
      <c r="J77" s="1126"/>
      <c r="K77" s="1126"/>
      <c r="L77" s="1126"/>
    </row>
    <row r="78" spans="1:12" s="1064" customFormat="1" ht="21.75" customHeight="1">
      <c r="A78"/>
      <c r="C78" s="1125"/>
      <c r="D78" s="1126"/>
      <c r="E78" s="1126"/>
      <c r="F78" s="1126"/>
      <c r="I78" s="1125"/>
      <c r="J78" s="1126"/>
      <c r="K78" s="1126"/>
      <c r="L78" s="1126"/>
    </row>
    <row r="79" spans="1:12" s="1064" customFormat="1" ht="21.75" customHeight="1">
      <c r="A79"/>
      <c r="C79" s="1125"/>
      <c r="D79" s="1126"/>
      <c r="E79" s="1126"/>
      <c r="F79" s="1126"/>
      <c r="I79" s="1125"/>
      <c r="J79" s="1126"/>
      <c r="K79" s="1126"/>
      <c r="L79" s="1126"/>
    </row>
    <row r="80" spans="1:12" s="1064" customFormat="1" ht="21.75" customHeight="1">
      <c r="A80"/>
      <c r="C80" s="1125"/>
      <c r="D80" s="1126"/>
      <c r="E80" s="1126"/>
      <c r="F80" s="1126"/>
      <c r="I80" s="1125"/>
      <c r="J80" s="1126"/>
      <c r="K80" s="1126"/>
      <c r="L80" s="1126"/>
    </row>
    <row r="81" spans="1:12" s="1064" customFormat="1" ht="21.75" customHeight="1">
      <c r="A81"/>
      <c r="C81" s="1125"/>
      <c r="D81" s="1126"/>
      <c r="E81" s="1126"/>
      <c r="F81" s="1126"/>
      <c r="I81" s="1125"/>
      <c r="J81" s="1126"/>
      <c r="K81" s="1126"/>
      <c r="L81" s="1126"/>
    </row>
    <row r="82" spans="1:12" s="1064" customFormat="1" ht="21.75" customHeight="1">
      <c r="A82"/>
      <c r="C82" s="1125"/>
      <c r="D82" s="1126"/>
      <c r="E82" s="1126"/>
      <c r="F82" s="1126"/>
      <c r="I82" s="1125"/>
      <c r="J82" s="1126"/>
      <c r="K82" s="1126"/>
      <c r="L82" s="1126"/>
    </row>
    <row r="83" spans="1:12" s="1064" customFormat="1" ht="21.75" customHeight="1">
      <c r="A83"/>
      <c r="C83" s="1125"/>
      <c r="D83" s="1126"/>
      <c r="E83" s="1126"/>
      <c r="F83" s="1126"/>
      <c r="I83" s="1125"/>
      <c r="J83" s="1126"/>
      <c r="K83" s="1126"/>
      <c r="L83" s="1126"/>
    </row>
    <row r="84" spans="1:12" s="1064" customFormat="1" ht="21.75" customHeight="1">
      <c r="A84"/>
      <c r="C84" s="1125"/>
      <c r="D84" s="1126"/>
      <c r="E84" s="1126"/>
      <c r="F84" s="1126"/>
      <c r="I84" s="1125"/>
      <c r="J84" s="1126"/>
      <c r="K84" s="1126"/>
      <c r="L84" s="1126"/>
    </row>
    <row r="85" spans="1:12" s="1064" customFormat="1" ht="21.75" customHeight="1">
      <c r="A85"/>
      <c r="C85" s="1125"/>
      <c r="D85" s="1126"/>
      <c r="E85" s="1126"/>
      <c r="F85" s="1126"/>
      <c r="I85" s="1125"/>
      <c r="J85" s="1126"/>
      <c r="K85" s="1126"/>
      <c r="L85" s="1126"/>
    </row>
    <row r="86" spans="1:12" s="1064" customFormat="1" ht="21.75" customHeight="1">
      <c r="A86"/>
      <c r="C86" s="1125"/>
      <c r="D86" s="1126"/>
      <c r="E86" s="1126"/>
      <c r="F86" s="1126"/>
      <c r="I86" s="1125"/>
      <c r="J86" s="1126"/>
      <c r="K86" s="1126"/>
      <c r="L86" s="1126"/>
    </row>
    <row r="87" spans="1:12" s="1064" customFormat="1" ht="21.75" customHeight="1">
      <c r="A87"/>
      <c r="C87" s="1125"/>
      <c r="D87" s="1126"/>
      <c r="E87" s="1126"/>
      <c r="F87" s="1126"/>
      <c r="I87" s="1125"/>
      <c r="J87" s="1126"/>
      <c r="K87" s="1126"/>
      <c r="L87" s="1126"/>
    </row>
    <row r="88" spans="1:12" s="1064" customFormat="1" ht="21.75" customHeight="1">
      <c r="A88"/>
      <c r="C88" s="1125"/>
      <c r="D88" s="1126"/>
      <c r="E88" s="1126"/>
      <c r="F88" s="1126"/>
      <c r="I88" s="1125"/>
      <c r="J88" s="1126"/>
      <c r="K88" s="1126"/>
      <c r="L88" s="1126"/>
    </row>
    <row r="89" spans="1:12" s="1064" customFormat="1" ht="21.75" customHeight="1">
      <c r="A89"/>
      <c r="C89" s="1125"/>
      <c r="D89" s="1126"/>
      <c r="E89" s="1126"/>
      <c r="F89" s="1126"/>
      <c r="I89" s="1125"/>
      <c r="J89" s="1126"/>
      <c r="K89" s="1126"/>
      <c r="L89" s="1126"/>
    </row>
    <row r="90" spans="1:12" s="1064" customFormat="1" ht="21.75" customHeight="1">
      <c r="A90"/>
      <c r="C90" s="1125"/>
      <c r="D90" s="1126"/>
      <c r="E90" s="1126"/>
      <c r="F90" s="1126"/>
      <c r="I90" s="1125"/>
      <c r="J90" s="1126"/>
      <c r="K90" s="1126"/>
      <c r="L90" s="1126"/>
    </row>
    <row r="91" spans="1:12" s="1064" customFormat="1" ht="21.75" customHeight="1">
      <c r="A91"/>
      <c r="C91" s="1125"/>
      <c r="D91" s="1126"/>
      <c r="E91" s="1126"/>
      <c r="F91" s="1126"/>
      <c r="I91" s="1125"/>
      <c r="J91" s="1126"/>
      <c r="K91" s="1126"/>
      <c r="L91" s="1126"/>
    </row>
    <row r="92" spans="1:12" s="1064" customFormat="1" ht="21.75" customHeight="1">
      <c r="A92"/>
      <c r="C92" s="1125"/>
      <c r="D92" s="1126"/>
      <c r="E92" s="1126"/>
      <c r="F92" s="1126"/>
      <c r="I92" s="1125"/>
      <c r="J92" s="1126"/>
      <c r="K92" s="1126"/>
      <c r="L92" s="1126"/>
    </row>
    <row r="93" spans="1:12" s="1064" customFormat="1" ht="21.75" customHeight="1">
      <c r="A93"/>
      <c r="C93" s="1125"/>
      <c r="D93" s="1126"/>
      <c r="E93" s="1126"/>
      <c r="F93" s="1126"/>
      <c r="I93" s="1125"/>
      <c r="J93" s="1126"/>
      <c r="K93" s="1126"/>
      <c r="L93" s="1126"/>
    </row>
    <row r="94" spans="1:12" s="1064" customFormat="1" ht="21.75" customHeight="1">
      <c r="A94"/>
      <c r="C94" s="1125"/>
      <c r="D94" s="1126"/>
      <c r="E94" s="1126"/>
      <c r="F94" s="1126"/>
      <c r="I94" s="1125"/>
      <c r="J94" s="1126"/>
      <c r="K94" s="1126"/>
      <c r="L94" s="1126"/>
    </row>
    <row r="95" spans="1:12" s="1064" customFormat="1" ht="21.75" customHeight="1">
      <c r="A95"/>
      <c r="C95" s="1125"/>
      <c r="D95" s="1126"/>
      <c r="E95" s="1126"/>
      <c r="F95" s="1126"/>
      <c r="I95" s="1125"/>
      <c r="J95" s="1126"/>
      <c r="K95" s="1126"/>
      <c r="L95" s="1126"/>
    </row>
    <row r="96" spans="1:12" s="1064" customFormat="1" ht="21.75" customHeight="1">
      <c r="A96"/>
      <c r="C96" s="1125"/>
      <c r="D96" s="1126"/>
      <c r="E96" s="1126"/>
      <c r="F96" s="1126"/>
      <c r="I96" s="1125"/>
      <c r="J96" s="1126"/>
      <c r="K96" s="1126"/>
      <c r="L96" s="1126"/>
    </row>
    <row r="97" spans="1:12" s="1064" customFormat="1" ht="21.75" customHeight="1">
      <c r="A97"/>
      <c r="C97" s="1125"/>
      <c r="D97" s="1126"/>
      <c r="E97" s="1126"/>
      <c r="F97" s="1126"/>
      <c r="I97" s="1125"/>
      <c r="J97" s="1126"/>
      <c r="K97" s="1126"/>
      <c r="L97" s="1126"/>
    </row>
    <row r="98" spans="1:12" s="1064" customFormat="1" ht="21.75" customHeight="1">
      <c r="A98"/>
      <c r="C98" s="1125"/>
      <c r="D98" s="1126"/>
      <c r="E98" s="1126"/>
      <c r="F98" s="1126"/>
      <c r="I98" s="1125"/>
      <c r="J98" s="1126"/>
      <c r="K98" s="1126"/>
      <c r="L98" s="1126"/>
    </row>
    <row r="99" spans="1:12" s="1064" customFormat="1" ht="21.75" customHeight="1">
      <c r="A99"/>
      <c r="C99" s="1125"/>
      <c r="D99" s="1126"/>
      <c r="E99" s="1126"/>
      <c r="F99" s="1126"/>
      <c r="I99" s="1125"/>
      <c r="J99" s="1126"/>
      <c r="K99" s="1126"/>
      <c r="L99" s="1126"/>
    </row>
    <row r="100" spans="1:12" s="1064" customFormat="1" ht="21.75" customHeight="1">
      <c r="A100"/>
      <c r="C100" s="1125"/>
      <c r="D100" s="1126"/>
      <c r="E100" s="1126"/>
      <c r="F100" s="1126"/>
      <c r="I100" s="1125"/>
      <c r="J100" s="1126"/>
      <c r="K100" s="1126"/>
      <c r="L100" s="1126"/>
    </row>
    <row r="101" spans="1:12" s="1064" customFormat="1" ht="21.75" customHeight="1">
      <c r="A101"/>
      <c r="C101" s="1125"/>
      <c r="D101" s="1126"/>
      <c r="E101" s="1126"/>
      <c r="F101" s="1126"/>
      <c r="I101" s="1125"/>
      <c r="J101" s="1126"/>
      <c r="K101" s="1126"/>
      <c r="L101" s="1126"/>
    </row>
    <row r="102" spans="1:12" s="1064" customFormat="1" ht="21.75" customHeight="1">
      <c r="A102"/>
      <c r="C102" s="1125"/>
      <c r="D102" s="1126"/>
      <c r="E102" s="1126"/>
      <c r="F102" s="1126"/>
      <c r="I102" s="1125"/>
      <c r="J102" s="1126"/>
      <c r="K102" s="1126"/>
      <c r="L102" s="1126"/>
    </row>
    <row r="103" spans="1:12" s="1064" customFormat="1" ht="21.75" customHeight="1">
      <c r="A103"/>
      <c r="C103" s="1125"/>
      <c r="D103" s="1126"/>
      <c r="E103" s="1126"/>
      <c r="F103" s="1126"/>
      <c r="I103" s="1125"/>
      <c r="J103" s="1126"/>
      <c r="K103" s="1126"/>
      <c r="L103" s="1126"/>
    </row>
    <row r="104" spans="1:12" s="1064" customFormat="1" ht="21.75" customHeight="1">
      <c r="A104"/>
      <c r="C104" s="1125"/>
      <c r="D104" s="1126"/>
      <c r="E104" s="1126"/>
      <c r="F104" s="1126"/>
      <c r="I104" s="1125"/>
      <c r="J104" s="1126"/>
      <c r="K104" s="1126"/>
      <c r="L104" s="1126"/>
    </row>
    <row r="105" spans="1:12" s="1064" customFormat="1" ht="21.75" customHeight="1">
      <c r="A105"/>
      <c r="C105" s="1125"/>
      <c r="D105" s="1126"/>
      <c r="E105" s="1126"/>
      <c r="F105" s="1126"/>
      <c r="I105" s="1125"/>
      <c r="J105" s="1126"/>
      <c r="K105" s="1126"/>
      <c r="L105" s="1126"/>
    </row>
    <row r="106" spans="1:12" s="1064" customFormat="1" ht="21.75" customHeight="1">
      <c r="A106"/>
      <c r="C106" s="1125"/>
      <c r="D106" s="1126"/>
      <c r="E106" s="1126"/>
      <c r="F106" s="1126"/>
      <c r="I106" s="1125"/>
      <c r="J106" s="1126"/>
      <c r="K106" s="1126"/>
      <c r="L106" s="1126"/>
    </row>
    <row r="107" spans="1:12" s="1064" customFormat="1" ht="21.75" customHeight="1">
      <c r="A107"/>
      <c r="C107" s="1125"/>
      <c r="D107" s="1126"/>
      <c r="E107" s="1126"/>
      <c r="F107" s="1126"/>
      <c r="I107" s="1125"/>
      <c r="J107" s="1126"/>
      <c r="K107" s="1126"/>
      <c r="L107" s="1126"/>
    </row>
    <row r="108" spans="1:12" s="1064" customFormat="1" ht="21.75" customHeight="1">
      <c r="A108"/>
      <c r="C108" s="1125"/>
      <c r="D108" s="1126"/>
      <c r="E108" s="1126"/>
      <c r="F108" s="1126"/>
      <c r="I108" s="1125"/>
      <c r="J108" s="1126"/>
      <c r="K108" s="1126"/>
      <c r="L108" s="1126"/>
    </row>
    <row r="109" spans="1:12" s="1064" customFormat="1" ht="21.75" customHeight="1">
      <c r="A109"/>
      <c r="C109" s="1125"/>
      <c r="D109" s="1126"/>
      <c r="E109" s="1126"/>
      <c r="F109" s="1126"/>
      <c r="I109" s="1125"/>
      <c r="J109" s="1126"/>
      <c r="K109" s="1126"/>
      <c r="L109" s="1126"/>
    </row>
    <row r="110" spans="1:12" s="1064" customFormat="1" ht="21.75" customHeight="1">
      <c r="A110"/>
      <c r="C110" s="1125"/>
      <c r="D110" s="1126"/>
      <c r="E110" s="1126"/>
      <c r="F110" s="1126"/>
      <c r="I110" s="1125"/>
      <c r="J110" s="1126"/>
      <c r="K110" s="1126"/>
      <c r="L110" s="1126"/>
    </row>
    <row r="111" spans="1:12" s="1064" customFormat="1" ht="21.75" customHeight="1">
      <c r="A111"/>
      <c r="C111" s="1125"/>
      <c r="D111" s="1126"/>
      <c r="E111" s="1126"/>
      <c r="F111" s="1126"/>
      <c r="I111" s="1125"/>
      <c r="J111" s="1126"/>
      <c r="K111" s="1126"/>
      <c r="L111" s="1126"/>
    </row>
    <row r="112" spans="1:12" s="1064" customFormat="1" ht="21.75" customHeight="1">
      <c r="A112"/>
      <c r="C112" s="1125"/>
      <c r="D112" s="1126"/>
      <c r="E112" s="1126"/>
      <c r="F112" s="1126"/>
      <c r="I112" s="1125"/>
      <c r="J112" s="1126"/>
      <c r="K112" s="1126"/>
      <c r="L112" s="1126"/>
    </row>
    <row r="113" spans="1:12" s="1064" customFormat="1" ht="21.75" customHeight="1">
      <c r="A113"/>
      <c r="C113" s="1125"/>
      <c r="D113" s="1126"/>
      <c r="E113" s="1126"/>
      <c r="F113" s="1126"/>
      <c r="I113" s="1125"/>
      <c r="J113" s="1126"/>
      <c r="K113" s="1126"/>
      <c r="L113" s="1126"/>
    </row>
    <row r="114" spans="1:12" s="1064" customFormat="1" ht="21.75" customHeight="1">
      <c r="A114"/>
      <c r="C114" s="1125"/>
      <c r="D114" s="1126"/>
      <c r="E114" s="1126"/>
      <c r="F114" s="1126"/>
      <c r="I114" s="1125"/>
      <c r="J114" s="1126"/>
      <c r="K114" s="1126"/>
      <c r="L114" s="1126"/>
    </row>
    <row r="115" spans="1:12" s="1064" customFormat="1" ht="21.75" customHeight="1">
      <c r="A115"/>
      <c r="C115" s="1125"/>
      <c r="D115" s="1126"/>
      <c r="E115" s="1126"/>
      <c r="F115" s="1126"/>
      <c r="I115" s="1125"/>
      <c r="J115" s="1126"/>
      <c r="K115" s="1126"/>
      <c r="L115" s="1126"/>
    </row>
    <row r="116" spans="1:12" s="1064" customFormat="1" ht="21.75" customHeight="1">
      <c r="A116"/>
      <c r="C116" s="1125"/>
      <c r="D116" s="1126"/>
      <c r="E116" s="1126"/>
      <c r="F116" s="1126"/>
      <c r="I116" s="1125"/>
      <c r="J116" s="1126"/>
      <c r="K116" s="1126"/>
      <c r="L116" s="1126"/>
    </row>
    <row r="117" spans="1:12" s="1064" customFormat="1" ht="21.75" customHeight="1">
      <c r="A117"/>
      <c r="C117" s="1125"/>
      <c r="D117" s="1126"/>
      <c r="E117" s="1126"/>
      <c r="F117" s="1126"/>
      <c r="I117" s="1125"/>
      <c r="J117" s="1126"/>
      <c r="K117" s="1126"/>
      <c r="L117" s="1126"/>
    </row>
    <row r="118" spans="1:12" s="1064" customFormat="1" ht="21.75" customHeight="1">
      <c r="A118"/>
      <c r="C118" s="1125"/>
      <c r="D118" s="1126"/>
      <c r="E118" s="1126"/>
      <c r="F118" s="1126"/>
      <c r="I118" s="1125"/>
      <c r="J118" s="1126"/>
      <c r="K118" s="1126"/>
      <c r="L118" s="1126"/>
    </row>
    <row r="119" spans="1:12" s="1064" customFormat="1" ht="21.75" customHeight="1">
      <c r="A119"/>
      <c r="C119" s="1125"/>
      <c r="D119" s="1126"/>
      <c r="E119" s="1126"/>
      <c r="F119" s="1126"/>
      <c r="I119" s="1125"/>
      <c r="J119" s="1126"/>
      <c r="K119" s="1126"/>
      <c r="L119" s="1126"/>
    </row>
    <row r="120" spans="1:12" s="1064" customFormat="1" ht="21.75" customHeight="1">
      <c r="A120"/>
      <c r="C120" s="1125"/>
      <c r="D120" s="1126"/>
      <c r="E120" s="1126"/>
      <c r="F120" s="1126"/>
      <c r="I120" s="1125"/>
      <c r="J120" s="1126"/>
      <c r="K120" s="1126"/>
      <c r="L120" s="1126"/>
    </row>
    <row r="121" spans="1:12" s="1064" customFormat="1" ht="21.75" customHeight="1">
      <c r="A121"/>
      <c r="C121" s="1125"/>
      <c r="D121" s="1126"/>
      <c r="E121" s="1126"/>
      <c r="F121" s="1126"/>
      <c r="I121" s="1125"/>
      <c r="J121" s="1126"/>
      <c r="K121" s="1126"/>
      <c r="L121" s="1126"/>
    </row>
    <row r="122" spans="1:12" s="1064" customFormat="1" ht="21.75" customHeight="1">
      <c r="A122"/>
      <c r="C122" s="1125"/>
      <c r="D122" s="1126"/>
      <c r="E122" s="1126"/>
      <c r="F122" s="1126"/>
      <c r="I122" s="1125"/>
      <c r="J122" s="1126"/>
      <c r="K122" s="1126"/>
      <c r="L122" s="1126"/>
    </row>
    <row r="123" spans="1:12" s="1064" customFormat="1" ht="21.75" customHeight="1">
      <c r="A123"/>
      <c r="C123" s="1125"/>
      <c r="D123" s="1126"/>
      <c r="E123" s="1126"/>
      <c r="F123" s="1126"/>
      <c r="I123" s="1125"/>
      <c r="J123" s="1126"/>
      <c r="K123" s="1126"/>
      <c r="L123" s="1126"/>
    </row>
    <row r="124" spans="1:12" s="1064" customFormat="1" ht="21.75" customHeight="1">
      <c r="A124"/>
      <c r="C124" s="1125"/>
      <c r="D124" s="1126"/>
      <c r="E124" s="1126"/>
      <c r="F124" s="1126"/>
      <c r="I124" s="1125"/>
      <c r="J124" s="1126"/>
      <c r="K124" s="1126"/>
      <c r="L124" s="1126"/>
    </row>
    <row r="125" spans="1:12" s="1064" customFormat="1" ht="21.75" customHeight="1">
      <c r="A125"/>
      <c r="C125" s="1125"/>
      <c r="D125" s="1126"/>
      <c r="E125" s="1126"/>
      <c r="F125" s="1126"/>
      <c r="I125" s="1125"/>
      <c r="J125" s="1126"/>
      <c r="K125" s="1126"/>
      <c r="L125" s="1126"/>
    </row>
    <row r="126" spans="1:12" s="1064" customFormat="1" ht="21.75" customHeight="1">
      <c r="A126"/>
      <c r="C126" s="1125"/>
      <c r="D126" s="1126"/>
      <c r="E126" s="1126"/>
      <c r="F126" s="1126"/>
      <c r="I126" s="1125"/>
      <c r="J126" s="1126"/>
      <c r="K126" s="1126"/>
      <c r="L126" s="1126"/>
    </row>
    <row r="127" spans="1:12" s="1064" customFormat="1" ht="21.75" customHeight="1">
      <c r="A127"/>
      <c r="C127" s="1125"/>
      <c r="D127" s="1126"/>
      <c r="E127" s="1126"/>
      <c r="F127" s="1126"/>
      <c r="I127" s="1125"/>
      <c r="J127" s="1126"/>
      <c r="K127" s="1126"/>
      <c r="L127" s="1126"/>
    </row>
    <row r="128" spans="1:12" s="1064" customFormat="1" ht="21.75" customHeight="1">
      <c r="A128"/>
      <c r="C128" s="1125"/>
      <c r="D128" s="1126"/>
      <c r="E128" s="1126"/>
      <c r="F128" s="1126"/>
      <c r="I128" s="1125"/>
      <c r="J128" s="1126"/>
      <c r="K128" s="1126"/>
      <c r="L128" s="1126"/>
    </row>
    <row r="129" spans="1:12" s="1064" customFormat="1" ht="21.75" customHeight="1">
      <c r="A129"/>
      <c r="C129" s="1125"/>
      <c r="D129" s="1126"/>
      <c r="E129" s="1126"/>
      <c r="F129" s="1126"/>
      <c r="I129" s="1125"/>
      <c r="J129" s="1126"/>
      <c r="K129" s="1126"/>
      <c r="L129" s="1126"/>
    </row>
    <row r="130" spans="1:12" s="1064" customFormat="1" ht="21.75" customHeight="1">
      <c r="A130"/>
      <c r="C130" s="1125"/>
      <c r="D130" s="1126"/>
      <c r="E130" s="1126"/>
      <c r="F130" s="1126"/>
      <c r="I130" s="1125"/>
      <c r="J130" s="1126"/>
      <c r="K130" s="1126"/>
      <c r="L130" s="1126"/>
    </row>
    <row r="131" spans="1:12" s="1064" customFormat="1" ht="21.75" customHeight="1">
      <c r="A131"/>
      <c r="C131" s="1125"/>
      <c r="D131" s="1126"/>
      <c r="E131" s="1126"/>
      <c r="F131" s="1126"/>
      <c r="I131" s="1125"/>
      <c r="J131" s="1126"/>
      <c r="K131" s="1126"/>
      <c r="L131" s="1126"/>
    </row>
    <row r="132" spans="1:12" s="1064" customFormat="1" ht="21.75" customHeight="1">
      <c r="A132"/>
      <c r="C132" s="1125"/>
      <c r="D132" s="1126"/>
      <c r="E132" s="1126"/>
      <c r="F132" s="1126"/>
      <c r="I132" s="1125"/>
      <c r="J132" s="1126"/>
      <c r="K132" s="1126"/>
      <c r="L132" s="1126"/>
    </row>
    <row r="133" spans="1:12" s="1064" customFormat="1" ht="21.75" customHeight="1">
      <c r="A133"/>
      <c r="C133" s="1125"/>
      <c r="D133" s="1126"/>
      <c r="E133" s="1126"/>
      <c r="F133" s="1126"/>
      <c r="I133" s="1125"/>
      <c r="J133" s="1126"/>
      <c r="K133" s="1126"/>
      <c r="L133" s="1126"/>
    </row>
    <row r="134" spans="1:12" s="1064" customFormat="1" ht="21.75" customHeight="1">
      <c r="A134"/>
      <c r="C134" s="1125"/>
      <c r="D134" s="1126"/>
      <c r="E134" s="1126"/>
      <c r="F134" s="1126"/>
      <c r="I134" s="1125"/>
      <c r="J134" s="1126"/>
      <c r="K134" s="1126"/>
      <c r="L134" s="1126"/>
    </row>
    <row r="135" spans="1:12" s="1064" customFormat="1" ht="21.75" customHeight="1">
      <c r="A135"/>
      <c r="C135" s="1125"/>
      <c r="D135" s="1126"/>
      <c r="E135" s="1126"/>
      <c r="F135" s="1126"/>
      <c r="I135" s="1125"/>
      <c r="J135" s="1126"/>
      <c r="K135" s="1126"/>
      <c r="L135" s="1126"/>
    </row>
    <row r="136" spans="1:12" s="1064" customFormat="1" ht="21.75" customHeight="1">
      <c r="A136"/>
      <c r="C136" s="1125"/>
      <c r="D136" s="1126"/>
      <c r="E136" s="1126"/>
      <c r="F136" s="1126"/>
      <c r="I136" s="1125"/>
      <c r="J136" s="1126"/>
      <c r="K136" s="1126"/>
      <c r="L136" s="1126"/>
    </row>
    <row r="137" spans="1:12" s="1064" customFormat="1" ht="21.75" customHeight="1">
      <c r="A137"/>
      <c r="C137" s="1125"/>
      <c r="D137" s="1126"/>
      <c r="E137" s="1126"/>
      <c r="F137" s="1126"/>
      <c r="I137" s="1125"/>
      <c r="J137" s="1126"/>
      <c r="K137" s="1126"/>
      <c r="L137" s="1126"/>
    </row>
    <row r="138" spans="1:12" s="1064" customFormat="1" ht="21.75" customHeight="1">
      <c r="A138"/>
      <c r="C138" s="1125"/>
      <c r="D138" s="1126"/>
      <c r="E138" s="1126"/>
      <c r="F138" s="1126"/>
      <c r="I138" s="1125"/>
      <c r="J138" s="1126"/>
      <c r="K138" s="1126"/>
      <c r="L138" s="1126"/>
    </row>
    <row r="139" spans="1:12" s="1064" customFormat="1" ht="21.75" customHeight="1">
      <c r="A139"/>
      <c r="C139" s="1125"/>
      <c r="D139" s="1126"/>
      <c r="E139" s="1126"/>
      <c r="F139" s="1126"/>
      <c r="I139" s="1125"/>
      <c r="J139" s="1126"/>
      <c r="K139" s="1126"/>
      <c r="L139" s="1126"/>
    </row>
    <row r="140" spans="1:12" s="1064" customFormat="1" ht="21.75" customHeight="1">
      <c r="A140"/>
      <c r="C140" s="1125"/>
      <c r="D140" s="1126"/>
      <c r="E140" s="1126"/>
      <c r="F140" s="1126"/>
      <c r="I140" s="1125"/>
      <c r="J140" s="1126"/>
      <c r="K140" s="1126"/>
      <c r="L140" s="1126"/>
    </row>
    <row r="141" spans="1:12" s="1064" customFormat="1" ht="21.75" customHeight="1">
      <c r="A141"/>
      <c r="C141" s="1125"/>
      <c r="D141" s="1126"/>
      <c r="E141" s="1126"/>
      <c r="F141" s="1126"/>
      <c r="I141" s="1125"/>
      <c r="J141" s="1126"/>
      <c r="K141" s="1126"/>
      <c r="L141" s="1126"/>
    </row>
    <row r="142" spans="1:12" s="1064" customFormat="1" ht="21.75" customHeight="1">
      <c r="A142"/>
      <c r="C142" s="1125"/>
      <c r="D142" s="1126"/>
      <c r="E142" s="1126"/>
      <c r="F142" s="1126"/>
      <c r="I142" s="1125"/>
      <c r="J142" s="1126"/>
      <c r="K142" s="1126"/>
      <c r="L142" s="1126"/>
    </row>
    <row r="143" spans="1:12" s="1064" customFormat="1" ht="21.75" customHeight="1">
      <c r="A143"/>
      <c r="C143" s="1125"/>
      <c r="D143" s="1126"/>
      <c r="E143" s="1126"/>
      <c r="F143" s="1126"/>
      <c r="I143" s="1125"/>
      <c r="J143" s="1126"/>
      <c r="K143" s="1126"/>
      <c r="L143" s="1126"/>
    </row>
    <row r="144" spans="1:12" s="1064" customFormat="1" ht="21.75" customHeight="1">
      <c r="A144"/>
      <c r="C144" s="1125"/>
      <c r="D144" s="1126"/>
      <c r="E144" s="1126"/>
      <c r="F144" s="1126"/>
      <c r="I144" s="1125"/>
      <c r="J144" s="1126"/>
      <c r="K144" s="1126"/>
      <c r="L144" s="1126"/>
    </row>
    <row r="145" spans="1:12" s="1064" customFormat="1" ht="21.75" customHeight="1">
      <c r="A145"/>
      <c r="C145" s="1125"/>
      <c r="D145" s="1126"/>
      <c r="E145" s="1126"/>
      <c r="F145" s="1126"/>
      <c r="I145" s="1125"/>
      <c r="J145" s="1126"/>
      <c r="K145" s="1126"/>
      <c r="L145" s="1126"/>
    </row>
    <row r="146" spans="1:12" s="1064" customFormat="1" ht="21.75" customHeight="1">
      <c r="A146"/>
      <c r="C146" s="1125"/>
      <c r="D146" s="1126"/>
      <c r="E146" s="1126"/>
      <c r="F146" s="1126"/>
      <c r="I146" s="1125"/>
      <c r="J146" s="1126"/>
      <c r="K146" s="1126"/>
      <c r="L146" s="1126"/>
    </row>
    <row r="147" spans="1:12" s="1064" customFormat="1" ht="21.75" customHeight="1">
      <c r="A147"/>
      <c r="C147" s="1125"/>
      <c r="D147" s="1126"/>
      <c r="E147" s="1126"/>
      <c r="F147" s="1126"/>
      <c r="I147" s="1125"/>
      <c r="J147" s="1126"/>
      <c r="K147" s="1126"/>
      <c r="L147" s="1126"/>
    </row>
    <row r="148" spans="1:12" s="1064" customFormat="1" ht="21.75" customHeight="1">
      <c r="A148"/>
      <c r="C148" s="1125"/>
      <c r="D148" s="1126"/>
      <c r="E148" s="1126"/>
      <c r="F148" s="1126"/>
      <c r="I148" s="1125"/>
      <c r="J148" s="1126"/>
      <c r="K148" s="1126"/>
      <c r="L148" s="1126"/>
    </row>
    <row r="149" spans="1:12" s="1064" customFormat="1" ht="21.75" customHeight="1">
      <c r="A149"/>
      <c r="C149" s="1125"/>
      <c r="D149" s="1126"/>
      <c r="E149" s="1126"/>
      <c r="F149" s="1126"/>
      <c r="I149" s="1125"/>
      <c r="J149" s="1126"/>
      <c r="K149" s="1126"/>
      <c r="L149" s="1126"/>
    </row>
    <row r="150" spans="1:12" s="1064" customFormat="1" ht="21.75" customHeight="1">
      <c r="A150"/>
      <c r="C150" s="1125"/>
      <c r="D150" s="1126"/>
      <c r="E150" s="1126"/>
      <c r="F150" s="1126"/>
      <c r="I150" s="1125"/>
      <c r="J150" s="1126"/>
      <c r="K150" s="1126"/>
      <c r="L150" s="1126"/>
    </row>
    <row r="151" spans="1:12" s="1064" customFormat="1" ht="21.75" customHeight="1">
      <c r="A151"/>
      <c r="C151" s="1125"/>
      <c r="D151" s="1126"/>
      <c r="E151" s="1126"/>
      <c r="F151" s="1126"/>
      <c r="I151" s="1125"/>
      <c r="J151" s="1126"/>
      <c r="K151" s="1126"/>
      <c r="L151" s="1126"/>
    </row>
    <row r="152" spans="1:12" s="1064" customFormat="1" ht="21.75" customHeight="1">
      <c r="A152"/>
      <c r="C152" s="1125"/>
      <c r="D152" s="1126"/>
      <c r="E152" s="1126"/>
      <c r="F152" s="1126"/>
      <c r="I152" s="1125"/>
      <c r="J152" s="1126"/>
      <c r="K152" s="1126"/>
      <c r="L152" s="1126"/>
    </row>
    <row r="153" spans="1:12" s="1064" customFormat="1" ht="21.75" customHeight="1">
      <c r="A153"/>
      <c r="C153" s="1125"/>
      <c r="D153" s="1126"/>
      <c r="E153" s="1126"/>
      <c r="F153" s="1126"/>
      <c r="I153" s="1125"/>
      <c r="J153" s="1126"/>
      <c r="K153" s="1126"/>
      <c r="L153" s="1126"/>
    </row>
    <row r="154" spans="1:12" s="1064" customFormat="1" ht="21.75" customHeight="1">
      <c r="A154"/>
      <c r="C154" s="1125"/>
      <c r="D154" s="1126"/>
      <c r="E154" s="1126"/>
      <c r="F154" s="1126"/>
      <c r="I154" s="1125"/>
      <c r="J154" s="1126"/>
      <c r="K154" s="1126"/>
      <c r="L154" s="1126"/>
    </row>
    <row r="155" spans="1:12" s="1064" customFormat="1" ht="21.75" customHeight="1">
      <c r="A155"/>
      <c r="C155" s="1125"/>
      <c r="D155" s="1126"/>
      <c r="E155" s="1126"/>
      <c r="F155" s="1126"/>
      <c r="I155" s="1125"/>
      <c r="J155" s="1126"/>
      <c r="K155" s="1126"/>
      <c r="L155" s="1126"/>
    </row>
    <row r="156" spans="3:9" ht="21.75" customHeight="1">
      <c r="C156" s="1127"/>
      <c r="I156" s="1127"/>
    </row>
    <row r="157" spans="3:9" ht="21.75" customHeight="1">
      <c r="C157" s="1127"/>
      <c r="I157" s="1127"/>
    </row>
    <row r="158" spans="3:9" ht="21.75" customHeight="1">
      <c r="C158" s="1127"/>
      <c r="I158" s="1127"/>
    </row>
    <row r="159" spans="3:9" ht="21.75" customHeight="1">
      <c r="C159" s="1127"/>
      <c r="I159" s="1127"/>
    </row>
    <row r="160" spans="3:9" ht="21.75" customHeight="1">
      <c r="C160" s="1127"/>
      <c r="I160" s="1127"/>
    </row>
    <row r="161" spans="3:9" ht="21.75" customHeight="1">
      <c r="C161" s="1127"/>
      <c r="I161" s="1127"/>
    </row>
    <row r="162" spans="3:9" ht="21.75" customHeight="1">
      <c r="C162" s="1127"/>
      <c r="I162" s="1127"/>
    </row>
    <row r="163" spans="3:9" ht="21.75" customHeight="1">
      <c r="C163" s="1127"/>
      <c r="I163" s="1127"/>
    </row>
    <row r="164" spans="3:9" ht="21.75" customHeight="1">
      <c r="C164" s="1127"/>
      <c r="I164" s="1127"/>
    </row>
    <row r="165" spans="3:9" ht="21.75" customHeight="1">
      <c r="C165" s="1127"/>
      <c r="I165" s="1127"/>
    </row>
    <row r="166" spans="3:9" ht="21.75" customHeight="1">
      <c r="C166" s="1127"/>
      <c r="I166" s="1127"/>
    </row>
    <row r="167" spans="3:9" ht="21.75" customHeight="1">
      <c r="C167" s="1127"/>
      <c r="I167" s="1127"/>
    </row>
    <row r="168" spans="3:9" ht="21.75" customHeight="1">
      <c r="C168" s="1127"/>
      <c r="I168" s="1127"/>
    </row>
    <row r="169" spans="3:9" ht="21.75" customHeight="1">
      <c r="C169" s="1127"/>
      <c r="I169" s="1127"/>
    </row>
    <row r="170" spans="3:9" ht="21.75" customHeight="1">
      <c r="C170" s="1127"/>
      <c r="I170" s="1127"/>
    </row>
    <row r="171" spans="3:9" ht="21.75" customHeight="1">
      <c r="C171" s="1127"/>
      <c r="I171" s="1127"/>
    </row>
    <row r="172" spans="3:9" ht="21.75" customHeight="1">
      <c r="C172" s="1127"/>
      <c r="I172" s="1127"/>
    </row>
    <row r="173" spans="3:9" ht="21.75" customHeight="1">
      <c r="C173" s="1127"/>
      <c r="I173" s="1127"/>
    </row>
    <row r="174" spans="3:9" ht="21.75" customHeight="1">
      <c r="C174" s="1127"/>
      <c r="I174" s="1127"/>
    </row>
    <row r="175" spans="3:9" ht="21.75" customHeight="1">
      <c r="C175" s="1127"/>
      <c r="I175" s="1127"/>
    </row>
    <row r="176" spans="3:9" ht="21.75" customHeight="1">
      <c r="C176" s="1127"/>
      <c r="I176" s="1127"/>
    </row>
    <row r="177" spans="3:9" ht="21.75" customHeight="1">
      <c r="C177" s="1127"/>
      <c r="I177" s="1127"/>
    </row>
    <row r="178" spans="3:9" ht="21.75" customHeight="1">
      <c r="C178" s="1127"/>
      <c r="I178" s="1127"/>
    </row>
    <row r="179" spans="3:9" ht="21.75" customHeight="1">
      <c r="C179" s="1127"/>
      <c r="I179" s="1127"/>
    </row>
    <row r="180" spans="3:9" ht="21.75" customHeight="1">
      <c r="C180" s="1127"/>
      <c r="I180" s="1127"/>
    </row>
    <row r="181" spans="3:9" ht="21.75" customHeight="1">
      <c r="C181" s="1127"/>
      <c r="I181" s="1127"/>
    </row>
    <row r="182" spans="3:9" ht="21.75" customHeight="1">
      <c r="C182" s="1127"/>
      <c r="I182" s="1127"/>
    </row>
    <row r="183" spans="3:9" ht="21.75" customHeight="1">
      <c r="C183" s="1127"/>
      <c r="I183" s="1127"/>
    </row>
    <row r="184" spans="3:9" ht="21.75" customHeight="1">
      <c r="C184" s="1127"/>
      <c r="I184" s="1127"/>
    </row>
    <row r="185" spans="3:9" ht="21.75" customHeight="1">
      <c r="C185" s="1127"/>
      <c r="I185" s="1127"/>
    </row>
    <row r="186" spans="3:9" ht="21.75" customHeight="1">
      <c r="C186" s="1127"/>
      <c r="I186" s="1127"/>
    </row>
    <row r="187" spans="3:9" ht="21.75" customHeight="1">
      <c r="C187" s="1127"/>
      <c r="I187" s="1127"/>
    </row>
    <row r="188" spans="3:9" ht="21.75" customHeight="1">
      <c r="C188" s="1127"/>
      <c r="I188" s="1127"/>
    </row>
    <row r="189" spans="3:9" ht="21.75" customHeight="1">
      <c r="C189" s="1127"/>
      <c r="I189" s="1127"/>
    </row>
    <row r="190" spans="3:9" ht="21.75" customHeight="1">
      <c r="C190" s="1127"/>
      <c r="I190" s="1127"/>
    </row>
    <row r="191" spans="3:9" ht="21.75" customHeight="1">
      <c r="C191" s="1127"/>
      <c r="I191" s="1127"/>
    </row>
    <row r="192" spans="3:9" ht="21.75" customHeight="1">
      <c r="C192" s="1127"/>
      <c r="I192" s="1127"/>
    </row>
    <row r="193" spans="3:9" ht="21.75" customHeight="1">
      <c r="C193" s="1127"/>
      <c r="I193" s="1127"/>
    </row>
    <row r="194" spans="3:9" ht="21.75" customHeight="1">
      <c r="C194" s="1127"/>
      <c r="I194" s="1127"/>
    </row>
    <row r="195" spans="3:9" ht="21.75" customHeight="1">
      <c r="C195" s="1127"/>
      <c r="I195" s="1127"/>
    </row>
    <row r="196" spans="3:9" ht="21.75" customHeight="1">
      <c r="C196" s="1127"/>
      <c r="I196" s="1127"/>
    </row>
    <row r="197" spans="3:9" ht="21.75" customHeight="1">
      <c r="C197" s="1127"/>
      <c r="I197" s="1127"/>
    </row>
    <row r="198" spans="3:9" ht="21.75" customHeight="1">
      <c r="C198" s="1127"/>
      <c r="I198" s="1127"/>
    </row>
    <row r="199" spans="3:9" ht="21.75" customHeight="1">
      <c r="C199" s="1127"/>
      <c r="I199" s="1127"/>
    </row>
    <row r="200" spans="3:9" ht="21.75" customHeight="1">
      <c r="C200" s="1127"/>
      <c r="I200" s="1127"/>
    </row>
    <row r="201" spans="3:9" ht="21.75" customHeight="1">
      <c r="C201" s="1127"/>
      <c r="I201" s="1127"/>
    </row>
    <row r="202" spans="3:9" ht="21.75" customHeight="1">
      <c r="C202" s="1127"/>
      <c r="I202" s="1127"/>
    </row>
    <row r="203" spans="3:9" ht="21.75" customHeight="1">
      <c r="C203" s="1127"/>
      <c r="I203" s="1127"/>
    </row>
    <row r="204" spans="3:9" ht="21.75" customHeight="1">
      <c r="C204" s="1127"/>
      <c r="I204" s="1127"/>
    </row>
    <row r="205" spans="3:9" ht="21.75" customHeight="1">
      <c r="C205" s="1127"/>
      <c r="I205" s="1127"/>
    </row>
    <row r="206" spans="3:9" ht="21.75" customHeight="1">
      <c r="C206" s="1127"/>
      <c r="I206" s="1127"/>
    </row>
    <row r="207" spans="3:9" ht="21.75" customHeight="1">
      <c r="C207" s="1127"/>
      <c r="I207" s="1127"/>
    </row>
    <row r="208" spans="3:9" ht="21.75" customHeight="1">
      <c r="C208" s="1127"/>
      <c r="I208" s="1127"/>
    </row>
    <row r="209" spans="3:9" ht="21.75" customHeight="1">
      <c r="C209" s="1127"/>
      <c r="I209" s="1127"/>
    </row>
    <row r="210" spans="3:9" ht="21.75" customHeight="1">
      <c r="C210" s="1127"/>
      <c r="I210" s="1127"/>
    </row>
    <row r="211" spans="3:9" ht="21.75" customHeight="1">
      <c r="C211" s="1127"/>
      <c r="I211" s="1127"/>
    </row>
    <row r="212" spans="3:9" ht="21.75" customHeight="1">
      <c r="C212" s="1127"/>
      <c r="I212" s="1127"/>
    </row>
    <row r="213" spans="3:9" ht="21.75" customHeight="1">
      <c r="C213" s="1127"/>
      <c r="I213" s="1127"/>
    </row>
    <row r="214" spans="3:9" ht="21.75" customHeight="1">
      <c r="C214" s="1127"/>
      <c r="I214" s="1127"/>
    </row>
    <row r="215" spans="3:9" ht="21.75" customHeight="1">
      <c r="C215" s="1127"/>
      <c r="I215" s="1127"/>
    </row>
    <row r="216" spans="3:9" ht="21.75" customHeight="1">
      <c r="C216" s="1127"/>
      <c r="I216" s="1127"/>
    </row>
    <row r="217" spans="3:9" ht="21.75" customHeight="1">
      <c r="C217" s="1127"/>
      <c r="I217" s="1127"/>
    </row>
    <row r="218" spans="3:9" ht="21.75" customHeight="1">
      <c r="C218" s="1127"/>
      <c r="I218" s="1127"/>
    </row>
    <row r="219" spans="3:9" ht="21.75" customHeight="1">
      <c r="C219" s="1127"/>
      <c r="I219" s="1127"/>
    </row>
    <row r="220" spans="3:9" ht="21.75" customHeight="1">
      <c r="C220" s="1127"/>
      <c r="I220" s="1127"/>
    </row>
    <row r="221" spans="3:9" ht="21.75" customHeight="1">
      <c r="C221" s="1127"/>
      <c r="I221" s="1127"/>
    </row>
    <row r="222" spans="3:9" ht="21.75" customHeight="1">
      <c r="C222" s="1127"/>
      <c r="I222" s="1127"/>
    </row>
    <row r="223" spans="3:9" ht="21.75" customHeight="1">
      <c r="C223" s="1127"/>
      <c r="I223" s="1127"/>
    </row>
    <row r="224" spans="3:9" ht="21.75" customHeight="1">
      <c r="C224" s="1127"/>
      <c r="I224" s="1127"/>
    </row>
    <row r="225" spans="3:9" ht="21.75" customHeight="1">
      <c r="C225" s="1127"/>
      <c r="I225" s="1127"/>
    </row>
    <row r="226" spans="3:9" ht="21.75" customHeight="1">
      <c r="C226" s="1127"/>
      <c r="I226" s="1127"/>
    </row>
    <row r="227" spans="3:9" ht="21.75" customHeight="1">
      <c r="C227" s="1127"/>
      <c r="I227" s="1127"/>
    </row>
    <row r="228" ht="21.75" customHeight="1">
      <c r="C228" s="1127"/>
    </row>
  </sheetData>
  <mergeCells count="56">
    <mergeCell ref="E3:F3"/>
    <mergeCell ref="K3:L3"/>
    <mergeCell ref="B3:D3"/>
    <mergeCell ref="H3:J3"/>
    <mergeCell ref="H33:I33"/>
    <mergeCell ref="H35:I35"/>
    <mergeCell ref="H36:I36"/>
    <mergeCell ref="H34:I34"/>
    <mergeCell ref="H32:I32"/>
    <mergeCell ref="H27:I27"/>
    <mergeCell ref="H28:I28"/>
    <mergeCell ref="H23:I23"/>
    <mergeCell ref="H29:I29"/>
    <mergeCell ref="H30:I30"/>
    <mergeCell ref="H31:I31"/>
    <mergeCell ref="H24:I24"/>
    <mergeCell ref="H25:I25"/>
    <mergeCell ref="H26:I26"/>
    <mergeCell ref="H4:I4"/>
    <mergeCell ref="H5:I5"/>
    <mergeCell ref="H6:H13"/>
    <mergeCell ref="H14:I14"/>
    <mergeCell ref="H15:I15"/>
    <mergeCell ref="H16:I16"/>
    <mergeCell ref="H17:I17"/>
    <mergeCell ref="H21:I21"/>
    <mergeCell ref="H18:I18"/>
    <mergeCell ref="H19:I19"/>
    <mergeCell ref="H20:I20"/>
    <mergeCell ref="H22:I22"/>
    <mergeCell ref="B34:C34"/>
    <mergeCell ref="B36:C36"/>
    <mergeCell ref="B35:C35"/>
    <mergeCell ref="B33:C33"/>
    <mergeCell ref="B32:C32"/>
    <mergeCell ref="B31:C31"/>
    <mergeCell ref="B23:C23"/>
    <mergeCell ref="B22:C22"/>
    <mergeCell ref="B27:C27"/>
    <mergeCell ref="B15:C15"/>
    <mergeCell ref="B21:C21"/>
    <mergeCell ref="B24:C24"/>
    <mergeCell ref="B25:C25"/>
    <mergeCell ref="B19:C19"/>
    <mergeCell ref="B20:C20"/>
    <mergeCell ref="B4:C4"/>
    <mergeCell ref="B5:C5"/>
    <mergeCell ref="B6:B13"/>
    <mergeCell ref="B14:C14"/>
    <mergeCell ref="B30:C30"/>
    <mergeCell ref="B29:C29"/>
    <mergeCell ref="B17:C17"/>
    <mergeCell ref="B16:C16"/>
    <mergeCell ref="B18:C18"/>
    <mergeCell ref="B28:C28"/>
    <mergeCell ref="B26:C26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IV228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21.75" customHeight="1"/>
  <cols>
    <col min="1" max="1" width="6.875" style="0" customWidth="1"/>
    <col min="2" max="2" width="2.00390625" style="1055" customWidth="1"/>
    <col min="3" max="3" width="16.25390625" style="1054" customWidth="1"/>
    <col min="4" max="6" width="9.00390625" style="1054" customWidth="1"/>
    <col min="7" max="7" width="2.375" style="1055" customWidth="1"/>
    <col min="8" max="8" width="2.00390625" style="1055" customWidth="1"/>
    <col min="9" max="9" width="16.25390625" style="1054" customWidth="1"/>
    <col min="10" max="12" width="9.00390625" style="1054" customWidth="1"/>
    <col min="13" max="16384" width="11.25390625" style="1055" customWidth="1"/>
  </cols>
  <sheetData>
    <row r="1" spans="1:8" ht="18" customHeight="1">
      <c r="A1" s="1052"/>
      <c r="B1" s="1053"/>
      <c r="H1" s="1056"/>
    </row>
    <row r="2" spans="2:8" ht="9" customHeight="1">
      <c r="B2" s="1056"/>
      <c r="H2" s="1058"/>
    </row>
    <row r="3" spans="1:12" s="1059" customFormat="1" ht="17.25" customHeight="1" thickBot="1">
      <c r="A3"/>
      <c r="B3" s="1723" t="s">
        <v>573</v>
      </c>
      <c r="C3" s="1724"/>
      <c r="D3" s="1724"/>
      <c r="E3" s="1721" t="s">
        <v>558</v>
      </c>
      <c r="F3" s="1722"/>
      <c r="H3" s="1725" t="s">
        <v>574</v>
      </c>
      <c r="I3" s="1726"/>
      <c r="J3" s="1726"/>
      <c r="K3" s="1721" t="s">
        <v>558</v>
      </c>
      <c r="L3" s="1722"/>
    </row>
    <row r="4" spans="1:12" s="1064" customFormat="1" ht="29.25" customHeight="1" thickBot="1">
      <c r="A4"/>
      <c r="B4" s="1711" t="s">
        <v>560</v>
      </c>
      <c r="C4" s="1712"/>
      <c r="D4" s="1061" t="s">
        <v>541</v>
      </c>
      <c r="E4" s="1062" t="s">
        <v>561</v>
      </c>
      <c r="F4" s="1063" t="s">
        <v>562</v>
      </c>
      <c r="H4" s="1711" t="s">
        <v>560</v>
      </c>
      <c r="I4" s="1712"/>
      <c r="J4" s="1061" t="s">
        <v>541</v>
      </c>
      <c r="K4" s="1062" t="s">
        <v>561</v>
      </c>
      <c r="L4" s="1063" t="s">
        <v>562</v>
      </c>
    </row>
    <row r="5" spans="1:12" s="1068" customFormat="1" ht="19.5" customHeight="1">
      <c r="A5"/>
      <c r="B5" s="1713" t="s">
        <v>563</v>
      </c>
      <c r="C5" s="1714"/>
      <c r="D5" s="1065">
        <v>1102</v>
      </c>
      <c r="E5" s="1066">
        <v>1862</v>
      </c>
      <c r="F5" s="1067">
        <v>2964</v>
      </c>
      <c r="G5" s="1068" t="s">
        <v>291</v>
      </c>
      <c r="H5" s="1713" t="s">
        <v>563</v>
      </c>
      <c r="I5" s="1714"/>
      <c r="J5" s="1065">
        <v>23658</v>
      </c>
      <c r="K5" s="1066">
        <v>37054</v>
      </c>
      <c r="L5" s="1067">
        <v>60712</v>
      </c>
    </row>
    <row r="6" spans="1:12" s="1068" customFormat="1" ht="19.5" customHeight="1">
      <c r="A6"/>
      <c r="B6" s="1715"/>
      <c r="C6" s="1070" t="s">
        <v>78</v>
      </c>
      <c r="D6" s="1071">
        <v>898</v>
      </c>
      <c r="E6" s="1072">
        <v>1371</v>
      </c>
      <c r="F6" s="1073">
        <v>2269</v>
      </c>
      <c r="G6" s="1068" t="s">
        <v>291</v>
      </c>
      <c r="H6" s="1715"/>
      <c r="I6" s="1070" t="s">
        <v>78</v>
      </c>
      <c r="J6" s="1071">
        <v>15798</v>
      </c>
      <c r="K6" s="1072">
        <v>24260</v>
      </c>
      <c r="L6" s="1073">
        <v>40058</v>
      </c>
    </row>
    <row r="7" spans="1:12" s="1076" customFormat="1" ht="19.5" customHeight="1">
      <c r="A7"/>
      <c r="B7" s="1715"/>
      <c r="C7" s="1074" t="s">
        <v>174</v>
      </c>
      <c r="D7" s="1071">
        <v>58</v>
      </c>
      <c r="E7" s="1072">
        <v>156</v>
      </c>
      <c r="F7" s="1073">
        <v>214</v>
      </c>
      <c r="G7" s="1068" t="s">
        <v>291</v>
      </c>
      <c r="H7" s="1715"/>
      <c r="I7" s="1074" t="s">
        <v>174</v>
      </c>
      <c r="J7" s="1071">
        <v>5720</v>
      </c>
      <c r="K7" s="1072">
        <v>9879</v>
      </c>
      <c r="L7" s="1073">
        <v>15599</v>
      </c>
    </row>
    <row r="8" spans="1:12" s="1076" customFormat="1" ht="19.5" customHeight="1">
      <c r="A8"/>
      <c r="B8" s="1715"/>
      <c r="C8" s="1077" t="s">
        <v>133</v>
      </c>
      <c r="D8" s="1071">
        <v>14</v>
      </c>
      <c r="E8" s="1072">
        <v>25</v>
      </c>
      <c r="F8" s="1073">
        <v>39</v>
      </c>
      <c r="G8" s="1068" t="s">
        <v>291</v>
      </c>
      <c r="H8" s="1715"/>
      <c r="I8" s="1077" t="s">
        <v>133</v>
      </c>
      <c r="J8" s="1071">
        <v>651</v>
      </c>
      <c r="K8" s="1072">
        <v>974</v>
      </c>
      <c r="L8" s="1073">
        <v>1625</v>
      </c>
    </row>
    <row r="9" spans="1:256" s="1079" customFormat="1" ht="19.5" customHeight="1">
      <c r="A9"/>
      <c r="B9" s="1715"/>
      <c r="C9" s="1078" t="s">
        <v>80</v>
      </c>
      <c r="D9" s="1071">
        <v>28</v>
      </c>
      <c r="E9" s="1072">
        <v>32</v>
      </c>
      <c r="F9" s="1073">
        <v>60</v>
      </c>
      <c r="G9" s="1068" t="s">
        <v>291</v>
      </c>
      <c r="H9" s="1715"/>
      <c r="I9" s="1078" t="s">
        <v>80</v>
      </c>
      <c r="J9" s="1071">
        <v>567</v>
      </c>
      <c r="K9" s="1072">
        <v>610</v>
      </c>
      <c r="L9" s="1073">
        <v>1177</v>
      </c>
      <c r="M9" s="1076"/>
      <c r="N9" s="1076"/>
      <c r="O9" s="1076"/>
      <c r="P9" s="1076"/>
      <c r="Q9" s="1076"/>
      <c r="R9" s="1076"/>
      <c r="S9" s="1076"/>
      <c r="T9" s="1076"/>
      <c r="U9" s="1076"/>
      <c r="V9" s="1076"/>
      <c r="W9" s="1076"/>
      <c r="X9" s="1076"/>
      <c r="Y9" s="1076"/>
      <c r="Z9" s="1076"/>
      <c r="AA9" s="1076"/>
      <c r="AB9" s="1076"/>
      <c r="AC9" s="1076"/>
      <c r="AD9" s="1076"/>
      <c r="AE9" s="1076"/>
      <c r="AF9" s="1076"/>
      <c r="AG9" s="1076"/>
      <c r="AH9" s="1076"/>
      <c r="AI9" s="1076"/>
      <c r="AJ9" s="1076"/>
      <c r="AK9" s="1076"/>
      <c r="AL9" s="1076"/>
      <c r="AM9" s="1076"/>
      <c r="AN9" s="1076"/>
      <c r="AO9" s="1076"/>
      <c r="AP9" s="1076"/>
      <c r="AQ9" s="1076"/>
      <c r="AR9" s="1076"/>
      <c r="AS9" s="1076"/>
      <c r="AT9" s="1076"/>
      <c r="AU9" s="1076"/>
      <c r="AV9" s="1076"/>
      <c r="AW9" s="1076"/>
      <c r="AX9" s="1076"/>
      <c r="AY9" s="1076"/>
      <c r="AZ9" s="1076"/>
      <c r="BA9" s="1076"/>
      <c r="BB9" s="1076"/>
      <c r="BC9" s="1076"/>
      <c r="BD9" s="1076"/>
      <c r="BE9" s="1076"/>
      <c r="BF9" s="1076"/>
      <c r="BG9" s="1076"/>
      <c r="BH9" s="1076"/>
      <c r="BI9" s="1076"/>
      <c r="BJ9" s="1076"/>
      <c r="BK9" s="1076"/>
      <c r="BL9" s="1076"/>
      <c r="BM9" s="1076"/>
      <c r="BN9" s="1076"/>
      <c r="BO9" s="1076"/>
      <c r="BP9" s="1076"/>
      <c r="BQ9" s="1076"/>
      <c r="BR9" s="1076"/>
      <c r="BS9" s="1076"/>
      <c r="BT9" s="1076"/>
      <c r="BU9" s="1076"/>
      <c r="BV9" s="1076"/>
      <c r="BW9" s="1076"/>
      <c r="BX9" s="1076"/>
      <c r="BY9" s="1076"/>
      <c r="BZ9" s="1076"/>
      <c r="CA9" s="1076"/>
      <c r="CB9" s="1076"/>
      <c r="CC9" s="1076"/>
      <c r="CD9" s="1076"/>
      <c r="CE9" s="1076"/>
      <c r="CF9" s="1076"/>
      <c r="CG9" s="1076"/>
      <c r="CH9" s="1076"/>
      <c r="CI9" s="1076"/>
      <c r="CJ9" s="1076"/>
      <c r="CK9" s="1076"/>
      <c r="CL9" s="1076"/>
      <c r="CM9" s="1076"/>
      <c r="CN9" s="1076"/>
      <c r="CO9" s="1076"/>
      <c r="CP9" s="1076"/>
      <c r="CQ9" s="1076"/>
      <c r="CR9" s="1076"/>
      <c r="CS9" s="1076"/>
      <c r="CT9" s="1076"/>
      <c r="CU9" s="1076"/>
      <c r="CV9" s="1076"/>
      <c r="CW9" s="1076"/>
      <c r="CX9" s="1076"/>
      <c r="CY9" s="1076"/>
      <c r="CZ9" s="1076"/>
      <c r="DA9" s="1076"/>
      <c r="DB9" s="1076"/>
      <c r="DC9" s="1076"/>
      <c r="DD9" s="1076"/>
      <c r="DE9" s="1076"/>
      <c r="DF9" s="1076"/>
      <c r="DG9" s="1076"/>
      <c r="DH9" s="1076"/>
      <c r="DI9" s="1076"/>
      <c r="DJ9" s="1076"/>
      <c r="DK9" s="1076"/>
      <c r="DL9" s="1076"/>
      <c r="DM9" s="1076"/>
      <c r="DN9" s="1076"/>
      <c r="DO9" s="1076"/>
      <c r="DP9" s="1076"/>
      <c r="DQ9" s="1076"/>
      <c r="DR9" s="1076"/>
      <c r="DS9" s="1076"/>
      <c r="DT9" s="1076"/>
      <c r="DU9" s="1076"/>
      <c r="DV9" s="1076"/>
      <c r="DW9" s="1076"/>
      <c r="DX9" s="1076"/>
      <c r="DY9" s="1076"/>
      <c r="DZ9" s="1076"/>
      <c r="EA9" s="1076"/>
      <c r="EB9" s="1076"/>
      <c r="EC9" s="1076"/>
      <c r="ED9" s="1076"/>
      <c r="EE9" s="1076"/>
      <c r="EF9" s="1076"/>
      <c r="EG9" s="1076"/>
      <c r="EH9" s="1076"/>
      <c r="EI9" s="1076"/>
      <c r="EJ9" s="1076"/>
      <c r="EK9" s="1076"/>
      <c r="EL9" s="1076"/>
      <c r="EM9" s="1076"/>
      <c r="EN9" s="1076"/>
      <c r="EO9" s="1076"/>
      <c r="EP9" s="1076"/>
      <c r="EQ9" s="1076"/>
      <c r="ER9" s="1076"/>
      <c r="ES9" s="1076"/>
      <c r="ET9" s="1076"/>
      <c r="EU9" s="1076"/>
      <c r="EV9" s="1076"/>
      <c r="EW9" s="1076"/>
      <c r="EX9" s="1076"/>
      <c r="EY9" s="1076"/>
      <c r="EZ9" s="1076"/>
      <c r="FA9" s="1076"/>
      <c r="FB9" s="1076"/>
      <c r="FC9" s="1076"/>
      <c r="FD9" s="1076"/>
      <c r="FE9" s="1076"/>
      <c r="FF9" s="1076"/>
      <c r="FG9" s="1076"/>
      <c r="FH9" s="1076"/>
      <c r="FI9" s="1076"/>
      <c r="FJ9" s="1076"/>
      <c r="FK9" s="1076"/>
      <c r="FL9" s="1076"/>
      <c r="FM9" s="1076"/>
      <c r="FN9" s="1076"/>
      <c r="FO9" s="1076"/>
      <c r="FP9" s="1076"/>
      <c r="FQ9" s="1076"/>
      <c r="FR9" s="1076"/>
      <c r="FS9" s="1076"/>
      <c r="FT9" s="1076"/>
      <c r="FU9" s="1076"/>
      <c r="FV9" s="1076"/>
      <c r="FW9" s="1076"/>
      <c r="FX9" s="1076"/>
      <c r="FY9" s="1076"/>
      <c r="FZ9" s="1076"/>
      <c r="GA9" s="1076"/>
      <c r="GB9" s="1076"/>
      <c r="GC9" s="1076"/>
      <c r="GD9" s="1076"/>
      <c r="GE9" s="1076"/>
      <c r="GF9" s="1076"/>
      <c r="GG9" s="1076"/>
      <c r="GH9" s="1076"/>
      <c r="GI9" s="1076"/>
      <c r="GJ9" s="1076"/>
      <c r="GK9" s="1076"/>
      <c r="GL9" s="1076"/>
      <c r="GM9" s="1076"/>
      <c r="GN9" s="1076"/>
      <c r="GO9" s="1076"/>
      <c r="GP9" s="1076"/>
      <c r="GQ9" s="1076"/>
      <c r="GR9" s="1076"/>
      <c r="GS9" s="1076"/>
      <c r="GT9" s="1076"/>
      <c r="GU9" s="1076"/>
      <c r="GV9" s="1076"/>
      <c r="GW9" s="1076"/>
      <c r="GX9" s="1076"/>
      <c r="GY9" s="1076"/>
      <c r="GZ9" s="1076"/>
      <c r="HA9" s="1076"/>
      <c r="HB9" s="1076"/>
      <c r="HC9" s="1076"/>
      <c r="HD9" s="1076"/>
      <c r="HE9" s="1076"/>
      <c r="HF9" s="1076"/>
      <c r="HG9" s="1076"/>
      <c r="HH9" s="1076"/>
      <c r="HI9" s="1076"/>
      <c r="HJ9" s="1076"/>
      <c r="HK9" s="1076"/>
      <c r="HL9" s="1076"/>
      <c r="HM9" s="1076"/>
      <c r="HN9" s="1076"/>
      <c r="HO9" s="1076"/>
      <c r="HP9" s="1076"/>
      <c r="HQ9" s="1076"/>
      <c r="HR9" s="1076"/>
      <c r="HS9" s="1076"/>
      <c r="HT9" s="1076"/>
      <c r="HU9" s="1076"/>
      <c r="HV9" s="1076"/>
      <c r="HW9" s="1076"/>
      <c r="HX9" s="1076"/>
      <c r="HY9" s="1076"/>
      <c r="HZ9" s="1076"/>
      <c r="IA9" s="1076"/>
      <c r="IB9" s="1076"/>
      <c r="IC9" s="1076"/>
      <c r="ID9" s="1076"/>
      <c r="IE9" s="1076"/>
      <c r="IF9" s="1076"/>
      <c r="IG9" s="1076"/>
      <c r="IH9" s="1076"/>
      <c r="II9" s="1076"/>
      <c r="IJ9" s="1076"/>
      <c r="IK9" s="1076"/>
      <c r="IL9" s="1076"/>
      <c r="IM9" s="1076"/>
      <c r="IN9" s="1076"/>
      <c r="IO9" s="1076"/>
      <c r="IP9" s="1076"/>
      <c r="IQ9" s="1076"/>
      <c r="IR9" s="1076"/>
      <c r="IS9" s="1076"/>
      <c r="IT9" s="1076"/>
      <c r="IU9" s="1076"/>
      <c r="IV9" s="1076"/>
    </row>
    <row r="10" spans="1:12" s="1076" customFormat="1" ht="19.5" customHeight="1">
      <c r="A10"/>
      <c r="B10" s="1715"/>
      <c r="C10" s="1080" t="s">
        <v>79</v>
      </c>
      <c r="D10" s="1071">
        <v>31</v>
      </c>
      <c r="E10" s="1071">
        <v>31</v>
      </c>
      <c r="F10" s="1081">
        <v>62</v>
      </c>
      <c r="G10" s="1068" t="s">
        <v>291</v>
      </c>
      <c r="H10" s="1715"/>
      <c r="I10" s="1080" t="s">
        <v>79</v>
      </c>
      <c r="J10" s="1071">
        <v>822</v>
      </c>
      <c r="K10" s="1071">
        <v>1053</v>
      </c>
      <c r="L10" s="1081">
        <v>1875</v>
      </c>
    </row>
    <row r="11" spans="1:12" s="1076" customFormat="1" ht="19.5" customHeight="1">
      <c r="A11"/>
      <c r="B11" s="1715"/>
      <c r="C11" s="1078" t="s">
        <v>81</v>
      </c>
      <c r="D11" s="1071">
        <v>71</v>
      </c>
      <c r="E11" s="1071">
        <v>245</v>
      </c>
      <c r="F11" s="1081">
        <v>316</v>
      </c>
      <c r="G11" s="1068" t="s">
        <v>291</v>
      </c>
      <c r="H11" s="1715"/>
      <c r="I11" s="1078" t="s">
        <v>81</v>
      </c>
      <c r="J11" s="1071">
        <v>71</v>
      </c>
      <c r="K11" s="1071">
        <v>242</v>
      </c>
      <c r="L11" s="1081">
        <v>313</v>
      </c>
    </row>
    <row r="12" spans="1:12" s="1076" customFormat="1" ht="19.5" customHeight="1">
      <c r="A12"/>
      <c r="B12" s="1715"/>
      <c r="C12" s="1077" t="s">
        <v>82</v>
      </c>
      <c r="D12" s="1071">
        <v>0</v>
      </c>
      <c r="E12" s="1071">
        <v>0</v>
      </c>
      <c r="F12" s="1081">
        <v>0</v>
      </c>
      <c r="G12" s="1068" t="s">
        <v>291</v>
      </c>
      <c r="H12" s="1715"/>
      <c r="I12" s="1077" t="s">
        <v>82</v>
      </c>
      <c r="J12" s="1071">
        <v>21</v>
      </c>
      <c r="K12" s="1071">
        <v>28</v>
      </c>
      <c r="L12" s="1081">
        <v>49</v>
      </c>
    </row>
    <row r="13" spans="1:12" s="1068" customFormat="1" ht="19.5" customHeight="1" thickBot="1">
      <c r="A13"/>
      <c r="B13" s="1716"/>
      <c r="C13" s="1082" t="s">
        <v>83</v>
      </c>
      <c r="D13" s="1083">
        <v>2</v>
      </c>
      <c r="E13" s="1083">
        <v>2</v>
      </c>
      <c r="F13" s="1084">
        <v>4</v>
      </c>
      <c r="G13" s="1068" t="s">
        <v>291</v>
      </c>
      <c r="H13" s="1716"/>
      <c r="I13" s="1082" t="s">
        <v>83</v>
      </c>
      <c r="J13" s="1083">
        <v>8</v>
      </c>
      <c r="K13" s="1083">
        <v>8</v>
      </c>
      <c r="L13" s="1084">
        <v>16</v>
      </c>
    </row>
    <row r="14" spans="1:12" s="1068" customFormat="1" ht="18.75" customHeight="1" thickTop="1">
      <c r="A14"/>
      <c r="B14" s="1717" t="s">
        <v>157</v>
      </c>
      <c r="C14" s="1718"/>
      <c r="D14" s="1085">
        <v>892</v>
      </c>
      <c r="E14" s="1086">
        <v>1365</v>
      </c>
      <c r="F14" s="1087">
        <v>2257</v>
      </c>
      <c r="G14" s="1068" t="s">
        <v>291</v>
      </c>
      <c r="H14" s="1717" t="s">
        <v>157</v>
      </c>
      <c r="I14" s="1718"/>
      <c r="J14" s="1088">
        <v>15789</v>
      </c>
      <c r="K14" s="1089">
        <v>24134</v>
      </c>
      <c r="L14" s="1090">
        <v>39923</v>
      </c>
    </row>
    <row r="15" spans="1:12" s="1068" customFormat="1" ht="18.75" customHeight="1">
      <c r="A15"/>
      <c r="B15" s="1701" t="s">
        <v>114</v>
      </c>
      <c r="C15" s="1702"/>
      <c r="D15" s="1091">
        <v>0</v>
      </c>
      <c r="E15" s="1092">
        <v>0</v>
      </c>
      <c r="F15" s="1093">
        <v>0</v>
      </c>
      <c r="G15" s="1068" t="s">
        <v>291</v>
      </c>
      <c r="H15" s="1701" t="s">
        <v>114</v>
      </c>
      <c r="I15" s="1702"/>
      <c r="J15" s="1091">
        <v>0</v>
      </c>
      <c r="K15" s="1092">
        <v>0</v>
      </c>
      <c r="L15" s="1093">
        <v>0</v>
      </c>
    </row>
    <row r="16" spans="1:12" s="1068" customFormat="1" ht="18.75" customHeight="1" thickBot="1">
      <c r="A16"/>
      <c r="B16" s="1701" t="s">
        <v>115</v>
      </c>
      <c r="C16" s="1702"/>
      <c r="D16" s="1091">
        <v>6</v>
      </c>
      <c r="E16" s="1092">
        <v>6</v>
      </c>
      <c r="F16" s="1093">
        <v>12</v>
      </c>
      <c r="G16" s="1068" t="s">
        <v>291</v>
      </c>
      <c r="H16" s="1701" t="s">
        <v>115</v>
      </c>
      <c r="I16" s="1702"/>
      <c r="J16" s="1091">
        <v>9</v>
      </c>
      <c r="K16" s="1092">
        <v>126</v>
      </c>
      <c r="L16" s="1093">
        <v>135</v>
      </c>
    </row>
    <row r="17" spans="1:12" s="1068" customFormat="1" ht="18.75" customHeight="1">
      <c r="A17"/>
      <c r="B17" s="1703" t="s">
        <v>96</v>
      </c>
      <c r="C17" s="1704"/>
      <c r="D17" s="1094">
        <v>55</v>
      </c>
      <c r="E17" s="1095">
        <v>144</v>
      </c>
      <c r="F17" s="1096">
        <v>199</v>
      </c>
      <c r="G17" s="1097" t="s">
        <v>291</v>
      </c>
      <c r="H17" s="1703" t="s">
        <v>96</v>
      </c>
      <c r="I17" s="1704"/>
      <c r="J17" s="1094">
        <v>5480</v>
      </c>
      <c r="K17" s="1095">
        <v>8669</v>
      </c>
      <c r="L17" s="1096">
        <v>14149</v>
      </c>
    </row>
    <row r="18" spans="1:12" s="1068" customFormat="1" ht="18.75" customHeight="1">
      <c r="A18"/>
      <c r="B18" s="1707" t="s">
        <v>120</v>
      </c>
      <c r="C18" s="1708"/>
      <c r="D18" s="1091">
        <v>3</v>
      </c>
      <c r="E18" s="1092">
        <v>12</v>
      </c>
      <c r="F18" s="1093">
        <v>15</v>
      </c>
      <c r="G18" s="1068" t="s">
        <v>291</v>
      </c>
      <c r="H18" s="1707" t="s">
        <v>120</v>
      </c>
      <c r="I18" s="1708"/>
      <c r="J18" s="1091">
        <v>2</v>
      </c>
      <c r="K18" s="1092">
        <v>8</v>
      </c>
      <c r="L18" s="1093">
        <v>10</v>
      </c>
    </row>
    <row r="19" spans="1:12" s="1068" customFormat="1" ht="18.75" customHeight="1">
      <c r="A19"/>
      <c r="B19" s="1709" t="s">
        <v>121</v>
      </c>
      <c r="C19" s="1710"/>
      <c r="D19" s="1098">
        <v>0</v>
      </c>
      <c r="E19" s="1099">
        <v>0</v>
      </c>
      <c r="F19" s="1100">
        <v>0</v>
      </c>
      <c r="G19" s="1068" t="s">
        <v>291</v>
      </c>
      <c r="H19" s="1709" t="s">
        <v>121</v>
      </c>
      <c r="I19" s="1710"/>
      <c r="J19" s="1098">
        <v>0</v>
      </c>
      <c r="K19" s="1099">
        <v>0</v>
      </c>
      <c r="L19" s="1100">
        <v>0</v>
      </c>
    </row>
    <row r="20" spans="1:12" s="1068" customFormat="1" ht="18.75" customHeight="1">
      <c r="A20"/>
      <c r="B20" s="1707" t="s">
        <v>89</v>
      </c>
      <c r="C20" s="1708"/>
      <c r="D20" s="1101">
        <v>0</v>
      </c>
      <c r="E20" s="1092">
        <v>0</v>
      </c>
      <c r="F20" s="1102">
        <v>0</v>
      </c>
      <c r="G20" s="1068" t="s">
        <v>291</v>
      </c>
      <c r="H20" s="1707" t="s">
        <v>89</v>
      </c>
      <c r="I20" s="1708"/>
      <c r="J20" s="1101">
        <v>238</v>
      </c>
      <c r="K20" s="1092">
        <v>1202</v>
      </c>
      <c r="L20" s="1102">
        <v>1440</v>
      </c>
    </row>
    <row r="21" spans="1:12" s="1068" customFormat="1" ht="18.75" customHeight="1">
      <c r="A21"/>
      <c r="B21" s="1705" t="s">
        <v>116</v>
      </c>
      <c r="C21" s="1706"/>
      <c r="D21" s="1103">
        <v>0</v>
      </c>
      <c r="E21" s="1104">
        <v>0</v>
      </c>
      <c r="F21" s="1105">
        <v>0</v>
      </c>
      <c r="G21" s="1068" t="s">
        <v>291</v>
      </c>
      <c r="H21" s="1705" t="s">
        <v>116</v>
      </c>
      <c r="I21" s="1706"/>
      <c r="J21" s="1103">
        <v>0</v>
      </c>
      <c r="K21" s="1104">
        <v>0</v>
      </c>
      <c r="L21" s="1105">
        <v>0</v>
      </c>
    </row>
    <row r="22" spans="1:12" s="1068" customFormat="1" ht="18.75" customHeight="1">
      <c r="A22"/>
      <c r="B22" s="1701" t="s">
        <v>117</v>
      </c>
      <c r="C22" s="1702"/>
      <c r="D22" s="1091">
        <v>0</v>
      </c>
      <c r="E22" s="1092">
        <v>0</v>
      </c>
      <c r="F22" s="1093">
        <v>0</v>
      </c>
      <c r="G22" s="1068" t="s">
        <v>291</v>
      </c>
      <c r="H22" s="1701" t="s">
        <v>117</v>
      </c>
      <c r="I22" s="1702"/>
      <c r="J22" s="1091">
        <v>0</v>
      </c>
      <c r="K22" s="1092">
        <v>0</v>
      </c>
      <c r="L22" s="1093">
        <v>0</v>
      </c>
    </row>
    <row r="23" spans="1:12" s="1068" customFormat="1" ht="18.75" customHeight="1">
      <c r="A23"/>
      <c r="B23" s="1701" t="s">
        <v>118</v>
      </c>
      <c r="C23" s="1702"/>
      <c r="D23" s="1091">
        <v>0</v>
      </c>
      <c r="E23" s="1092">
        <v>0</v>
      </c>
      <c r="F23" s="1093">
        <v>0</v>
      </c>
      <c r="G23" s="1068" t="s">
        <v>291</v>
      </c>
      <c r="H23" s="1701" t="s">
        <v>118</v>
      </c>
      <c r="I23" s="1702"/>
      <c r="J23" s="1091">
        <v>0</v>
      </c>
      <c r="K23" s="1092">
        <v>0</v>
      </c>
      <c r="L23" s="1093">
        <v>0</v>
      </c>
    </row>
    <row r="24" spans="1:12" s="1068" customFormat="1" ht="18.75" customHeight="1" thickBot="1">
      <c r="A24"/>
      <c r="B24" s="1695" t="s">
        <v>122</v>
      </c>
      <c r="C24" s="1696"/>
      <c r="D24" s="1106">
        <v>0</v>
      </c>
      <c r="E24" s="1107">
        <v>0</v>
      </c>
      <c r="F24" s="1108">
        <v>0</v>
      </c>
      <c r="G24" s="1068" t="s">
        <v>291</v>
      </c>
      <c r="H24" s="1695" t="s">
        <v>122</v>
      </c>
      <c r="I24" s="1696"/>
      <c r="J24" s="1106">
        <v>0</v>
      </c>
      <c r="K24" s="1107">
        <v>0</v>
      </c>
      <c r="L24" s="1108">
        <v>0</v>
      </c>
    </row>
    <row r="25" spans="1:12" s="1068" customFormat="1" ht="18.75" customHeight="1">
      <c r="A25"/>
      <c r="B25" s="1727" t="s">
        <v>564</v>
      </c>
      <c r="C25" s="1728"/>
      <c r="D25" s="1094">
        <v>6</v>
      </c>
      <c r="E25" s="1095">
        <v>9</v>
      </c>
      <c r="F25" s="1096">
        <v>15</v>
      </c>
      <c r="G25" s="1068" t="s">
        <v>291</v>
      </c>
      <c r="H25" s="1727" t="s">
        <v>564</v>
      </c>
      <c r="I25" s="1728"/>
      <c r="J25" s="1094">
        <v>648</v>
      </c>
      <c r="K25" s="1095">
        <v>971</v>
      </c>
      <c r="L25" s="1096">
        <v>1619</v>
      </c>
    </row>
    <row r="26" spans="1:12" s="1068" customFormat="1" ht="18.75" customHeight="1" thickBot="1">
      <c r="A26"/>
      <c r="B26" s="1707" t="s">
        <v>233</v>
      </c>
      <c r="C26" s="1708"/>
      <c r="D26" s="1091">
        <v>8</v>
      </c>
      <c r="E26" s="1092">
        <v>16</v>
      </c>
      <c r="F26" s="1093">
        <v>24</v>
      </c>
      <c r="G26" s="1068" t="s">
        <v>291</v>
      </c>
      <c r="H26" s="1707" t="s">
        <v>233</v>
      </c>
      <c r="I26" s="1708"/>
      <c r="J26" s="1091">
        <v>3</v>
      </c>
      <c r="K26" s="1092">
        <v>3</v>
      </c>
      <c r="L26" s="1093">
        <v>6</v>
      </c>
    </row>
    <row r="27" spans="1:12" s="1068" customFormat="1" ht="18.75" customHeight="1">
      <c r="A27"/>
      <c r="B27" s="1691" t="s">
        <v>101</v>
      </c>
      <c r="C27" s="1692"/>
      <c r="D27" s="1094">
        <v>6</v>
      </c>
      <c r="E27" s="1095">
        <v>10</v>
      </c>
      <c r="F27" s="1096">
        <v>16</v>
      </c>
      <c r="G27" s="1068" t="s">
        <v>291</v>
      </c>
      <c r="H27" s="1691" t="s">
        <v>101</v>
      </c>
      <c r="I27" s="1692"/>
      <c r="J27" s="1094">
        <v>532</v>
      </c>
      <c r="K27" s="1095">
        <v>575</v>
      </c>
      <c r="L27" s="1096">
        <v>1107</v>
      </c>
    </row>
    <row r="28" spans="1:12" s="1068" customFormat="1" ht="18.75" customHeight="1" thickBot="1">
      <c r="A28"/>
      <c r="B28" s="1695" t="s">
        <v>102</v>
      </c>
      <c r="C28" s="1696"/>
      <c r="D28" s="1109">
        <v>22</v>
      </c>
      <c r="E28" s="1107">
        <v>22</v>
      </c>
      <c r="F28" s="1110">
        <v>44</v>
      </c>
      <c r="G28" s="1068" t="s">
        <v>291</v>
      </c>
      <c r="H28" s="1695" t="s">
        <v>102</v>
      </c>
      <c r="I28" s="1696"/>
      <c r="J28" s="1109">
        <v>35</v>
      </c>
      <c r="K28" s="1107">
        <v>35</v>
      </c>
      <c r="L28" s="1110">
        <v>70</v>
      </c>
    </row>
    <row r="29" spans="1:12" s="1068" customFormat="1" ht="18.75" customHeight="1">
      <c r="A29"/>
      <c r="B29" s="1703" t="s">
        <v>99</v>
      </c>
      <c r="C29" s="1704"/>
      <c r="D29" s="1111">
        <v>10</v>
      </c>
      <c r="E29" s="1112">
        <v>10</v>
      </c>
      <c r="F29" s="1113">
        <v>20</v>
      </c>
      <c r="G29" s="1068" t="s">
        <v>291</v>
      </c>
      <c r="H29" s="1703" t="s">
        <v>99</v>
      </c>
      <c r="I29" s="1704"/>
      <c r="J29" s="1111">
        <v>161</v>
      </c>
      <c r="K29" s="1112">
        <v>182</v>
      </c>
      <c r="L29" s="1113">
        <v>343</v>
      </c>
    </row>
    <row r="30" spans="1:12" s="1068" customFormat="1" ht="18.75" customHeight="1">
      <c r="A30"/>
      <c r="B30" s="1701" t="s">
        <v>565</v>
      </c>
      <c r="C30" s="1702"/>
      <c r="D30" s="1091">
        <v>21</v>
      </c>
      <c r="E30" s="1092">
        <v>21</v>
      </c>
      <c r="F30" s="1093">
        <v>42</v>
      </c>
      <c r="G30" s="1068" t="s">
        <v>291</v>
      </c>
      <c r="H30" s="1701" t="s">
        <v>565</v>
      </c>
      <c r="I30" s="1702"/>
      <c r="J30" s="1091">
        <v>661</v>
      </c>
      <c r="K30" s="1092">
        <v>871</v>
      </c>
      <c r="L30" s="1093">
        <v>1532</v>
      </c>
    </row>
    <row r="31" spans="1:12" s="1068" customFormat="1" ht="18.75" customHeight="1" thickBot="1">
      <c r="A31"/>
      <c r="B31" s="1701" t="s">
        <v>177</v>
      </c>
      <c r="C31" s="1702"/>
      <c r="D31" s="1091">
        <v>0</v>
      </c>
      <c r="E31" s="1092">
        <v>0</v>
      </c>
      <c r="F31" s="1093">
        <v>0</v>
      </c>
      <c r="G31" s="1068" t="s">
        <v>291</v>
      </c>
      <c r="H31" s="1701" t="s">
        <v>177</v>
      </c>
      <c r="I31" s="1702"/>
      <c r="J31" s="1091">
        <v>0</v>
      </c>
      <c r="K31" s="1092">
        <v>0</v>
      </c>
      <c r="L31" s="1093">
        <v>0</v>
      </c>
    </row>
    <row r="32" spans="1:12" s="1068" customFormat="1" ht="18.75" customHeight="1">
      <c r="A32"/>
      <c r="B32" s="1691" t="s">
        <v>87</v>
      </c>
      <c r="C32" s="1692"/>
      <c r="D32" s="1114">
        <v>20</v>
      </c>
      <c r="E32" s="1095">
        <v>144</v>
      </c>
      <c r="F32" s="1115">
        <v>164</v>
      </c>
      <c r="G32" s="1068" t="s">
        <v>291</v>
      </c>
      <c r="H32" s="1691" t="s">
        <v>87</v>
      </c>
      <c r="I32" s="1692"/>
      <c r="J32" s="1114">
        <v>54</v>
      </c>
      <c r="K32" s="1095">
        <v>164</v>
      </c>
      <c r="L32" s="1115">
        <v>218</v>
      </c>
    </row>
    <row r="33" spans="1:12" s="1068" customFormat="1" ht="18.75" customHeight="1">
      <c r="A33"/>
      <c r="B33" s="1707" t="s">
        <v>91</v>
      </c>
      <c r="C33" s="1708"/>
      <c r="D33" s="1101">
        <v>1</v>
      </c>
      <c r="E33" s="1092">
        <v>1</v>
      </c>
      <c r="F33" s="1102">
        <v>2</v>
      </c>
      <c r="G33" s="1068" t="s">
        <v>291</v>
      </c>
      <c r="H33" s="1693" t="s">
        <v>91</v>
      </c>
      <c r="I33" s="1694"/>
      <c r="J33" s="1116">
        <v>1</v>
      </c>
      <c r="K33" s="1099">
        <v>1</v>
      </c>
      <c r="L33" s="1117">
        <v>2</v>
      </c>
    </row>
    <row r="34" spans="1:12" s="1068" customFormat="1" ht="18.75" customHeight="1" thickBot="1">
      <c r="A34"/>
      <c r="B34" s="1719" t="s">
        <v>119</v>
      </c>
      <c r="C34" s="1720"/>
      <c r="D34" s="1103">
        <v>50</v>
      </c>
      <c r="E34" s="1104">
        <v>100</v>
      </c>
      <c r="F34" s="1105">
        <v>150</v>
      </c>
      <c r="G34" s="1068" t="s">
        <v>291</v>
      </c>
      <c r="H34" s="1699" t="s">
        <v>119</v>
      </c>
      <c r="I34" s="1700"/>
      <c r="J34" s="1109">
        <v>16</v>
      </c>
      <c r="K34" s="1107">
        <v>77</v>
      </c>
      <c r="L34" s="1110">
        <v>93</v>
      </c>
    </row>
    <row r="35" spans="1:12" s="1068" customFormat="1" ht="18.75" customHeight="1" thickBot="1">
      <c r="A35"/>
      <c r="B35" s="1697" t="s">
        <v>566</v>
      </c>
      <c r="C35" s="1698"/>
      <c r="D35" s="1118">
        <v>0</v>
      </c>
      <c r="E35" s="1119">
        <v>0</v>
      </c>
      <c r="F35" s="1120">
        <v>0</v>
      </c>
      <c r="G35" s="1068" t="s">
        <v>291</v>
      </c>
      <c r="H35" s="1695" t="s">
        <v>566</v>
      </c>
      <c r="I35" s="1696"/>
      <c r="J35" s="1121">
        <v>21</v>
      </c>
      <c r="K35" s="1122">
        <v>28</v>
      </c>
      <c r="L35" s="1123">
        <v>49</v>
      </c>
    </row>
    <row r="36" spans="1:12" s="1068" customFormat="1" ht="18.75" customHeight="1" thickBot="1">
      <c r="A36"/>
      <c r="B36" s="1697" t="s">
        <v>85</v>
      </c>
      <c r="C36" s="1698"/>
      <c r="D36" s="1118">
        <v>2</v>
      </c>
      <c r="E36" s="1119">
        <v>2</v>
      </c>
      <c r="F36" s="1120">
        <v>4</v>
      </c>
      <c r="G36" s="1068" t="s">
        <v>291</v>
      </c>
      <c r="H36" s="1697" t="s">
        <v>85</v>
      </c>
      <c r="I36" s="1698"/>
      <c r="J36" s="1118">
        <v>8</v>
      </c>
      <c r="K36" s="1119">
        <v>8</v>
      </c>
      <c r="L36" s="1120">
        <v>16</v>
      </c>
    </row>
    <row r="37" spans="1:12" s="1068" customFormat="1" ht="21.75" customHeight="1">
      <c r="A37"/>
      <c r="C37" s="1124"/>
      <c r="D37" s="1125"/>
      <c r="E37" s="1125"/>
      <c r="F37" s="1125"/>
      <c r="I37" s="1124"/>
      <c r="J37" s="1125"/>
      <c r="K37" s="1125"/>
      <c r="L37" s="1125"/>
    </row>
    <row r="38" spans="1:12" s="1068" customFormat="1" ht="21.75" customHeight="1">
      <c r="A38"/>
      <c r="C38" s="1125"/>
      <c r="D38" s="1125"/>
      <c r="E38" s="1125"/>
      <c r="F38" s="1125"/>
      <c r="I38" s="1125"/>
      <c r="J38" s="1125"/>
      <c r="K38" s="1125"/>
      <c r="L38" s="1125"/>
    </row>
    <row r="39" spans="1:12" s="1068" customFormat="1" ht="21.75" customHeight="1">
      <c r="A39"/>
      <c r="C39" s="1125"/>
      <c r="D39" s="1125"/>
      <c r="E39" s="1125"/>
      <c r="F39" s="1125"/>
      <c r="I39" s="1125"/>
      <c r="J39" s="1125"/>
      <c r="K39" s="1125"/>
      <c r="L39" s="1125"/>
    </row>
    <row r="40" spans="1:12" s="1068" customFormat="1" ht="21.75" customHeight="1">
      <c r="A40"/>
      <c r="C40" s="1125"/>
      <c r="D40" s="1125"/>
      <c r="E40" s="1125"/>
      <c r="F40" s="1125"/>
      <c r="I40" s="1125"/>
      <c r="J40" s="1125"/>
      <c r="K40" s="1125"/>
      <c r="L40" s="1125"/>
    </row>
    <row r="41" spans="1:12" s="1068" customFormat="1" ht="21.75" customHeight="1">
      <c r="A41"/>
      <c r="C41" s="1125"/>
      <c r="D41" s="1125"/>
      <c r="E41" s="1125"/>
      <c r="F41" s="1125"/>
      <c r="I41" s="1125"/>
      <c r="J41" s="1125"/>
      <c r="K41" s="1125"/>
      <c r="L41" s="1125"/>
    </row>
    <row r="42" spans="1:12" s="1068" customFormat="1" ht="21.75" customHeight="1">
      <c r="A42"/>
      <c r="C42" s="1125"/>
      <c r="D42" s="1125"/>
      <c r="E42" s="1125"/>
      <c r="F42" s="1125"/>
      <c r="I42" s="1125"/>
      <c r="J42" s="1125"/>
      <c r="K42" s="1125"/>
      <c r="L42" s="1125"/>
    </row>
    <row r="43" spans="1:12" s="1064" customFormat="1" ht="21.75" customHeight="1">
      <c r="A43"/>
      <c r="C43" s="1125"/>
      <c r="D43" s="1125"/>
      <c r="E43" s="1125"/>
      <c r="F43" s="1125"/>
      <c r="I43" s="1125"/>
      <c r="J43" s="1125"/>
      <c r="K43" s="1125"/>
      <c r="L43" s="1125"/>
    </row>
    <row r="44" spans="1:12" s="1064" customFormat="1" ht="21.75" customHeight="1">
      <c r="A44"/>
      <c r="C44" s="1125"/>
      <c r="D44" s="1125"/>
      <c r="E44" s="1125"/>
      <c r="F44" s="1125"/>
      <c r="I44" s="1125"/>
      <c r="J44" s="1125"/>
      <c r="K44" s="1125"/>
      <c r="L44" s="1125"/>
    </row>
    <row r="45" spans="1:12" s="1064" customFormat="1" ht="21.75" customHeight="1">
      <c r="A45"/>
      <c r="C45" s="1125"/>
      <c r="D45" s="1125"/>
      <c r="E45" s="1125"/>
      <c r="F45" s="1125"/>
      <c r="I45" s="1125"/>
      <c r="J45" s="1125"/>
      <c r="K45" s="1125"/>
      <c r="L45" s="1125"/>
    </row>
    <row r="46" spans="1:12" s="1064" customFormat="1" ht="21.75" customHeight="1">
      <c r="A46"/>
      <c r="C46" s="1125"/>
      <c r="D46" s="1126"/>
      <c r="E46" s="1126"/>
      <c r="F46" s="1126"/>
      <c r="I46" s="1125"/>
      <c r="J46" s="1126"/>
      <c r="K46" s="1126"/>
      <c r="L46" s="1126"/>
    </row>
    <row r="47" spans="1:12" s="1064" customFormat="1" ht="21.75" customHeight="1">
      <c r="A47"/>
      <c r="C47" s="1125"/>
      <c r="D47" s="1126"/>
      <c r="E47" s="1126"/>
      <c r="F47" s="1126"/>
      <c r="I47" s="1125"/>
      <c r="J47" s="1126"/>
      <c r="K47" s="1126"/>
      <c r="L47" s="1126"/>
    </row>
    <row r="48" spans="1:12" s="1064" customFormat="1" ht="21.75" customHeight="1">
      <c r="A48"/>
      <c r="C48" s="1125"/>
      <c r="D48" s="1126"/>
      <c r="E48" s="1126"/>
      <c r="F48" s="1126"/>
      <c r="I48" s="1125"/>
      <c r="J48" s="1126"/>
      <c r="K48" s="1126"/>
      <c r="L48" s="1126"/>
    </row>
    <row r="49" spans="1:12" s="1064" customFormat="1" ht="21.75" customHeight="1">
      <c r="A49"/>
      <c r="C49" s="1125"/>
      <c r="D49" s="1126"/>
      <c r="E49" s="1126"/>
      <c r="F49" s="1126"/>
      <c r="I49" s="1125"/>
      <c r="J49" s="1126"/>
      <c r="K49" s="1126"/>
      <c r="L49" s="1126"/>
    </row>
    <row r="50" spans="1:12" s="1064" customFormat="1" ht="21.75" customHeight="1">
      <c r="A50"/>
      <c r="C50" s="1125"/>
      <c r="D50" s="1126"/>
      <c r="E50" s="1126"/>
      <c r="F50" s="1126"/>
      <c r="I50" s="1125"/>
      <c r="J50" s="1126"/>
      <c r="K50" s="1126"/>
      <c r="L50" s="1126"/>
    </row>
    <row r="51" spans="1:12" s="1064" customFormat="1" ht="21.75" customHeight="1">
      <c r="A51"/>
      <c r="C51" s="1125"/>
      <c r="D51" s="1126"/>
      <c r="E51" s="1126"/>
      <c r="F51" s="1126"/>
      <c r="I51" s="1125"/>
      <c r="J51" s="1126"/>
      <c r="K51" s="1126"/>
      <c r="L51" s="1126"/>
    </row>
    <row r="52" spans="1:12" s="1064" customFormat="1" ht="21.75" customHeight="1">
      <c r="A52"/>
      <c r="C52" s="1125"/>
      <c r="D52" s="1126"/>
      <c r="E52" s="1126"/>
      <c r="F52" s="1126"/>
      <c r="I52" s="1125"/>
      <c r="J52" s="1126"/>
      <c r="K52" s="1126"/>
      <c r="L52" s="1126"/>
    </row>
    <row r="53" spans="1:12" s="1064" customFormat="1" ht="21.75" customHeight="1">
      <c r="A53"/>
      <c r="C53" s="1125"/>
      <c r="D53" s="1126"/>
      <c r="E53" s="1126"/>
      <c r="F53" s="1126"/>
      <c r="I53" s="1125"/>
      <c r="J53" s="1126"/>
      <c r="K53" s="1126"/>
      <c r="L53" s="1126"/>
    </row>
    <row r="54" spans="1:12" s="1064" customFormat="1" ht="21.75" customHeight="1">
      <c r="A54"/>
      <c r="C54" s="1125"/>
      <c r="D54" s="1126"/>
      <c r="E54" s="1126"/>
      <c r="F54" s="1126"/>
      <c r="I54" s="1125"/>
      <c r="J54" s="1126"/>
      <c r="K54" s="1126"/>
      <c r="L54" s="1126"/>
    </row>
    <row r="55" spans="1:12" s="1064" customFormat="1" ht="21.75" customHeight="1">
      <c r="A55"/>
      <c r="C55" s="1125"/>
      <c r="D55" s="1126"/>
      <c r="E55" s="1126"/>
      <c r="F55" s="1126"/>
      <c r="I55" s="1125"/>
      <c r="J55" s="1126"/>
      <c r="K55" s="1126"/>
      <c r="L55" s="1126"/>
    </row>
    <row r="56" spans="1:12" s="1064" customFormat="1" ht="21.75" customHeight="1">
      <c r="A56"/>
      <c r="C56" s="1125"/>
      <c r="D56" s="1126"/>
      <c r="E56" s="1126"/>
      <c r="F56" s="1126"/>
      <c r="I56" s="1125"/>
      <c r="J56" s="1126"/>
      <c r="K56" s="1126"/>
      <c r="L56" s="1126"/>
    </row>
    <row r="57" spans="1:12" s="1064" customFormat="1" ht="21.75" customHeight="1">
      <c r="A57"/>
      <c r="C57" s="1125"/>
      <c r="D57" s="1126"/>
      <c r="E57" s="1126"/>
      <c r="F57" s="1126"/>
      <c r="I57" s="1125"/>
      <c r="J57" s="1126"/>
      <c r="K57" s="1126"/>
      <c r="L57" s="1126"/>
    </row>
    <row r="58" spans="1:12" s="1064" customFormat="1" ht="21.75" customHeight="1">
      <c r="A58"/>
      <c r="C58" s="1125"/>
      <c r="D58" s="1126"/>
      <c r="E58" s="1126"/>
      <c r="F58" s="1126"/>
      <c r="I58" s="1125"/>
      <c r="J58" s="1126"/>
      <c r="K58" s="1126"/>
      <c r="L58" s="1126"/>
    </row>
    <row r="59" spans="1:12" s="1064" customFormat="1" ht="21.75" customHeight="1">
      <c r="A59"/>
      <c r="C59" s="1125"/>
      <c r="D59" s="1126"/>
      <c r="E59" s="1126"/>
      <c r="F59" s="1126"/>
      <c r="I59" s="1125"/>
      <c r="J59" s="1126"/>
      <c r="K59" s="1126"/>
      <c r="L59" s="1126"/>
    </row>
    <row r="60" spans="1:12" s="1064" customFormat="1" ht="21.75" customHeight="1">
      <c r="A60"/>
      <c r="C60" s="1125"/>
      <c r="D60" s="1126"/>
      <c r="E60" s="1126"/>
      <c r="F60" s="1126"/>
      <c r="I60" s="1125"/>
      <c r="J60" s="1126"/>
      <c r="K60" s="1126"/>
      <c r="L60" s="1126"/>
    </row>
    <row r="61" spans="1:12" s="1064" customFormat="1" ht="21.75" customHeight="1">
      <c r="A61"/>
      <c r="C61" s="1125"/>
      <c r="D61" s="1126"/>
      <c r="E61" s="1126"/>
      <c r="F61" s="1126"/>
      <c r="I61" s="1125"/>
      <c r="J61" s="1126"/>
      <c r="K61" s="1126"/>
      <c r="L61" s="1126"/>
    </row>
    <row r="62" spans="1:12" s="1064" customFormat="1" ht="21.75" customHeight="1">
      <c r="A62"/>
      <c r="C62" s="1125"/>
      <c r="D62" s="1126"/>
      <c r="E62" s="1126"/>
      <c r="F62" s="1126"/>
      <c r="I62" s="1125"/>
      <c r="J62" s="1126"/>
      <c r="K62" s="1126"/>
      <c r="L62" s="1126"/>
    </row>
    <row r="63" spans="1:12" s="1064" customFormat="1" ht="21.75" customHeight="1">
      <c r="A63"/>
      <c r="C63" s="1125"/>
      <c r="D63" s="1126"/>
      <c r="E63" s="1126"/>
      <c r="F63" s="1126"/>
      <c r="I63" s="1125"/>
      <c r="J63" s="1126"/>
      <c r="K63" s="1126"/>
      <c r="L63" s="1126"/>
    </row>
    <row r="64" spans="1:12" s="1064" customFormat="1" ht="21.75" customHeight="1">
      <c r="A64"/>
      <c r="C64" s="1125"/>
      <c r="D64" s="1126"/>
      <c r="E64" s="1126"/>
      <c r="F64" s="1126"/>
      <c r="I64" s="1125"/>
      <c r="J64" s="1126"/>
      <c r="K64" s="1126"/>
      <c r="L64" s="1126"/>
    </row>
    <row r="65" spans="1:12" s="1064" customFormat="1" ht="21.75" customHeight="1">
      <c r="A65"/>
      <c r="C65" s="1125"/>
      <c r="D65" s="1126"/>
      <c r="E65" s="1126"/>
      <c r="F65" s="1126"/>
      <c r="I65" s="1125"/>
      <c r="J65" s="1126"/>
      <c r="K65" s="1126"/>
      <c r="L65" s="1126"/>
    </row>
    <row r="66" spans="1:12" s="1064" customFormat="1" ht="21.75" customHeight="1">
      <c r="A66"/>
      <c r="C66" s="1125"/>
      <c r="D66" s="1126"/>
      <c r="E66" s="1126"/>
      <c r="F66" s="1126"/>
      <c r="I66" s="1125"/>
      <c r="J66" s="1126"/>
      <c r="K66" s="1126"/>
      <c r="L66" s="1126"/>
    </row>
    <row r="67" spans="1:12" s="1064" customFormat="1" ht="21.75" customHeight="1">
      <c r="A67"/>
      <c r="C67" s="1125"/>
      <c r="D67" s="1126"/>
      <c r="E67" s="1126"/>
      <c r="F67" s="1126"/>
      <c r="I67" s="1125"/>
      <c r="J67" s="1126"/>
      <c r="K67" s="1126"/>
      <c r="L67" s="1126"/>
    </row>
    <row r="68" spans="1:12" s="1064" customFormat="1" ht="21.75" customHeight="1">
      <c r="A68"/>
      <c r="C68" s="1125"/>
      <c r="D68" s="1126"/>
      <c r="E68" s="1126"/>
      <c r="F68" s="1126"/>
      <c r="I68" s="1125"/>
      <c r="J68" s="1126"/>
      <c r="K68" s="1126"/>
      <c r="L68" s="1126"/>
    </row>
    <row r="69" spans="1:12" s="1064" customFormat="1" ht="21.75" customHeight="1">
      <c r="A69"/>
      <c r="C69" s="1125"/>
      <c r="D69" s="1126"/>
      <c r="E69" s="1126"/>
      <c r="F69" s="1126"/>
      <c r="I69" s="1125"/>
      <c r="J69" s="1126"/>
      <c r="K69" s="1126"/>
      <c r="L69" s="1126"/>
    </row>
    <row r="70" spans="1:12" s="1064" customFormat="1" ht="21.75" customHeight="1">
      <c r="A70"/>
      <c r="C70" s="1125"/>
      <c r="D70" s="1126"/>
      <c r="E70" s="1126"/>
      <c r="F70" s="1126"/>
      <c r="I70" s="1125"/>
      <c r="J70" s="1126"/>
      <c r="K70" s="1126"/>
      <c r="L70" s="1126"/>
    </row>
    <row r="71" spans="1:12" s="1064" customFormat="1" ht="21.75" customHeight="1">
      <c r="A71"/>
      <c r="C71" s="1125"/>
      <c r="D71" s="1126"/>
      <c r="E71" s="1126"/>
      <c r="F71" s="1126"/>
      <c r="I71" s="1125"/>
      <c r="J71" s="1126"/>
      <c r="K71" s="1126"/>
      <c r="L71" s="1126"/>
    </row>
    <row r="72" spans="1:12" s="1064" customFormat="1" ht="21.75" customHeight="1">
      <c r="A72"/>
      <c r="C72" s="1125"/>
      <c r="D72" s="1126"/>
      <c r="E72" s="1126"/>
      <c r="F72" s="1126"/>
      <c r="I72" s="1125"/>
      <c r="J72" s="1126"/>
      <c r="K72" s="1126"/>
      <c r="L72" s="1126"/>
    </row>
    <row r="73" spans="1:12" s="1064" customFormat="1" ht="21.75" customHeight="1">
      <c r="A73"/>
      <c r="C73" s="1125"/>
      <c r="D73" s="1126"/>
      <c r="E73" s="1126"/>
      <c r="F73" s="1126"/>
      <c r="I73" s="1125"/>
      <c r="J73" s="1126"/>
      <c r="K73" s="1126"/>
      <c r="L73" s="1126"/>
    </row>
    <row r="74" spans="1:12" s="1064" customFormat="1" ht="21.75" customHeight="1">
      <c r="A74"/>
      <c r="C74" s="1125"/>
      <c r="D74" s="1126"/>
      <c r="E74" s="1126"/>
      <c r="F74" s="1126"/>
      <c r="I74" s="1125"/>
      <c r="J74" s="1126"/>
      <c r="K74" s="1126"/>
      <c r="L74" s="1126"/>
    </row>
    <row r="75" spans="1:12" s="1064" customFormat="1" ht="21.75" customHeight="1">
      <c r="A75"/>
      <c r="C75" s="1125"/>
      <c r="D75" s="1126"/>
      <c r="E75" s="1126"/>
      <c r="F75" s="1126"/>
      <c r="I75" s="1125"/>
      <c r="J75" s="1126"/>
      <c r="K75" s="1126"/>
      <c r="L75" s="1126"/>
    </row>
    <row r="76" spans="1:12" s="1064" customFormat="1" ht="21.75" customHeight="1">
      <c r="A76"/>
      <c r="C76" s="1125"/>
      <c r="D76" s="1126"/>
      <c r="E76" s="1126"/>
      <c r="F76" s="1126"/>
      <c r="I76" s="1125"/>
      <c r="J76" s="1126"/>
      <c r="K76" s="1126"/>
      <c r="L76" s="1126"/>
    </row>
    <row r="77" spans="1:12" s="1064" customFormat="1" ht="21.75" customHeight="1">
      <c r="A77"/>
      <c r="C77" s="1125"/>
      <c r="D77" s="1126"/>
      <c r="E77" s="1126"/>
      <c r="F77" s="1126"/>
      <c r="I77" s="1125"/>
      <c r="J77" s="1126"/>
      <c r="K77" s="1126"/>
      <c r="L77" s="1126"/>
    </row>
    <row r="78" spans="1:12" s="1064" customFormat="1" ht="21.75" customHeight="1">
      <c r="A78"/>
      <c r="C78" s="1125"/>
      <c r="D78" s="1126"/>
      <c r="E78" s="1126"/>
      <c r="F78" s="1126"/>
      <c r="I78" s="1125"/>
      <c r="J78" s="1126"/>
      <c r="K78" s="1126"/>
      <c r="L78" s="1126"/>
    </row>
    <row r="79" spans="1:12" s="1064" customFormat="1" ht="21.75" customHeight="1">
      <c r="A79"/>
      <c r="C79" s="1125"/>
      <c r="D79" s="1126"/>
      <c r="E79" s="1126"/>
      <c r="F79" s="1126"/>
      <c r="I79" s="1125"/>
      <c r="J79" s="1126"/>
      <c r="K79" s="1126"/>
      <c r="L79" s="1126"/>
    </row>
    <row r="80" spans="1:12" s="1064" customFormat="1" ht="21.75" customHeight="1">
      <c r="A80"/>
      <c r="C80" s="1125"/>
      <c r="D80" s="1126"/>
      <c r="E80" s="1126"/>
      <c r="F80" s="1126"/>
      <c r="I80" s="1125"/>
      <c r="J80" s="1126"/>
      <c r="K80" s="1126"/>
      <c r="L80" s="1126"/>
    </row>
    <row r="81" spans="1:12" s="1064" customFormat="1" ht="21.75" customHeight="1">
      <c r="A81"/>
      <c r="C81" s="1125"/>
      <c r="D81" s="1126"/>
      <c r="E81" s="1126"/>
      <c r="F81" s="1126"/>
      <c r="I81" s="1125"/>
      <c r="J81" s="1126"/>
      <c r="K81" s="1126"/>
      <c r="L81" s="1126"/>
    </row>
    <row r="82" spans="1:12" s="1064" customFormat="1" ht="21.75" customHeight="1">
      <c r="A82"/>
      <c r="C82" s="1125"/>
      <c r="D82" s="1126"/>
      <c r="E82" s="1126"/>
      <c r="F82" s="1126"/>
      <c r="I82" s="1125"/>
      <c r="J82" s="1126"/>
      <c r="K82" s="1126"/>
      <c r="L82" s="1126"/>
    </row>
    <row r="83" spans="1:12" s="1064" customFormat="1" ht="21.75" customHeight="1">
      <c r="A83"/>
      <c r="C83" s="1125"/>
      <c r="D83" s="1126"/>
      <c r="E83" s="1126"/>
      <c r="F83" s="1126"/>
      <c r="I83" s="1125"/>
      <c r="J83" s="1126"/>
      <c r="K83" s="1126"/>
      <c r="L83" s="1126"/>
    </row>
    <row r="84" spans="1:12" s="1064" customFormat="1" ht="21.75" customHeight="1">
      <c r="A84"/>
      <c r="C84" s="1125"/>
      <c r="D84" s="1126"/>
      <c r="E84" s="1126"/>
      <c r="F84" s="1126"/>
      <c r="I84" s="1125"/>
      <c r="J84" s="1126"/>
      <c r="K84" s="1126"/>
      <c r="L84" s="1126"/>
    </row>
    <row r="85" spans="1:12" s="1064" customFormat="1" ht="21.75" customHeight="1">
      <c r="A85"/>
      <c r="C85" s="1125"/>
      <c r="D85" s="1126"/>
      <c r="E85" s="1126"/>
      <c r="F85" s="1126"/>
      <c r="I85" s="1125"/>
      <c r="J85" s="1126"/>
      <c r="K85" s="1126"/>
      <c r="L85" s="1126"/>
    </row>
    <row r="86" spans="1:12" s="1064" customFormat="1" ht="21.75" customHeight="1">
      <c r="A86"/>
      <c r="C86" s="1125"/>
      <c r="D86" s="1126"/>
      <c r="E86" s="1126"/>
      <c r="F86" s="1126"/>
      <c r="I86" s="1125"/>
      <c r="J86" s="1126"/>
      <c r="K86" s="1126"/>
      <c r="L86" s="1126"/>
    </row>
    <row r="87" spans="1:12" s="1064" customFormat="1" ht="21.75" customHeight="1">
      <c r="A87"/>
      <c r="C87" s="1125"/>
      <c r="D87" s="1126"/>
      <c r="E87" s="1126"/>
      <c r="F87" s="1126"/>
      <c r="I87" s="1125"/>
      <c r="J87" s="1126"/>
      <c r="K87" s="1126"/>
      <c r="L87" s="1126"/>
    </row>
    <row r="88" spans="1:12" s="1064" customFormat="1" ht="21.75" customHeight="1">
      <c r="A88"/>
      <c r="C88" s="1125"/>
      <c r="D88" s="1126"/>
      <c r="E88" s="1126"/>
      <c r="F88" s="1126"/>
      <c r="I88" s="1125"/>
      <c r="J88" s="1126"/>
      <c r="K88" s="1126"/>
      <c r="L88" s="1126"/>
    </row>
    <row r="89" spans="1:12" s="1064" customFormat="1" ht="21.75" customHeight="1">
      <c r="A89"/>
      <c r="C89" s="1125"/>
      <c r="D89" s="1126"/>
      <c r="E89" s="1126"/>
      <c r="F89" s="1126"/>
      <c r="I89" s="1125"/>
      <c r="J89" s="1126"/>
      <c r="K89" s="1126"/>
      <c r="L89" s="1126"/>
    </row>
    <row r="90" spans="1:12" s="1064" customFormat="1" ht="21.75" customHeight="1">
      <c r="A90"/>
      <c r="C90" s="1125"/>
      <c r="D90" s="1126"/>
      <c r="E90" s="1126"/>
      <c r="F90" s="1126"/>
      <c r="I90" s="1125"/>
      <c r="J90" s="1126"/>
      <c r="K90" s="1126"/>
      <c r="L90" s="1126"/>
    </row>
    <row r="91" spans="1:12" s="1064" customFormat="1" ht="21.75" customHeight="1">
      <c r="A91"/>
      <c r="C91" s="1125"/>
      <c r="D91" s="1126"/>
      <c r="E91" s="1126"/>
      <c r="F91" s="1126"/>
      <c r="I91" s="1125"/>
      <c r="J91" s="1126"/>
      <c r="K91" s="1126"/>
      <c r="L91" s="1126"/>
    </row>
    <row r="92" spans="1:12" s="1064" customFormat="1" ht="21.75" customHeight="1">
      <c r="A92"/>
      <c r="C92" s="1125"/>
      <c r="D92" s="1126"/>
      <c r="E92" s="1126"/>
      <c r="F92" s="1126"/>
      <c r="I92" s="1125"/>
      <c r="J92" s="1126"/>
      <c r="K92" s="1126"/>
      <c r="L92" s="1126"/>
    </row>
    <row r="93" spans="1:12" s="1064" customFormat="1" ht="21.75" customHeight="1">
      <c r="A93"/>
      <c r="C93" s="1125"/>
      <c r="D93" s="1126"/>
      <c r="E93" s="1126"/>
      <c r="F93" s="1126"/>
      <c r="I93" s="1125"/>
      <c r="J93" s="1126"/>
      <c r="K93" s="1126"/>
      <c r="L93" s="1126"/>
    </row>
    <row r="94" spans="1:12" s="1064" customFormat="1" ht="21.75" customHeight="1">
      <c r="A94"/>
      <c r="C94" s="1125"/>
      <c r="D94" s="1126"/>
      <c r="E94" s="1126"/>
      <c r="F94" s="1126"/>
      <c r="I94" s="1125"/>
      <c r="J94" s="1126"/>
      <c r="K94" s="1126"/>
      <c r="L94" s="1126"/>
    </row>
    <row r="95" spans="1:12" s="1064" customFormat="1" ht="21.75" customHeight="1">
      <c r="A95"/>
      <c r="C95" s="1125"/>
      <c r="D95" s="1126"/>
      <c r="E95" s="1126"/>
      <c r="F95" s="1126"/>
      <c r="I95" s="1125"/>
      <c r="J95" s="1126"/>
      <c r="K95" s="1126"/>
      <c r="L95" s="1126"/>
    </row>
    <row r="96" spans="1:12" s="1064" customFormat="1" ht="21.75" customHeight="1">
      <c r="A96"/>
      <c r="C96" s="1125"/>
      <c r="D96" s="1126"/>
      <c r="E96" s="1126"/>
      <c r="F96" s="1126"/>
      <c r="I96" s="1125"/>
      <c r="J96" s="1126"/>
      <c r="K96" s="1126"/>
      <c r="L96" s="1126"/>
    </row>
    <row r="97" spans="1:12" s="1064" customFormat="1" ht="21.75" customHeight="1">
      <c r="A97"/>
      <c r="C97" s="1125"/>
      <c r="D97" s="1126"/>
      <c r="E97" s="1126"/>
      <c r="F97" s="1126"/>
      <c r="I97" s="1125"/>
      <c r="J97" s="1126"/>
      <c r="K97" s="1126"/>
      <c r="L97" s="1126"/>
    </row>
    <row r="98" spans="1:12" s="1064" customFormat="1" ht="21.75" customHeight="1">
      <c r="A98"/>
      <c r="C98" s="1125"/>
      <c r="D98" s="1126"/>
      <c r="E98" s="1126"/>
      <c r="F98" s="1126"/>
      <c r="I98" s="1125"/>
      <c r="J98" s="1126"/>
      <c r="K98" s="1126"/>
      <c r="L98" s="1126"/>
    </row>
    <row r="99" spans="1:12" s="1064" customFormat="1" ht="21.75" customHeight="1">
      <c r="A99"/>
      <c r="C99" s="1125"/>
      <c r="D99" s="1126"/>
      <c r="E99" s="1126"/>
      <c r="F99" s="1126"/>
      <c r="I99" s="1125"/>
      <c r="J99" s="1126"/>
      <c r="K99" s="1126"/>
      <c r="L99" s="1126"/>
    </row>
    <row r="100" spans="1:12" s="1064" customFormat="1" ht="21.75" customHeight="1">
      <c r="A100"/>
      <c r="C100" s="1125"/>
      <c r="D100" s="1126"/>
      <c r="E100" s="1126"/>
      <c r="F100" s="1126"/>
      <c r="I100" s="1125"/>
      <c r="J100" s="1126"/>
      <c r="K100" s="1126"/>
      <c r="L100" s="1126"/>
    </row>
    <row r="101" spans="1:12" s="1064" customFormat="1" ht="21.75" customHeight="1">
      <c r="A101"/>
      <c r="C101" s="1125"/>
      <c r="D101" s="1126"/>
      <c r="E101" s="1126"/>
      <c r="F101" s="1126"/>
      <c r="I101" s="1125"/>
      <c r="J101" s="1126"/>
      <c r="K101" s="1126"/>
      <c r="L101" s="1126"/>
    </row>
    <row r="102" spans="1:12" s="1064" customFormat="1" ht="21.75" customHeight="1">
      <c r="A102"/>
      <c r="C102" s="1125"/>
      <c r="D102" s="1126"/>
      <c r="E102" s="1126"/>
      <c r="F102" s="1126"/>
      <c r="I102" s="1125"/>
      <c r="J102" s="1126"/>
      <c r="K102" s="1126"/>
      <c r="L102" s="1126"/>
    </row>
    <row r="103" spans="1:12" s="1064" customFormat="1" ht="21.75" customHeight="1">
      <c r="A103"/>
      <c r="C103" s="1125"/>
      <c r="D103" s="1126"/>
      <c r="E103" s="1126"/>
      <c r="F103" s="1126"/>
      <c r="I103" s="1125"/>
      <c r="J103" s="1126"/>
      <c r="K103" s="1126"/>
      <c r="L103" s="1126"/>
    </row>
    <row r="104" spans="1:12" s="1064" customFormat="1" ht="21.75" customHeight="1">
      <c r="A104"/>
      <c r="C104" s="1125"/>
      <c r="D104" s="1126"/>
      <c r="E104" s="1126"/>
      <c r="F104" s="1126"/>
      <c r="I104" s="1125"/>
      <c r="J104" s="1126"/>
      <c r="K104" s="1126"/>
      <c r="L104" s="1126"/>
    </row>
    <row r="105" spans="1:12" s="1064" customFormat="1" ht="21.75" customHeight="1">
      <c r="A105"/>
      <c r="C105" s="1125"/>
      <c r="D105" s="1126"/>
      <c r="E105" s="1126"/>
      <c r="F105" s="1126"/>
      <c r="I105" s="1125"/>
      <c r="J105" s="1126"/>
      <c r="K105" s="1126"/>
      <c r="L105" s="1126"/>
    </row>
    <row r="106" spans="1:12" s="1064" customFormat="1" ht="21.75" customHeight="1">
      <c r="A106"/>
      <c r="C106" s="1125"/>
      <c r="D106" s="1126"/>
      <c r="E106" s="1126"/>
      <c r="F106" s="1126"/>
      <c r="I106" s="1125"/>
      <c r="J106" s="1126"/>
      <c r="K106" s="1126"/>
      <c r="L106" s="1126"/>
    </row>
    <row r="107" spans="1:12" s="1064" customFormat="1" ht="21.75" customHeight="1">
      <c r="A107"/>
      <c r="C107" s="1125"/>
      <c r="D107" s="1126"/>
      <c r="E107" s="1126"/>
      <c r="F107" s="1126"/>
      <c r="I107" s="1125"/>
      <c r="J107" s="1126"/>
      <c r="K107" s="1126"/>
      <c r="L107" s="1126"/>
    </row>
    <row r="108" spans="1:12" s="1064" customFormat="1" ht="21.75" customHeight="1">
      <c r="A108"/>
      <c r="C108" s="1125"/>
      <c r="D108" s="1126"/>
      <c r="E108" s="1126"/>
      <c r="F108" s="1126"/>
      <c r="I108" s="1125"/>
      <c r="J108" s="1126"/>
      <c r="K108" s="1126"/>
      <c r="L108" s="1126"/>
    </row>
    <row r="109" spans="1:12" s="1064" customFormat="1" ht="21.75" customHeight="1">
      <c r="A109"/>
      <c r="C109" s="1125"/>
      <c r="D109" s="1126"/>
      <c r="E109" s="1126"/>
      <c r="F109" s="1126"/>
      <c r="I109" s="1125"/>
      <c r="J109" s="1126"/>
      <c r="K109" s="1126"/>
      <c r="L109" s="1126"/>
    </row>
    <row r="110" spans="1:12" s="1064" customFormat="1" ht="21.75" customHeight="1">
      <c r="A110"/>
      <c r="C110" s="1125"/>
      <c r="D110" s="1126"/>
      <c r="E110" s="1126"/>
      <c r="F110" s="1126"/>
      <c r="I110" s="1125"/>
      <c r="J110" s="1126"/>
      <c r="K110" s="1126"/>
      <c r="L110" s="1126"/>
    </row>
    <row r="111" spans="1:12" s="1064" customFormat="1" ht="21.75" customHeight="1">
      <c r="A111"/>
      <c r="C111" s="1125"/>
      <c r="D111" s="1126"/>
      <c r="E111" s="1126"/>
      <c r="F111" s="1126"/>
      <c r="I111" s="1125"/>
      <c r="J111" s="1126"/>
      <c r="K111" s="1126"/>
      <c r="L111" s="1126"/>
    </row>
    <row r="112" spans="1:12" s="1064" customFormat="1" ht="21.75" customHeight="1">
      <c r="A112"/>
      <c r="C112" s="1125"/>
      <c r="D112" s="1126"/>
      <c r="E112" s="1126"/>
      <c r="F112" s="1126"/>
      <c r="I112" s="1125"/>
      <c r="J112" s="1126"/>
      <c r="K112" s="1126"/>
      <c r="L112" s="1126"/>
    </row>
    <row r="113" spans="1:12" s="1064" customFormat="1" ht="21.75" customHeight="1">
      <c r="A113"/>
      <c r="C113" s="1125"/>
      <c r="D113" s="1126"/>
      <c r="E113" s="1126"/>
      <c r="F113" s="1126"/>
      <c r="I113" s="1125"/>
      <c r="J113" s="1126"/>
      <c r="K113" s="1126"/>
      <c r="L113" s="1126"/>
    </row>
    <row r="114" spans="1:12" s="1064" customFormat="1" ht="21.75" customHeight="1">
      <c r="A114"/>
      <c r="C114" s="1125"/>
      <c r="D114" s="1126"/>
      <c r="E114" s="1126"/>
      <c r="F114" s="1126"/>
      <c r="I114" s="1125"/>
      <c r="J114" s="1126"/>
      <c r="K114" s="1126"/>
      <c r="L114" s="1126"/>
    </row>
    <row r="115" spans="1:12" s="1064" customFormat="1" ht="21.75" customHeight="1">
      <c r="A115"/>
      <c r="C115" s="1125"/>
      <c r="D115" s="1126"/>
      <c r="E115" s="1126"/>
      <c r="F115" s="1126"/>
      <c r="I115" s="1125"/>
      <c r="J115" s="1126"/>
      <c r="K115" s="1126"/>
      <c r="L115" s="1126"/>
    </row>
    <row r="116" spans="1:12" s="1064" customFormat="1" ht="21.75" customHeight="1">
      <c r="A116"/>
      <c r="C116" s="1125"/>
      <c r="D116" s="1126"/>
      <c r="E116" s="1126"/>
      <c r="F116" s="1126"/>
      <c r="I116" s="1125"/>
      <c r="J116" s="1126"/>
      <c r="K116" s="1126"/>
      <c r="L116" s="1126"/>
    </row>
    <row r="117" spans="1:12" s="1064" customFormat="1" ht="21.75" customHeight="1">
      <c r="A117"/>
      <c r="C117" s="1125"/>
      <c r="D117" s="1126"/>
      <c r="E117" s="1126"/>
      <c r="F117" s="1126"/>
      <c r="I117" s="1125"/>
      <c r="J117" s="1126"/>
      <c r="K117" s="1126"/>
      <c r="L117" s="1126"/>
    </row>
    <row r="118" spans="1:12" s="1064" customFormat="1" ht="21.75" customHeight="1">
      <c r="A118"/>
      <c r="C118" s="1125"/>
      <c r="D118" s="1126"/>
      <c r="E118" s="1126"/>
      <c r="F118" s="1126"/>
      <c r="I118" s="1125"/>
      <c r="J118" s="1126"/>
      <c r="K118" s="1126"/>
      <c r="L118" s="1126"/>
    </row>
    <row r="119" spans="1:12" s="1064" customFormat="1" ht="21.75" customHeight="1">
      <c r="A119"/>
      <c r="C119" s="1125"/>
      <c r="D119" s="1126"/>
      <c r="E119" s="1126"/>
      <c r="F119" s="1126"/>
      <c r="I119" s="1125"/>
      <c r="J119" s="1126"/>
      <c r="K119" s="1126"/>
      <c r="L119" s="1126"/>
    </row>
    <row r="120" spans="1:12" s="1064" customFormat="1" ht="21.75" customHeight="1">
      <c r="A120"/>
      <c r="C120" s="1125"/>
      <c r="D120" s="1126"/>
      <c r="E120" s="1126"/>
      <c r="F120" s="1126"/>
      <c r="I120" s="1125"/>
      <c r="J120" s="1126"/>
      <c r="K120" s="1126"/>
      <c r="L120" s="1126"/>
    </row>
    <row r="121" spans="1:12" s="1064" customFormat="1" ht="21.75" customHeight="1">
      <c r="A121"/>
      <c r="C121" s="1125"/>
      <c r="D121" s="1126"/>
      <c r="E121" s="1126"/>
      <c r="F121" s="1126"/>
      <c r="I121" s="1125"/>
      <c r="J121" s="1126"/>
      <c r="K121" s="1126"/>
      <c r="L121" s="1126"/>
    </row>
    <row r="122" spans="1:12" s="1064" customFormat="1" ht="21.75" customHeight="1">
      <c r="A122"/>
      <c r="C122" s="1125"/>
      <c r="D122" s="1126"/>
      <c r="E122" s="1126"/>
      <c r="F122" s="1126"/>
      <c r="I122" s="1125"/>
      <c r="J122" s="1126"/>
      <c r="K122" s="1126"/>
      <c r="L122" s="1126"/>
    </row>
    <row r="123" spans="1:12" s="1064" customFormat="1" ht="21.75" customHeight="1">
      <c r="A123"/>
      <c r="C123" s="1125"/>
      <c r="D123" s="1126"/>
      <c r="E123" s="1126"/>
      <c r="F123" s="1126"/>
      <c r="I123" s="1125"/>
      <c r="J123" s="1126"/>
      <c r="K123" s="1126"/>
      <c r="L123" s="1126"/>
    </row>
    <row r="124" spans="1:12" s="1064" customFormat="1" ht="21.75" customHeight="1">
      <c r="A124"/>
      <c r="C124" s="1125"/>
      <c r="D124" s="1126"/>
      <c r="E124" s="1126"/>
      <c r="F124" s="1126"/>
      <c r="I124" s="1125"/>
      <c r="J124" s="1126"/>
      <c r="K124" s="1126"/>
      <c r="L124" s="1126"/>
    </row>
    <row r="125" spans="1:12" s="1064" customFormat="1" ht="21.75" customHeight="1">
      <c r="A125"/>
      <c r="C125" s="1125"/>
      <c r="D125" s="1126"/>
      <c r="E125" s="1126"/>
      <c r="F125" s="1126"/>
      <c r="I125" s="1125"/>
      <c r="J125" s="1126"/>
      <c r="K125" s="1126"/>
      <c r="L125" s="1126"/>
    </row>
    <row r="126" spans="1:12" s="1064" customFormat="1" ht="21.75" customHeight="1">
      <c r="A126"/>
      <c r="C126" s="1125"/>
      <c r="D126" s="1126"/>
      <c r="E126" s="1126"/>
      <c r="F126" s="1126"/>
      <c r="I126" s="1125"/>
      <c r="J126" s="1126"/>
      <c r="K126" s="1126"/>
      <c r="L126" s="1126"/>
    </row>
    <row r="127" spans="1:12" s="1064" customFormat="1" ht="21.75" customHeight="1">
      <c r="A127"/>
      <c r="C127" s="1125"/>
      <c r="D127" s="1126"/>
      <c r="E127" s="1126"/>
      <c r="F127" s="1126"/>
      <c r="I127" s="1125"/>
      <c r="J127" s="1126"/>
      <c r="K127" s="1126"/>
      <c r="L127" s="1126"/>
    </row>
    <row r="128" spans="1:12" s="1064" customFormat="1" ht="21.75" customHeight="1">
      <c r="A128"/>
      <c r="C128" s="1125"/>
      <c r="D128" s="1126"/>
      <c r="E128" s="1126"/>
      <c r="F128" s="1126"/>
      <c r="I128" s="1125"/>
      <c r="J128" s="1126"/>
      <c r="K128" s="1126"/>
      <c r="L128" s="1126"/>
    </row>
    <row r="129" spans="1:12" s="1064" customFormat="1" ht="21.75" customHeight="1">
      <c r="A129"/>
      <c r="C129" s="1125"/>
      <c r="D129" s="1126"/>
      <c r="E129" s="1126"/>
      <c r="F129" s="1126"/>
      <c r="I129" s="1125"/>
      <c r="J129" s="1126"/>
      <c r="K129" s="1126"/>
      <c r="L129" s="1126"/>
    </row>
    <row r="130" spans="1:12" s="1064" customFormat="1" ht="21.75" customHeight="1">
      <c r="A130"/>
      <c r="C130" s="1125"/>
      <c r="D130" s="1126"/>
      <c r="E130" s="1126"/>
      <c r="F130" s="1126"/>
      <c r="I130" s="1125"/>
      <c r="J130" s="1126"/>
      <c r="K130" s="1126"/>
      <c r="L130" s="1126"/>
    </row>
    <row r="131" spans="1:12" s="1064" customFormat="1" ht="21.75" customHeight="1">
      <c r="A131"/>
      <c r="C131" s="1125"/>
      <c r="D131" s="1126"/>
      <c r="E131" s="1126"/>
      <c r="F131" s="1126"/>
      <c r="I131" s="1125"/>
      <c r="J131" s="1126"/>
      <c r="K131" s="1126"/>
      <c r="L131" s="1126"/>
    </row>
    <row r="132" spans="1:12" s="1064" customFormat="1" ht="21.75" customHeight="1">
      <c r="A132"/>
      <c r="C132" s="1125"/>
      <c r="D132" s="1126"/>
      <c r="E132" s="1126"/>
      <c r="F132" s="1126"/>
      <c r="I132" s="1125"/>
      <c r="J132" s="1126"/>
      <c r="K132" s="1126"/>
      <c r="L132" s="1126"/>
    </row>
    <row r="133" spans="1:12" s="1064" customFormat="1" ht="21.75" customHeight="1">
      <c r="A133"/>
      <c r="C133" s="1125"/>
      <c r="D133" s="1126"/>
      <c r="E133" s="1126"/>
      <c r="F133" s="1126"/>
      <c r="I133" s="1125"/>
      <c r="J133" s="1126"/>
      <c r="K133" s="1126"/>
      <c r="L133" s="1126"/>
    </row>
    <row r="134" spans="1:12" s="1064" customFormat="1" ht="21.75" customHeight="1">
      <c r="A134"/>
      <c r="C134" s="1125"/>
      <c r="D134" s="1126"/>
      <c r="E134" s="1126"/>
      <c r="F134" s="1126"/>
      <c r="I134" s="1125"/>
      <c r="J134" s="1126"/>
      <c r="K134" s="1126"/>
      <c r="L134" s="1126"/>
    </row>
    <row r="135" spans="1:12" s="1064" customFormat="1" ht="21.75" customHeight="1">
      <c r="A135"/>
      <c r="C135" s="1125"/>
      <c r="D135" s="1126"/>
      <c r="E135" s="1126"/>
      <c r="F135" s="1126"/>
      <c r="I135" s="1125"/>
      <c r="J135" s="1126"/>
      <c r="K135" s="1126"/>
      <c r="L135" s="1126"/>
    </row>
    <row r="136" spans="1:12" s="1064" customFormat="1" ht="21.75" customHeight="1">
      <c r="A136"/>
      <c r="C136" s="1125"/>
      <c r="D136" s="1126"/>
      <c r="E136" s="1126"/>
      <c r="F136" s="1126"/>
      <c r="I136" s="1125"/>
      <c r="J136" s="1126"/>
      <c r="K136" s="1126"/>
      <c r="L136" s="1126"/>
    </row>
    <row r="137" spans="1:12" s="1064" customFormat="1" ht="21.75" customHeight="1">
      <c r="A137"/>
      <c r="C137" s="1125"/>
      <c r="D137" s="1126"/>
      <c r="E137" s="1126"/>
      <c r="F137" s="1126"/>
      <c r="I137" s="1125"/>
      <c r="J137" s="1126"/>
      <c r="K137" s="1126"/>
      <c r="L137" s="1126"/>
    </row>
    <row r="138" spans="1:12" s="1064" customFormat="1" ht="21.75" customHeight="1">
      <c r="A138"/>
      <c r="C138" s="1125"/>
      <c r="D138" s="1126"/>
      <c r="E138" s="1126"/>
      <c r="F138" s="1126"/>
      <c r="I138" s="1125"/>
      <c r="J138" s="1126"/>
      <c r="K138" s="1126"/>
      <c r="L138" s="1126"/>
    </row>
    <row r="139" spans="1:12" s="1064" customFormat="1" ht="21.75" customHeight="1">
      <c r="A139"/>
      <c r="C139" s="1125"/>
      <c r="D139" s="1126"/>
      <c r="E139" s="1126"/>
      <c r="F139" s="1126"/>
      <c r="I139" s="1125"/>
      <c r="J139" s="1126"/>
      <c r="K139" s="1126"/>
      <c r="L139" s="1126"/>
    </row>
    <row r="140" spans="1:12" s="1064" customFormat="1" ht="21.75" customHeight="1">
      <c r="A140"/>
      <c r="C140" s="1125"/>
      <c r="D140" s="1126"/>
      <c r="E140" s="1126"/>
      <c r="F140" s="1126"/>
      <c r="I140" s="1125"/>
      <c r="J140" s="1126"/>
      <c r="K140" s="1126"/>
      <c r="L140" s="1126"/>
    </row>
    <row r="141" spans="1:12" s="1064" customFormat="1" ht="21.75" customHeight="1">
      <c r="A141"/>
      <c r="C141" s="1125"/>
      <c r="D141" s="1126"/>
      <c r="E141" s="1126"/>
      <c r="F141" s="1126"/>
      <c r="I141" s="1125"/>
      <c r="J141" s="1126"/>
      <c r="K141" s="1126"/>
      <c r="L141" s="1126"/>
    </row>
    <row r="142" spans="1:12" s="1064" customFormat="1" ht="21.75" customHeight="1">
      <c r="A142"/>
      <c r="C142" s="1125"/>
      <c r="D142" s="1126"/>
      <c r="E142" s="1126"/>
      <c r="F142" s="1126"/>
      <c r="I142" s="1125"/>
      <c r="J142" s="1126"/>
      <c r="K142" s="1126"/>
      <c r="L142" s="1126"/>
    </row>
    <row r="143" spans="1:12" s="1064" customFormat="1" ht="21.75" customHeight="1">
      <c r="A143"/>
      <c r="C143" s="1125"/>
      <c r="D143" s="1126"/>
      <c r="E143" s="1126"/>
      <c r="F143" s="1126"/>
      <c r="I143" s="1125"/>
      <c r="J143" s="1126"/>
      <c r="K143" s="1126"/>
      <c r="L143" s="1126"/>
    </row>
    <row r="144" spans="1:12" s="1064" customFormat="1" ht="21.75" customHeight="1">
      <c r="A144"/>
      <c r="C144" s="1125"/>
      <c r="D144" s="1126"/>
      <c r="E144" s="1126"/>
      <c r="F144" s="1126"/>
      <c r="I144" s="1125"/>
      <c r="J144" s="1126"/>
      <c r="K144" s="1126"/>
      <c r="L144" s="1126"/>
    </row>
    <row r="145" spans="1:12" s="1064" customFormat="1" ht="21.75" customHeight="1">
      <c r="A145"/>
      <c r="C145" s="1125"/>
      <c r="D145" s="1126"/>
      <c r="E145" s="1126"/>
      <c r="F145" s="1126"/>
      <c r="I145" s="1125"/>
      <c r="J145" s="1126"/>
      <c r="K145" s="1126"/>
      <c r="L145" s="1126"/>
    </row>
    <row r="146" spans="1:12" s="1064" customFormat="1" ht="21.75" customHeight="1">
      <c r="A146"/>
      <c r="C146" s="1125"/>
      <c r="D146" s="1126"/>
      <c r="E146" s="1126"/>
      <c r="F146" s="1126"/>
      <c r="I146" s="1125"/>
      <c r="J146" s="1126"/>
      <c r="K146" s="1126"/>
      <c r="L146" s="1126"/>
    </row>
    <row r="147" spans="1:12" s="1064" customFormat="1" ht="21.75" customHeight="1">
      <c r="A147"/>
      <c r="C147" s="1125"/>
      <c r="D147" s="1126"/>
      <c r="E147" s="1126"/>
      <c r="F147" s="1126"/>
      <c r="I147" s="1125"/>
      <c r="J147" s="1126"/>
      <c r="K147" s="1126"/>
      <c r="L147" s="1126"/>
    </row>
    <row r="148" spans="1:12" s="1064" customFormat="1" ht="21.75" customHeight="1">
      <c r="A148"/>
      <c r="C148" s="1125"/>
      <c r="D148" s="1126"/>
      <c r="E148" s="1126"/>
      <c r="F148" s="1126"/>
      <c r="I148" s="1125"/>
      <c r="J148" s="1126"/>
      <c r="K148" s="1126"/>
      <c r="L148" s="1126"/>
    </row>
    <row r="149" spans="1:12" s="1064" customFormat="1" ht="21.75" customHeight="1">
      <c r="A149"/>
      <c r="C149" s="1125"/>
      <c r="D149" s="1126"/>
      <c r="E149" s="1126"/>
      <c r="F149" s="1126"/>
      <c r="I149" s="1125"/>
      <c r="J149" s="1126"/>
      <c r="K149" s="1126"/>
      <c r="L149" s="1126"/>
    </row>
    <row r="150" spans="1:12" s="1064" customFormat="1" ht="21.75" customHeight="1">
      <c r="A150"/>
      <c r="C150" s="1125"/>
      <c r="D150" s="1126"/>
      <c r="E150" s="1126"/>
      <c r="F150" s="1126"/>
      <c r="I150" s="1125"/>
      <c r="J150" s="1126"/>
      <c r="K150" s="1126"/>
      <c r="L150" s="1126"/>
    </row>
    <row r="151" spans="1:12" s="1064" customFormat="1" ht="21.75" customHeight="1">
      <c r="A151"/>
      <c r="C151" s="1125"/>
      <c r="D151" s="1126"/>
      <c r="E151" s="1126"/>
      <c r="F151" s="1126"/>
      <c r="I151" s="1125"/>
      <c r="J151" s="1126"/>
      <c r="K151" s="1126"/>
      <c r="L151" s="1126"/>
    </row>
    <row r="152" spans="1:12" s="1064" customFormat="1" ht="21.75" customHeight="1">
      <c r="A152"/>
      <c r="C152" s="1125"/>
      <c r="D152" s="1126"/>
      <c r="E152" s="1126"/>
      <c r="F152" s="1126"/>
      <c r="I152" s="1125"/>
      <c r="J152" s="1126"/>
      <c r="K152" s="1126"/>
      <c r="L152" s="1126"/>
    </row>
    <row r="153" spans="1:12" s="1064" customFormat="1" ht="21.75" customHeight="1">
      <c r="A153"/>
      <c r="C153" s="1125"/>
      <c r="D153" s="1126"/>
      <c r="E153" s="1126"/>
      <c r="F153" s="1126"/>
      <c r="I153" s="1125"/>
      <c r="J153" s="1126"/>
      <c r="K153" s="1126"/>
      <c r="L153" s="1126"/>
    </row>
    <row r="154" spans="1:12" s="1064" customFormat="1" ht="21.75" customHeight="1">
      <c r="A154"/>
      <c r="C154" s="1125"/>
      <c r="D154" s="1126"/>
      <c r="E154" s="1126"/>
      <c r="F154" s="1126"/>
      <c r="I154" s="1125"/>
      <c r="J154" s="1126"/>
      <c r="K154" s="1126"/>
      <c r="L154" s="1126"/>
    </row>
    <row r="155" spans="1:12" s="1064" customFormat="1" ht="21.75" customHeight="1">
      <c r="A155"/>
      <c r="C155" s="1125"/>
      <c r="D155" s="1126"/>
      <c r="E155" s="1126"/>
      <c r="F155" s="1126"/>
      <c r="I155" s="1125"/>
      <c r="J155" s="1126"/>
      <c r="K155" s="1126"/>
      <c r="L155" s="1126"/>
    </row>
    <row r="156" spans="3:9" ht="21.75" customHeight="1">
      <c r="C156" s="1127"/>
      <c r="I156" s="1127"/>
    </row>
    <row r="157" spans="3:9" ht="21.75" customHeight="1">
      <c r="C157" s="1127"/>
      <c r="I157" s="1127"/>
    </row>
    <row r="158" spans="3:9" ht="21.75" customHeight="1">
      <c r="C158" s="1127"/>
      <c r="I158" s="1127"/>
    </row>
    <row r="159" spans="3:9" ht="21.75" customHeight="1">
      <c r="C159" s="1127"/>
      <c r="I159" s="1127"/>
    </row>
    <row r="160" spans="3:9" ht="21.75" customHeight="1">
      <c r="C160" s="1127"/>
      <c r="I160" s="1127"/>
    </row>
    <row r="161" spans="3:9" ht="21.75" customHeight="1">
      <c r="C161" s="1127"/>
      <c r="I161" s="1127"/>
    </row>
    <row r="162" spans="3:9" ht="21.75" customHeight="1">
      <c r="C162" s="1127"/>
      <c r="I162" s="1127"/>
    </row>
    <row r="163" spans="3:9" ht="21.75" customHeight="1">
      <c r="C163" s="1127"/>
      <c r="I163" s="1127"/>
    </row>
    <row r="164" spans="3:9" ht="21.75" customHeight="1">
      <c r="C164" s="1127"/>
      <c r="I164" s="1127"/>
    </row>
    <row r="165" spans="3:9" ht="21.75" customHeight="1">
      <c r="C165" s="1127"/>
      <c r="I165" s="1127"/>
    </row>
    <row r="166" spans="3:9" ht="21.75" customHeight="1">
      <c r="C166" s="1127"/>
      <c r="I166" s="1127"/>
    </row>
    <row r="167" spans="3:9" ht="21.75" customHeight="1">
      <c r="C167" s="1127"/>
      <c r="I167" s="1127"/>
    </row>
    <row r="168" spans="3:9" ht="21.75" customHeight="1">
      <c r="C168" s="1127"/>
      <c r="I168" s="1127"/>
    </row>
    <row r="169" spans="3:9" ht="21.75" customHeight="1">
      <c r="C169" s="1127"/>
      <c r="I169" s="1127"/>
    </row>
    <row r="170" spans="3:9" ht="21.75" customHeight="1">
      <c r="C170" s="1127"/>
      <c r="I170" s="1127"/>
    </row>
    <row r="171" spans="3:9" ht="21.75" customHeight="1">
      <c r="C171" s="1127"/>
      <c r="I171" s="1127"/>
    </row>
    <row r="172" spans="3:9" ht="21.75" customHeight="1">
      <c r="C172" s="1127"/>
      <c r="I172" s="1127"/>
    </row>
    <row r="173" spans="3:9" ht="21.75" customHeight="1">
      <c r="C173" s="1127"/>
      <c r="I173" s="1127"/>
    </row>
    <row r="174" spans="3:9" ht="21.75" customHeight="1">
      <c r="C174" s="1127"/>
      <c r="I174" s="1127"/>
    </row>
    <row r="175" spans="3:9" ht="21.75" customHeight="1">
      <c r="C175" s="1127"/>
      <c r="I175" s="1127"/>
    </row>
    <row r="176" spans="3:9" ht="21.75" customHeight="1">
      <c r="C176" s="1127"/>
      <c r="I176" s="1127"/>
    </row>
    <row r="177" spans="3:9" ht="21.75" customHeight="1">
      <c r="C177" s="1127"/>
      <c r="I177" s="1127"/>
    </row>
    <row r="178" spans="3:9" ht="21.75" customHeight="1">
      <c r="C178" s="1127"/>
      <c r="I178" s="1127"/>
    </row>
    <row r="179" spans="3:9" ht="21.75" customHeight="1">
      <c r="C179" s="1127"/>
      <c r="I179" s="1127"/>
    </row>
    <row r="180" spans="3:9" ht="21.75" customHeight="1">
      <c r="C180" s="1127"/>
      <c r="I180" s="1127"/>
    </row>
    <row r="181" spans="3:9" ht="21.75" customHeight="1">
      <c r="C181" s="1127"/>
      <c r="I181" s="1127"/>
    </row>
    <row r="182" spans="3:9" ht="21.75" customHeight="1">
      <c r="C182" s="1127"/>
      <c r="I182" s="1127"/>
    </row>
    <row r="183" spans="3:9" ht="21.75" customHeight="1">
      <c r="C183" s="1127"/>
      <c r="I183" s="1127"/>
    </row>
    <row r="184" spans="3:9" ht="21.75" customHeight="1">
      <c r="C184" s="1127"/>
      <c r="I184" s="1127"/>
    </row>
    <row r="185" spans="3:9" ht="21.75" customHeight="1">
      <c r="C185" s="1127"/>
      <c r="I185" s="1127"/>
    </row>
    <row r="186" spans="3:9" ht="21.75" customHeight="1">
      <c r="C186" s="1127"/>
      <c r="I186" s="1127"/>
    </row>
    <row r="187" spans="3:9" ht="21.75" customHeight="1">
      <c r="C187" s="1127"/>
      <c r="I187" s="1127"/>
    </row>
    <row r="188" spans="3:9" ht="21.75" customHeight="1">
      <c r="C188" s="1127"/>
      <c r="I188" s="1127"/>
    </row>
    <row r="189" spans="3:9" ht="21.75" customHeight="1">
      <c r="C189" s="1127"/>
      <c r="I189" s="1127"/>
    </row>
    <row r="190" spans="3:9" ht="21.75" customHeight="1">
      <c r="C190" s="1127"/>
      <c r="I190" s="1127"/>
    </row>
    <row r="191" spans="3:9" ht="21.75" customHeight="1">
      <c r="C191" s="1127"/>
      <c r="I191" s="1127"/>
    </row>
    <row r="192" spans="3:9" ht="21.75" customHeight="1">
      <c r="C192" s="1127"/>
      <c r="I192" s="1127"/>
    </row>
    <row r="193" spans="3:9" ht="21.75" customHeight="1">
      <c r="C193" s="1127"/>
      <c r="I193" s="1127"/>
    </row>
    <row r="194" spans="3:9" ht="21.75" customHeight="1">
      <c r="C194" s="1127"/>
      <c r="I194" s="1127"/>
    </row>
    <row r="195" spans="3:9" ht="21.75" customHeight="1">
      <c r="C195" s="1127"/>
      <c r="I195" s="1127"/>
    </row>
    <row r="196" spans="3:9" ht="21.75" customHeight="1">
      <c r="C196" s="1127"/>
      <c r="I196" s="1127"/>
    </row>
    <row r="197" spans="3:9" ht="21.75" customHeight="1">
      <c r="C197" s="1127"/>
      <c r="I197" s="1127"/>
    </row>
    <row r="198" spans="3:9" ht="21.75" customHeight="1">
      <c r="C198" s="1127"/>
      <c r="I198" s="1127"/>
    </row>
    <row r="199" spans="3:9" ht="21.75" customHeight="1">
      <c r="C199" s="1127"/>
      <c r="I199" s="1127"/>
    </row>
    <row r="200" spans="3:9" ht="21.75" customHeight="1">
      <c r="C200" s="1127"/>
      <c r="I200" s="1127"/>
    </row>
    <row r="201" spans="3:9" ht="21.75" customHeight="1">
      <c r="C201" s="1127"/>
      <c r="I201" s="1127"/>
    </row>
    <row r="202" spans="3:9" ht="21.75" customHeight="1">
      <c r="C202" s="1127"/>
      <c r="I202" s="1127"/>
    </row>
    <row r="203" spans="3:9" ht="21.75" customHeight="1">
      <c r="C203" s="1127"/>
      <c r="I203" s="1127"/>
    </row>
    <row r="204" spans="3:9" ht="21.75" customHeight="1">
      <c r="C204" s="1127"/>
      <c r="I204" s="1127"/>
    </row>
    <row r="205" spans="3:9" ht="21.75" customHeight="1">
      <c r="C205" s="1127"/>
      <c r="I205" s="1127"/>
    </row>
    <row r="206" spans="3:9" ht="21.75" customHeight="1">
      <c r="C206" s="1127"/>
      <c r="I206" s="1127"/>
    </row>
    <row r="207" spans="3:9" ht="21.75" customHeight="1">
      <c r="C207" s="1127"/>
      <c r="I207" s="1127"/>
    </row>
    <row r="208" spans="3:9" ht="21.75" customHeight="1">
      <c r="C208" s="1127"/>
      <c r="I208" s="1127"/>
    </row>
    <row r="209" spans="3:9" ht="21.75" customHeight="1">
      <c r="C209" s="1127"/>
      <c r="I209" s="1127"/>
    </row>
    <row r="210" spans="3:9" ht="21.75" customHeight="1">
      <c r="C210" s="1127"/>
      <c r="I210" s="1127"/>
    </row>
    <row r="211" spans="3:9" ht="21.75" customHeight="1">
      <c r="C211" s="1127"/>
      <c r="I211" s="1127"/>
    </row>
    <row r="212" spans="3:9" ht="21.75" customHeight="1">
      <c r="C212" s="1127"/>
      <c r="I212" s="1127"/>
    </row>
    <row r="213" spans="3:9" ht="21.75" customHeight="1">
      <c r="C213" s="1127"/>
      <c r="I213" s="1127"/>
    </row>
    <row r="214" spans="3:9" ht="21.75" customHeight="1">
      <c r="C214" s="1127"/>
      <c r="I214" s="1127"/>
    </row>
    <row r="215" spans="3:9" ht="21.75" customHeight="1">
      <c r="C215" s="1127"/>
      <c r="I215" s="1127"/>
    </row>
    <row r="216" spans="3:9" ht="21.75" customHeight="1">
      <c r="C216" s="1127"/>
      <c r="I216" s="1127"/>
    </row>
    <row r="217" spans="3:9" ht="21.75" customHeight="1">
      <c r="C217" s="1127"/>
      <c r="I217" s="1127"/>
    </row>
    <row r="218" spans="3:9" ht="21.75" customHeight="1">
      <c r="C218" s="1127"/>
      <c r="I218" s="1127"/>
    </row>
    <row r="219" spans="3:9" ht="21.75" customHeight="1">
      <c r="C219" s="1127"/>
      <c r="I219" s="1127"/>
    </row>
    <row r="220" spans="3:9" ht="21.75" customHeight="1">
      <c r="C220" s="1127"/>
      <c r="I220" s="1127"/>
    </row>
    <row r="221" spans="3:9" ht="21.75" customHeight="1">
      <c r="C221" s="1127"/>
      <c r="I221" s="1127"/>
    </row>
    <row r="222" spans="3:9" ht="21.75" customHeight="1">
      <c r="C222" s="1127"/>
      <c r="I222" s="1127"/>
    </row>
    <row r="223" spans="3:9" ht="21.75" customHeight="1">
      <c r="C223" s="1127"/>
      <c r="I223" s="1127"/>
    </row>
    <row r="224" spans="3:9" ht="21.75" customHeight="1">
      <c r="C224" s="1127"/>
      <c r="I224" s="1127"/>
    </row>
    <row r="225" spans="3:9" ht="21.75" customHeight="1">
      <c r="C225" s="1127"/>
      <c r="I225" s="1127"/>
    </row>
    <row r="226" spans="3:9" ht="21.75" customHeight="1">
      <c r="C226" s="1127"/>
      <c r="I226" s="1127"/>
    </row>
    <row r="227" spans="3:9" ht="21.75" customHeight="1">
      <c r="C227" s="1127"/>
      <c r="I227" s="1127"/>
    </row>
    <row r="228" ht="21.75" customHeight="1">
      <c r="C228" s="1127"/>
    </row>
  </sheetData>
  <mergeCells count="56">
    <mergeCell ref="B28:C28"/>
    <mergeCell ref="H28:I28"/>
    <mergeCell ref="B26:C26"/>
    <mergeCell ref="H26:I26"/>
    <mergeCell ref="B27:C27"/>
    <mergeCell ref="H27:I27"/>
    <mergeCell ref="B24:C24"/>
    <mergeCell ref="H24:I24"/>
    <mergeCell ref="B21:C21"/>
    <mergeCell ref="B25:C25"/>
    <mergeCell ref="H25:I25"/>
    <mergeCell ref="E3:F3"/>
    <mergeCell ref="K3:L3"/>
    <mergeCell ref="B3:D3"/>
    <mergeCell ref="H3:J3"/>
    <mergeCell ref="B31:C31"/>
    <mergeCell ref="B4:C4"/>
    <mergeCell ref="B5:C5"/>
    <mergeCell ref="B6:B13"/>
    <mergeCell ref="B30:C30"/>
    <mergeCell ref="B29:C29"/>
    <mergeCell ref="B14:C14"/>
    <mergeCell ref="B15:C15"/>
    <mergeCell ref="B23:C23"/>
    <mergeCell ref="B22:C22"/>
    <mergeCell ref="B36:C36"/>
    <mergeCell ref="B35:C35"/>
    <mergeCell ref="B33:C33"/>
    <mergeCell ref="B32:C32"/>
    <mergeCell ref="B34:C34"/>
    <mergeCell ref="H4:I4"/>
    <mergeCell ref="H5:I5"/>
    <mergeCell ref="H6:H13"/>
    <mergeCell ref="H14:I14"/>
    <mergeCell ref="H15:I15"/>
    <mergeCell ref="H16:I16"/>
    <mergeCell ref="B16:C16"/>
    <mergeCell ref="H29:I29"/>
    <mergeCell ref="B17:C17"/>
    <mergeCell ref="B18:C18"/>
    <mergeCell ref="H18:I18"/>
    <mergeCell ref="B19:C19"/>
    <mergeCell ref="H19:I19"/>
    <mergeCell ref="B20:C20"/>
    <mergeCell ref="H30:I30"/>
    <mergeCell ref="H31:I31"/>
    <mergeCell ref="H17:I17"/>
    <mergeCell ref="H21:I21"/>
    <mergeCell ref="H22:I22"/>
    <mergeCell ref="H23:I23"/>
    <mergeCell ref="H20:I20"/>
    <mergeCell ref="H32:I32"/>
    <mergeCell ref="H33:I33"/>
    <mergeCell ref="H35:I35"/>
    <mergeCell ref="H36:I36"/>
    <mergeCell ref="H34:I34"/>
  </mergeCells>
  <printOptions horizontalCentered="1"/>
  <pageMargins left="0.7874015748031497" right="0.6692913385826772" top="0.7874015748031497" bottom="0.7874015748031497" header="0.35433070866141736" footer="0.4724409448818898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Zero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0.375" style="1" customWidth="1"/>
    <col min="2" max="2" width="21.125" style="1" customWidth="1"/>
    <col min="3" max="14" width="10.875" style="1" customWidth="1"/>
    <col min="15" max="16384" width="9.00390625" style="1" customWidth="1"/>
  </cols>
  <sheetData>
    <row r="1" spans="1:14" s="7" customFormat="1" ht="14.25">
      <c r="A1" s="1128" t="s">
        <v>633</v>
      </c>
      <c r="G1" s="70"/>
      <c r="H1" s="70"/>
      <c r="I1" s="70"/>
      <c r="J1" s="70"/>
      <c r="K1" s="70"/>
      <c r="L1" s="70"/>
      <c r="M1" s="70"/>
      <c r="N1" s="70"/>
    </row>
    <row r="2" ht="10.5" customHeight="1"/>
    <row r="3" spans="13:14" ht="13.5" customHeight="1" thickBot="1">
      <c r="M3" s="1661" t="s">
        <v>586</v>
      </c>
      <c r="N3" s="1661"/>
    </row>
    <row r="4" spans="1:14" s="797" customFormat="1" ht="18" customHeight="1">
      <c r="A4" s="1735" t="s">
        <v>587</v>
      </c>
      <c r="B4" s="1737" t="s">
        <v>588</v>
      </c>
      <c r="C4" s="1734" t="s">
        <v>589</v>
      </c>
      <c r="D4" s="1734"/>
      <c r="E4" s="1734" t="s">
        <v>590</v>
      </c>
      <c r="F4" s="1734"/>
      <c r="G4" s="1741" t="s">
        <v>591</v>
      </c>
      <c r="H4" s="1742"/>
      <c r="I4" s="1741" t="s">
        <v>592</v>
      </c>
      <c r="J4" s="1742"/>
      <c r="K4" s="1741" t="s">
        <v>593</v>
      </c>
      <c r="L4" s="1742"/>
      <c r="M4" s="1741" t="s">
        <v>380</v>
      </c>
      <c r="N4" s="1743"/>
    </row>
    <row r="5" spans="1:14" s="797" customFormat="1" ht="18" customHeight="1" thickBot="1">
      <c r="A5" s="1736"/>
      <c r="B5" s="1738"/>
      <c r="C5" s="1129" t="s">
        <v>594</v>
      </c>
      <c r="D5" s="1130" t="s">
        <v>595</v>
      </c>
      <c r="E5" s="1129" t="s">
        <v>594</v>
      </c>
      <c r="F5" s="1130" t="s">
        <v>595</v>
      </c>
      <c r="G5" s="1129" t="s">
        <v>594</v>
      </c>
      <c r="H5" s="1130" t="s">
        <v>595</v>
      </c>
      <c r="I5" s="1129" t="s">
        <v>594</v>
      </c>
      <c r="J5" s="1130" t="s">
        <v>595</v>
      </c>
      <c r="K5" s="1129" t="s">
        <v>594</v>
      </c>
      <c r="L5" s="1130" t="s">
        <v>595</v>
      </c>
      <c r="M5" s="1129" t="s">
        <v>594</v>
      </c>
      <c r="N5" s="1131" t="s">
        <v>595</v>
      </c>
    </row>
    <row r="6" spans="1:14" s="820" customFormat="1" ht="15" customHeight="1" thickTop="1">
      <c r="A6" s="1739" t="s">
        <v>634</v>
      </c>
      <c r="B6" s="1132" t="s">
        <v>596</v>
      </c>
      <c r="C6" s="1133">
        <v>1583</v>
      </c>
      <c r="D6" s="1134">
        <v>9</v>
      </c>
      <c r="E6" s="1133"/>
      <c r="F6" s="1134"/>
      <c r="G6" s="1133">
        <v>1</v>
      </c>
      <c r="H6" s="1134">
        <v>2</v>
      </c>
      <c r="I6" s="1133"/>
      <c r="J6" s="1134">
        <v>1</v>
      </c>
      <c r="K6" s="1133">
        <v>1648</v>
      </c>
      <c r="L6" s="1134">
        <v>1255</v>
      </c>
      <c r="M6" s="1133">
        <v>3232</v>
      </c>
      <c r="N6" s="1135">
        <v>1267</v>
      </c>
    </row>
    <row r="7" spans="1:14" s="820" customFormat="1" ht="15" customHeight="1">
      <c r="A7" s="1740"/>
      <c r="B7" s="964" t="s">
        <v>597</v>
      </c>
      <c r="C7" s="1133">
        <v>120</v>
      </c>
      <c r="D7" s="1134">
        <v>3</v>
      </c>
      <c r="E7" s="1133"/>
      <c r="F7" s="1134"/>
      <c r="G7" s="1133">
        <v>4</v>
      </c>
      <c r="H7" s="1134">
        <v>5</v>
      </c>
      <c r="I7" s="1133">
        <v>2</v>
      </c>
      <c r="J7" s="1134">
        <v>1</v>
      </c>
      <c r="K7" s="1133">
        <v>2106</v>
      </c>
      <c r="L7" s="1134">
        <v>2139</v>
      </c>
      <c r="M7" s="1133">
        <v>2232</v>
      </c>
      <c r="N7" s="1135">
        <v>2148</v>
      </c>
    </row>
    <row r="8" spans="1:14" s="820" customFormat="1" ht="15" customHeight="1">
      <c r="A8" s="1137"/>
      <c r="B8" s="593" t="s">
        <v>598</v>
      </c>
      <c r="C8" s="1138">
        <v>9</v>
      </c>
      <c r="D8" s="1139">
        <v>2</v>
      </c>
      <c r="E8" s="1138"/>
      <c r="F8" s="1139"/>
      <c r="G8" s="1138"/>
      <c r="H8" s="1139"/>
      <c r="I8" s="1138"/>
      <c r="J8" s="1139"/>
      <c r="K8" s="1138">
        <v>22</v>
      </c>
      <c r="L8" s="1139">
        <v>15</v>
      </c>
      <c r="M8" s="1138">
        <v>31</v>
      </c>
      <c r="N8" s="1140">
        <v>17</v>
      </c>
    </row>
    <row r="9" spans="1:14" s="820" customFormat="1" ht="15" customHeight="1">
      <c r="A9" s="1137"/>
      <c r="B9" s="964" t="s">
        <v>599</v>
      </c>
      <c r="C9" s="1133"/>
      <c r="D9" s="1134"/>
      <c r="E9" s="1133"/>
      <c r="F9" s="1134"/>
      <c r="G9" s="1133"/>
      <c r="H9" s="1134"/>
      <c r="I9" s="1133"/>
      <c r="J9" s="1134"/>
      <c r="K9" s="1133">
        <v>6</v>
      </c>
      <c r="L9" s="1134">
        <v>2</v>
      </c>
      <c r="M9" s="1133">
        <v>6</v>
      </c>
      <c r="N9" s="1141">
        <v>2</v>
      </c>
    </row>
    <row r="10" spans="1:14" s="820" customFormat="1" ht="15" customHeight="1">
      <c r="A10" s="1137"/>
      <c r="B10" s="964" t="s">
        <v>600</v>
      </c>
      <c r="C10" s="1133">
        <v>1</v>
      </c>
      <c r="D10" s="1134">
        <v>21</v>
      </c>
      <c r="E10" s="1133">
        <v>2</v>
      </c>
      <c r="F10" s="1134">
        <v>19</v>
      </c>
      <c r="G10" s="1133"/>
      <c r="H10" s="1134"/>
      <c r="I10" s="1133"/>
      <c r="J10" s="1134"/>
      <c r="K10" s="1133">
        <v>8</v>
      </c>
      <c r="L10" s="1134">
        <v>2</v>
      </c>
      <c r="M10" s="1133">
        <v>11</v>
      </c>
      <c r="N10" s="1135">
        <v>42</v>
      </c>
    </row>
    <row r="11" spans="1:14" s="820" customFormat="1" ht="15" customHeight="1">
      <c r="A11" s="1137"/>
      <c r="B11" s="593" t="s">
        <v>601</v>
      </c>
      <c r="C11" s="1138">
        <v>2</v>
      </c>
      <c r="D11" s="1139"/>
      <c r="E11" s="1138"/>
      <c r="F11" s="1139">
        <v>2</v>
      </c>
      <c r="G11" s="1138"/>
      <c r="H11" s="1139"/>
      <c r="I11" s="1138"/>
      <c r="J11" s="1139"/>
      <c r="K11" s="1138">
        <v>11</v>
      </c>
      <c r="L11" s="1139">
        <v>13</v>
      </c>
      <c r="M11" s="1138">
        <v>13</v>
      </c>
      <c r="N11" s="1140">
        <v>15</v>
      </c>
    </row>
    <row r="12" spans="1:14" s="820" customFormat="1" ht="15" customHeight="1">
      <c r="A12" s="1137"/>
      <c r="B12" s="964" t="s">
        <v>602</v>
      </c>
      <c r="C12" s="1133">
        <v>208</v>
      </c>
      <c r="D12" s="1134">
        <v>292</v>
      </c>
      <c r="E12" s="1133">
        <v>8</v>
      </c>
      <c r="F12" s="1134">
        <v>15</v>
      </c>
      <c r="G12" s="1133">
        <v>48120</v>
      </c>
      <c r="H12" s="1134">
        <v>29945</v>
      </c>
      <c r="I12" s="1133">
        <v>24330</v>
      </c>
      <c r="J12" s="1134">
        <v>42809</v>
      </c>
      <c r="K12" s="1133">
        <v>6357</v>
      </c>
      <c r="L12" s="1134">
        <v>5558</v>
      </c>
      <c r="M12" s="1142">
        <v>79023</v>
      </c>
      <c r="N12" s="1141">
        <v>78619</v>
      </c>
    </row>
    <row r="13" spans="1:14" s="820" customFormat="1" ht="15" customHeight="1">
      <c r="A13" s="1137"/>
      <c r="B13" s="964" t="s">
        <v>603</v>
      </c>
      <c r="C13" s="1133"/>
      <c r="D13" s="1134"/>
      <c r="E13" s="1133"/>
      <c r="F13" s="1134"/>
      <c r="G13" s="1133">
        <v>1</v>
      </c>
      <c r="H13" s="1134"/>
      <c r="I13" s="1133"/>
      <c r="J13" s="1134">
        <v>1</v>
      </c>
      <c r="K13" s="1133"/>
      <c r="L13" s="1134"/>
      <c r="M13" s="1133">
        <v>1</v>
      </c>
      <c r="N13" s="1135">
        <v>1</v>
      </c>
    </row>
    <row r="14" spans="1:14" s="820" customFormat="1" ht="15" customHeight="1">
      <c r="A14" s="1137"/>
      <c r="B14" s="593" t="s">
        <v>604</v>
      </c>
      <c r="C14" s="1138"/>
      <c r="D14" s="1139">
        <v>14</v>
      </c>
      <c r="E14" s="1138"/>
      <c r="F14" s="1139">
        <v>6</v>
      </c>
      <c r="G14" s="1138"/>
      <c r="H14" s="1139"/>
      <c r="I14" s="1138"/>
      <c r="J14" s="1139"/>
      <c r="K14" s="1138">
        <v>3</v>
      </c>
      <c r="L14" s="1139">
        <v>2</v>
      </c>
      <c r="M14" s="1138">
        <v>3</v>
      </c>
      <c r="N14" s="1140">
        <v>22</v>
      </c>
    </row>
    <row r="15" spans="1:14" s="820" customFormat="1" ht="15" customHeight="1">
      <c r="A15" s="1137"/>
      <c r="B15" s="964" t="s">
        <v>605</v>
      </c>
      <c r="C15" s="1133"/>
      <c r="D15" s="1134"/>
      <c r="E15" s="1133"/>
      <c r="F15" s="1134"/>
      <c r="G15" s="1133"/>
      <c r="H15" s="1134"/>
      <c r="I15" s="1133"/>
      <c r="J15" s="1134"/>
      <c r="K15" s="1133"/>
      <c r="L15" s="1134"/>
      <c r="M15" s="1142">
        <v>0</v>
      </c>
      <c r="N15" s="1141">
        <v>0</v>
      </c>
    </row>
    <row r="16" spans="1:14" s="820" customFormat="1" ht="15" customHeight="1">
      <c r="A16" s="1137"/>
      <c r="B16" s="964" t="s">
        <v>606</v>
      </c>
      <c r="C16" s="1133"/>
      <c r="D16" s="1134"/>
      <c r="E16" s="1133"/>
      <c r="F16" s="1134"/>
      <c r="G16" s="1133">
        <v>2</v>
      </c>
      <c r="H16" s="1134"/>
      <c r="I16" s="1133"/>
      <c r="J16" s="1134">
        <v>2</v>
      </c>
      <c r="K16" s="1133">
        <v>1</v>
      </c>
      <c r="L16" s="1134"/>
      <c r="M16" s="1133">
        <v>3</v>
      </c>
      <c r="N16" s="1135">
        <v>2</v>
      </c>
    </row>
    <row r="17" spans="1:14" s="820" customFormat="1" ht="15" customHeight="1">
      <c r="A17" s="1143"/>
      <c r="B17" s="556" t="s">
        <v>607</v>
      </c>
      <c r="C17" s="1144">
        <v>19</v>
      </c>
      <c r="D17" s="1145">
        <v>61</v>
      </c>
      <c r="E17" s="1144">
        <v>54</v>
      </c>
      <c r="F17" s="1145">
        <v>4</v>
      </c>
      <c r="G17" s="1144">
        <v>1</v>
      </c>
      <c r="H17" s="1145">
        <v>1</v>
      </c>
      <c r="I17" s="1144">
        <v>8</v>
      </c>
      <c r="J17" s="1145">
        <v>8</v>
      </c>
      <c r="K17" s="1144">
        <v>5</v>
      </c>
      <c r="L17" s="1145">
        <v>20</v>
      </c>
      <c r="M17" s="1133">
        <v>87</v>
      </c>
      <c r="N17" s="1135">
        <v>94</v>
      </c>
    </row>
    <row r="18" spans="1:14" s="820" customFormat="1" ht="15" customHeight="1">
      <c r="A18" s="1729" t="s">
        <v>635</v>
      </c>
      <c r="B18" s="964" t="s">
        <v>608</v>
      </c>
      <c r="C18" s="1133"/>
      <c r="D18" s="1134"/>
      <c r="E18" s="1133"/>
      <c r="F18" s="1134"/>
      <c r="G18" s="1133"/>
      <c r="H18" s="1134">
        <v>1</v>
      </c>
      <c r="I18" s="1133"/>
      <c r="J18" s="1134"/>
      <c r="K18" s="1133">
        <v>9</v>
      </c>
      <c r="L18" s="1134">
        <v>4</v>
      </c>
      <c r="M18" s="1146">
        <v>9</v>
      </c>
      <c r="N18" s="1147">
        <v>5</v>
      </c>
    </row>
    <row r="19" spans="1:14" s="820" customFormat="1" ht="15" customHeight="1">
      <c r="A19" s="1740"/>
      <c r="B19" s="964" t="s">
        <v>609</v>
      </c>
      <c r="C19" s="1133">
        <v>201</v>
      </c>
      <c r="D19" s="1134">
        <v>129</v>
      </c>
      <c r="E19" s="1133"/>
      <c r="F19" s="1134">
        <v>35</v>
      </c>
      <c r="G19" s="1133">
        <v>7</v>
      </c>
      <c r="H19" s="1134">
        <v>9</v>
      </c>
      <c r="I19" s="1133">
        <v>4</v>
      </c>
      <c r="J19" s="1134">
        <v>1</v>
      </c>
      <c r="K19" s="1133">
        <v>15</v>
      </c>
      <c r="L19" s="1134">
        <v>18</v>
      </c>
      <c r="M19" s="1133">
        <v>227</v>
      </c>
      <c r="N19" s="1135">
        <v>192</v>
      </c>
    </row>
    <row r="20" spans="1:14" s="820" customFormat="1" ht="15" customHeight="1">
      <c r="A20" s="1136"/>
      <c r="B20" s="593" t="s">
        <v>610</v>
      </c>
      <c r="C20" s="1138">
        <v>32</v>
      </c>
      <c r="D20" s="1139">
        <v>522</v>
      </c>
      <c r="E20" s="1138"/>
      <c r="F20" s="1139"/>
      <c r="G20" s="1138">
        <v>5</v>
      </c>
      <c r="H20" s="1139">
        <v>10</v>
      </c>
      <c r="I20" s="1138">
        <v>3</v>
      </c>
      <c r="J20" s="1139">
        <v>1</v>
      </c>
      <c r="K20" s="1138">
        <v>7</v>
      </c>
      <c r="L20" s="1139">
        <v>9</v>
      </c>
      <c r="M20" s="1138">
        <v>47</v>
      </c>
      <c r="N20" s="1140">
        <v>542</v>
      </c>
    </row>
    <row r="21" spans="1:14" s="820" customFormat="1" ht="15" customHeight="1">
      <c r="A21" s="1136"/>
      <c r="B21" s="964" t="s">
        <v>611</v>
      </c>
      <c r="C21" s="1133">
        <v>274</v>
      </c>
      <c r="D21" s="1134">
        <v>377</v>
      </c>
      <c r="E21" s="1133"/>
      <c r="F21" s="1134"/>
      <c r="G21" s="1133">
        <v>2</v>
      </c>
      <c r="H21" s="1134">
        <v>2</v>
      </c>
      <c r="I21" s="1133"/>
      <c r="J21" s="1134"/>
      <c r="K21" s="1133">
        <v>2</v>
      </c>
      <c r="L21" s="1134">
        <v>2</v>
      </c>
      <c r="M21" s="1142">
        <v>278</v>
      </c>
      <c r="N21" s="1141">
        <v>381</v>
      </c>
    </row>
    <row r="22" spans="1:14" s="820" customFormat="1" ht="15" customHeight="1">
      <c r="A22" s="1136"/>
      <c r="B22" s="964" t="s">
        <v>612</v>
      </c>
      <c r="C22" s="1133">
        <v>28</v>
      </c>
      <c r="D22" s="1134">
        <v>48</v>
      </c>
      <c r="E22" s="1133"/>
      <c r="F22" s="1134"/>
      <c r="G22" s="1133"/>
      <c r="H22" s="1134">
        <v>1</v>
      </c>
      <c r="I22" s="1133"/>
      <c r="J22" s="1134"/>
      <c r="K22" s="1133">
        <v>1</v>
      </c>
      <c r="L22" s="1134">
        <v>8</v>
      </c>
      <c r="M22" s="1133">
        <v>29</v>
      </c>
      <c r="N22" s="1135">
        <v>57</v>
      </c>
    </row>
    <row r="23" spans="1:14" s="820" customFormat="1" ht="15" customHeight="1">
      <c r="A23" s="1136"/>
      <c r="B23" s="593" t="s">
        <v>613</v>
      </c>
      <c r="C23" s="1138"/>
      <c r="D23" s="1139"/>
      <c r="E23" s="1138"/>
      <c r="F23" s="1139">
        <v>3</v>
      </c>
      <c r="G23" s="1138"/>
      <c r="H23" s="1139">
        <v>2</v>
      </c>
      <c r="I23" s="1138">
        <v>2</v>
      </c>
      <c r="J23" s="1139"/>
      <c r="K23" s="1138">
        <v>4</v>
      </c>
      <c r="L23" s="1139">
        <v>1</v>
      </c>
      <c r="M23" s="1138">
        <v>6</v>
      </c>
      <c r="N23" s="1140">
        <v>6</v>
      </c>
    </row>
    <row r="24" spans="1:14" s="820" customFormat="1" ht="15" customHeight="1">
      <c r="A24" s="1136"/>
      <c r="B24" s="964" t="s">
        <v>614</v>
      </c>
      <c r="C24" s="1133">
        <v>63</v>
      </c>
      <c r="D24" s="1134">
        <v>154</v>
      </c>
      <c r="E24" s="1133"/>
      <c r="F24" s="1134"/>
      <c r="G24" s="1133">
        <v>1</v>
      </c>
      <c r="H24" s="1134">
        <v>1</v>
      </c>
      <c r="I24" s="1133">
        <v>2</v>
      </c>
      <c r="J24" s="1134">
        <v>2</v>
      </c>
      <c r="K24" s="1133"/>
      <c r="L24" s="1134"/>
      <c r="M24" s="1133">
        <v>66</v>
      </c>
      <c r="N24" s="1141">
        <v>157</v>
      </c>
    </row>
    <row r="25" spans="1:14" s="820" customFormat="1" ht="15" customHeight="1">
      <c r="A25" s="1136"/>
      <c r="B25" s="964" t="s">
        <v>615</v>
      </c>
      <c r="C25" s="1133"/>
      <c r="D25" s="1134">
        <v>6</v>
      </c>
      <c r="E25" s="1133"/>
      <c r="F25" s="1134"/>
      <c r="G25" s="1133"/>
      <c r="H25" s="1134">
        <v>2</v>
      </c>
      <c r="I25" s="1133">
        <v>2</v>
      </c>
      <c r="J25" s="1134"/>
      <c r="K25" s="1133">
        <v>1</v>
      </c>
      <c r="L25" s="1134">
        <v>5</v>
      </c>
      <c r="M25" s="1133">
        <v>3</v>
      </c>
      <c r="N25" s="1135">
        <v>13</v>
      </c>
    </row>
    <row r="26" spans="1:14" s="820" customFormat="1" ht="15" customHeight="1">
      <c r="A26" s="1136"/>
      <c r="B26" s="593" t="s">
        <v>616</v>
      </c>
      <c r="C26" s="1138">
        <v>15</v>
      </c>
      <c r="D26" s="1139">
        <v>54</v>
      </c>
      <c r="E26" s="1138"/>
      <c r="F26" s="1139"/>
      <c r="G26" s="1138">
        <v>6</v>
      </c>
      <c r="H26" s="1139">
        <v>6</v>
      </c>
      <c r="I26" s="1138">
        <v>3</v>
      </c>
      <c r="J26" s="1139">
        <v>4</v>
      </c>
      <c r="K26" s="1138">
        <v>1</v>
      </c>
      <c r="L26" s="1139">
        <v>2</v>
      </c>
      <c r="M26" s="1138">
        <v>25</v>
      </c>
      <c r="N26" s="1140">
        <v>66</v>
      </c>
    </row>
    <row r="27" spans="1:14" s="820" customFormat="1" ht="15" customHeight="1">
      <c r="A27" s="1136"/>
      <c r="B27" s="964" t="s">
        <v>617</v>
      </c>
      <c r="C27" s="1133">
        <v>2</v>
      </c>
      <c r="D27" s="1134">
        <v>55</v>
      </c>
      <c r="E27" s="1133"/>
      <c r="F27" s="1134"/>
      <c r="G27" s="1133">
        <v>6</v>
      </c>
      <c r="H27" s="1134">
        <v>3</v>
      </c>
      <c r="I27" s="1133"/>
      <c r="J27" s="1134"/>
      <c r="K27" s="1133">
        <v>1</v>
      </c>
      <c r="L27" s="1134">
        <v>2</v>
      </c>
      <c r="M27" s="1142">
        <v>9</v>
      </c>
      <c r="N27" s="1141">
        <v>60</v>
      </c>
    </row>
    <row r="28" spans="1:14" s="820" customFormat="1" ht="15" customHeight="1">
      <c r="A28" s="1136"/>
      <c r="B28" s="964" t="s">
        <v>618</v>
      </c>
      <c r="C28" s="1133">
        <v>96</v>
      </c>
      <c r="D28" s="1134">
        <v>362</v>
      </c>
      <c r="E28" s="1133">
        <v>2</v>
      </c>
      <c r="F28" s="1134">
        <v>1</v>
      </c>
      <c r="G28" s="1133">
        <v>4</v>
      </c>
      <c r="H28" s="1134">
        <v>66</v>
      </c>
      <c r="I28" s="1133">
        <v>13</v>
      </c>
      <c r="J28" s="1134">
        <v>10</v>
      </c>
      <c r="K28" s="1133">
        <v>6</v>
      </c>
      <c r="L28" s="1134">
        <v>7</v>
      </c>
      <c r="M28" s="1133">
        <v>121</v>
      </c>
      <c r="N28" s="1135">
        <v>446</v>
      </c>
    </row>
    <row r="29" spans="1:14" s="820" customFormat="1" ht="15" customHeight="1">
      <c r="A29" s="1136"/>
      <c r="B29" s="593" t="s">
        <v>619</v>
      </c>
      <c r="C29" s="1138">
        <v>2</v>
      </c>
      <c r="D29" s="1139"/>
      <c r="E29" s="1138"/>
      <c r="F29" s="1139"/>
      <c r="G29" s="1138"/>
      <c r="H29" s="1139"/>
      <c r="I29" s="1138"/>
      <c r="J29" s="1139"/>
      <c r="K29" s="1138">
        <v>4</v>
      </c>
      <c r="L29" s="1139">
        <v>1</v>
      </c>
      <c r="M29" s="1138">
        <v>6</v>
      </c>
      <c r="N29" s="1140">
        <v>1</v>
      </c>
    </row>
    <row r="30" spans="1:14" s="820" customFormat="1" ht="15" customHeight="1">
      <c r="A30" s="1148"/>
      <c r="B30" s="556" t="s">
        <v>607</v>
      </c>
      <c r="C30" s="1144">
        <v>136</v>
      </c>
      <c r="D30" s="1145">
        <v>167</v>
      </c>
      <c r="E30" s="1144"/>
      <c r="F30" s="1145"/>
      <c r="G30" s="1144">
        <v>14</v>
      </c>
      <c r="H30" s="1145">
        <v>15</v>
      </c>
      <c r="I30" s="1144">
        <v>15</v>
      </c>
      <c r="J30" s="1145">
        <v>16</v>
      </c>
      <c r="K30" s="1144">
        <v>5</v>
      </c>
      <c r="L30" s="1145">
        <v>10</v>
      </c>
      <c r="M30" s="1133">
        <v>170</v>
      </c>
      <c r="N30" s="1149">
        <v>208</v>
      </c>
    </row>
    <row r="31" spans="1:14" s="820" customFormat="1" ht="15" customHeight="1">
      <c r="A31" s="1729" t="s">
        <v>636</v>
      </c>
      <c r="B31" s="964" t="s">
        <v>620</v>
      </c>
      <c r="C31" s="1133">
        <v>1</v>
      </c>
      <c r="D31" s="1134">
        <v>15</v>
      </c>
      <c r="E31" s="1133"/>
      <c r="F31" s="1134"/>
      <c r="G31" s="1133"/>
      <c r="H31" s="1134"/>
      <c r="I31" s="1133"/>
      <c r="J31" s="1134"/>
      <c r="K31" s="1133">
        <v>1</v>
      </c>
      <c r="L31" s="1134">
        <v>1</v>
      </c>
      <c r="M31" s="1146">
        <v>2</v>
      </c>
      <c r="N31" s="1135">
        <v>16</v>
      </c>
    </row>
    <row r="32" spans="1:14" s="820" customFormat="1" ht="15" customHeight="1">
      <c r="A32" s="1729"/>
      <c r="B32" s="964" t="s">
        <v>621</v>
      </c>
      <c r="C32" s="1133"/>
      <c r="D32" s="1134"/>
      <c r="E32" s="1133"/>
      <c r="F32" s="1134"/>
      <c r="G32" s="1133"/>
      <c r="H32" s="1134"/>
      <c r="I32" s="1133"/>
      <c r="J32" s="1134"/>
      <c r="K32" s="1133"/>
      <c r="L32" s="1134"/>
      <c r="M32" s="1133">
        <v>0</v>
      </c>
      <c r="N32" s="1135">
        <v>0</v>
      </c>
    </row>
    <row r="33" spans="1:14" s="820" customFormat="1" ht="15" customHeight="1">
      <c r="A33" s="1150"/>
      <c r="B33" s="556" t="s">
        <v>607</v>
      </c>
      <c r="C33" s="1144"/>
      <c r="D33" s="1145">
        <v>9</v>
      </c>
      <c r="E33" s="1144"/>
      <c r="F33" s="1145"/>
      <c r="G33" s="1144"/>
      <c r="H33" s="1145"/>
      <c r="I33" s="1144"/>
      <c r="J33" s="1145"/>
      <c r="K33" s="1144"/>
      <c r="L33" s="1145"/>
      <c r="M33" s="1133">
        <v>0</v>
      </c>
      <c r="N33" s="1151">
        <v>9</v>
      </c>
    </row>
    <row r="34" spans="1:14" s="820" customFormat="1" ht="15" customHeight="1">
      <c r="A34" s="1729" t="s">
        <v>637</v>
      </c>
      <c r="B34" s="964" t="s">
        <v>622</v>
      </c>
      <c r="C34" s="1133">
        <v>190</v>
      </c>
      <c r="D34" s="1134">
        <v>429</v>
      </c>
      <c r="E34" s="1133"/>
      <c r="F34" s="1134"/>
      <c r="G34" s="1133">
        <v>27</v>
      </c>
      <c r="H34" s="1134">
        <v>20</v>
      </c>
      <c r="I34" s="1133">
        <v>24</v>
      </c>
      <c r="J34" s="1134">
        <v>29</v>
      </c>
      <c r="K34" s="1133">
        <v>21</v>
      </c>
      <c r="L34" s="1134">
        <v>21</v>
      </c>
      <c r="M34" s="1146">
        <v>262</v>
      </c>
      <c r="N34" s="1135">
        <v>499</v>
      </c>
    </row>
    <row r="35" spans="1:14" s="820" customFormat="1" ht="15" customHeight="1">
      <c r="A35" s="1729"/>
      <c r="B35" s="964" t="s">
        <v>623</v>
      </c>
      <c r="C35" s="1133">
        <v>4</v>
      </c>
      <c r="D35" s="1134">
        <v>20</v>
      </c>
      <c r="E35" s="1133"/>
      <c r="F35" s="1134"/>
      <c r="G35" s="1133"/>
      <c r="H35" s="1134"/>
      <c r="I35" s="1133">
        <v>2</v>
      </c>
      <c r="J35" s="1134">
        <v>2</v>
      </c>
      <c r="K35" s="1133"/>
      <c r="L35" s="1134"/>
      <c r="M35" s="1133">
        <v>6</v>
      </c>
      <c r="N35" s="1135">
        <v>22</v>
      </c>
    </row>
    <row r="36" spans="1:14" s="820" customFormat="1" ht="15" customHeight="1">
      <c r="A36" s="810"/>
      <c r="B36" s="593" t="s">
        <v>624</v>
      </c>
      <c r="C36" s="1138">
        <v>987</v>
      </c>
      <c r="D36" s="1139">
        <v>2303</v>
      </c>
      <c r="E36" s="1138">
        <v>30</v>
      </c>
      <c r="F36" s="1139">
        <v>76</v>
      </c>
      <c r="G36" s="1138">
        <v>118</v>
      </c>
      <c r="H36" s="1139">
        <v>143</v>
      </c>
      <c r="I36" s="1138">
        <v>124</v>
      </c>
      <c r="J36" s="1139">
        <v>148</v>
      </c>
      <c r="K36" s="1138">
        <v>84</v>
      </c>
      <c r="L36" s="1139">
        <v>91</v>
      </c>
      <c r="M36" s="1138">
        <v>1343</v>
      </c>
      <c r="N36" s="1152">
        <v>2761</v>
      </c>
    </row>
    <row r="37" spans="1:14" s="820" customFormat="1" ht="15" customHeight="1">
      <c r="A37" s="1150"/>
      <c r="B37" s="556" t="s">
        <v>607</v>
      </c>
      <c r="C37" s="1144"/>
      <c r="D37" s="1145"/>
      <c r="E37" s="1144"/>
      <c r="F37" s="1145"/>
      <c r="G37" s="1144"/>
      <c r="H37" s="1145">
        <v>1</v>
      </c>
      <c r="I37" s="1144"/>
      <c r="J37" s="1145"/>
      <c r="K37" s="1144"/>
      <c r="L37" s="1145"/>
      <c r="M37" s="1153">
        <v>0</v>
      </c>
      <c r="N37" s="1149">
        <v>1</v>
      </c>
    </row>
    <row r="38" spans="1:14" s="820" customFormat="1" ht="15" customHeight="1">
      <c r="A38" s="1729" t="s">
        <v>638</v>
      </c>
      <c r="B38" s="964" t="s">
        <v>625</v>
      </c>
      <c r="C38" s="1133"/>
      <c r="D38" s="1134">
        <v>3</v>
      </c>
      <c r="E38" s="1133"/>
      <c r="F38" s="1134"/>
      <c r="G38" s="1133"/>
      <c r="H38" s="1134"/>
      <c r="I38" s="1133">
        <v>4</v>
      </c>
      <c r="J38" s="1134">
        <v>4</v>
      </c>
      <c r="K38" s="1133">
        <v>1</v>
      </c>
      <c r="L38" s="1134"/>
      <c r="M38" s="1146">
        <v>5</v>
      </c>
      <c r="N38" s="1147">
        <v>7</v>
      </c>
    </row>
    <row r="39" spans="1:14" s="820" customFormat="1" ht="15" customHeight="1">
      <c r="A39" s="1729"/>
      <c r="B39" s="964" t="s">
        <v>626</v>
      </c>
      <c r="C39" s="1133">
        <v>1</v>
      </c>
      <c r="D39" s="1134">
        <v>5</v>
      </c>
      <c r="E39" s="1133"/>
      <c r="F39" s="1134"/>
      <c r="G39" s="1133"/>
      <c r="H39" s="1134"/>
      <c r="I39" s="1133"/>
      <c r="J39" s="1134"/>
      <c r="K39" s="1133">
        <v>1</v>
      </c>
      <c r="L39" s="1134"/>
      <c r="M39" s="1133">
        <v>2</v>
      </c>
      <c r="N39" s="1135">
        <v>5</v>
      </c>
    </row>
    <row r="40" spans="1:14" s="820" customFormat="1" ht="15" customHeight="1">
      <c r="A40" s="810"/>
      <c r="B40" s="593" t="s">
        <v>627</v>
      </c>
      <c r="C40" s="1138"/>
      <c r="D40" s="1139">
        <v>1</v>
      </c>
      <c r="E40" s="1138"/>
      <c r="F40" s="1139"/>
      <c r="G40" s="1138"/>
      <c r="H40" s="1139"/>
      <c r="I40" s="1138"/>
      <c r="J40" s="1139"/>
      <c r="K40" s="1138"/>
      <c r="L40" s="1139"/>
      <c r="M40" s="1138">
        <v>0</v>
      </c>
      <c r="N40" s="1152">
        <v>1</v>
      </c>
    </row>
    <row r="41" spans="1:14" s="820" customFormat="1" ht="15" customHeight="1">
      <c r="A41" s="810"/>
      <c r="B41" s="964" t="s">
        <v>628</v>
      </c>
      <c r="C41" s="1133"/>
      <c r="D41" s="1134"/>
      <c r="E41" s="1133"/>
      <c r="F41" s="1134"/>
      <c r="G41" s="1133"/>
      <c r="H41" s="1134"/>
      <c r="I41" s="1133"/>
      <c r="J41" s="1134"/>
      <c r="K41" s="1133"/>
      <c r="L41" s="1134"/>
      <c r="M41" s="1142">
        <v>0</v>
      </c>
      <c r="N41" s="1135">
        <v>0</v>
      </c>
    </row>
    <row r="42" spans="1:14" s="820" customFormat="1" ht="15" customHeight="1">
      <c r="A42" s="1150"/>
      <c r="B42" s="556" t="s">
        <v>607</v>
      </c>
      <c r="C42" s="1144">
        <v>2</v>
      </c>
      <c r="D42" s="1145">
        <v>10</v>
      </c>
      <c r="E42" s="1144">
        <v>1</v>
      </c>
      <c r="F42" s="1145"/>
      <c r="G42" s="1144"/>
      <c r="H42" s="1145"/>
      <c r="I42" s="1144"/>
      <c r="J42" s="1145"/>
      <c r="K42" s="1144"/>
      <c r="L42" s="1145"/>
      <c r="M42" s="1133">
        <v>3</v>
      </c>
      <c r="N42" s="1135">
        <v>10</v>
      </c>
    </row>
    <row r="43" spans="1:14" s="820" customFormat="1" ht="15" customHeight="1">
      <c r="A43" s="1729" t="s">
        <v>639</v>
      </c>
      <c r="B43" s="964" t="s">
        <v>629</v>
      </c>
      <c r="C43" s="1133">
        <v>150</v>
      </c>
      <c r="D43" s="1134">
        <v>1858</v>
      </c>
      <c r="E43" s="1133"/>
      <c r="F43" s="1134"/>
      <c r="G43" s="1133">
        <v>15</v>
      </c>
      <c r="H43" s="1134">
        <v>18</v>
      </c>
      <c r="I43" s="1133">
        <v>13</v>
      </c>
      <c r="J43" s="1134">
        <v>17</v>
      </c>
      <c r="K43" s="1133">
        <v>20</v>
      </c>
      <c r="L43" s="1134">
        <v>26</v>
      </c>
      <c r="M43" s="1146">
        <v>198</v>
      </c>
      <c r="N43" s="1147">
        <v>1919</v>
      </c>
    </row>
    <row r="44" spans="1:14" s="820" customFormat="1" ht="15" customHeight="1">
      <c r="A44" s="1729"/>
      <c r="B44" s="964" t="s">
        <v>630</v>
      </c>
      <c r="C44" s="1133">
        <v>69</v>
      </c>
      <c r="D44" s="1134">
        <v>206</v>
      </c>
      <c r="E44" s="1133">
        <v>1</v>
      </c>
      <c r="F44" s="1134"/>
      <c r="G44" s="1133">
        <v>5</v>
      </c>
      <c r="H44" s="1134">
        <v>4</v>
      </c>
      <c r="I44" s="1133">
        <v>7</v>
      </c>
      <c r="J44" s="1134">
        <v>10</v>
      </c>
      <c r="K44" s="1133"/>
      <c r="L44" s="1134"/>
      <c r="M44" s="1133">
        <v>82</v>
      </c>
      <c r="N44" s="1135">
        <v>220</v>
      </c>
    </row>
    <row r="45" spans="1:14" s="820" customFormat="1" ht="15" customHeight="1">
      <c r="A45" s="1150"/>
      <c r="B45" s="556" t="s">
        <v>607</v>
      </c>
      <c r="C45" s="1144"/>
      <c r="D45" s="1145"/>
      <c r="E45" s="1144"/>
      <c r="F45" s="1145"/>
      <c r="G45" s="1144"/>
      <c r="H45" s="1145"/>
      <c r="I45" s="1144"/>
      <c r="J45" s="1145"/>
      <c r="K45" s="1144"/>
      <c r="L45" s="1145"/>
      <c r="M45" s="1144">
        <v>0</v>
      </c>
      <c r="N45" s="1154">
        <v>0</v>
      </c>
    </row>
    <row r="46" spans="1:14" s="820" customFormat="1" ht="15" customHeight="1">
      <c r="A46" s="1730" t="s">
        <v>631</v>
      </c>
      <c r="B46" s="1731"/>
      <c r="C46" s="1144"/>
      <c r="D46" s="1145"/>
      <c r="E46" s="1144"/>
      <c r="F46" s="1145"/>
      <c r="G46" s="1144"/>
      <c r="H46" s="1145"/>
      <c r="I46" s="1144"/>
      <c r="J46" s="1145"/>
      <c r="K46" s="1144"/>
      <c r="L46" s="1145"/>
      <c r="M46" s="1155">
        <v>0</v>
      </c>
      <c r="N46" s="1156">
        <v>0</v>
      </c>
    </row>
    <row r="47" spans="1:14" s="820" customFormat="1" ht="21" customHeight="1" thickBot="1">
      <c r="A47" s="1732" t="s">
        <v>632</v>
      </c>
      <c r="B47" s="1733"/>
      <c r="C47" s="1159">
        <v>4195</v>
      </c>
      <c r="D47" s="1160">
        <v>7135</v>
      </c>
      <c r="E47" s="1159">
        <v>98</v>
      </c>
      <c r="F47" s="1160">
        <v>161</v>
      </c>
      <c r="G47" s="1159">
        <v>48339</v>
      </c>
      <c r="H47" s="1160">
        <v>30257</v>
      </c>
      <c r="I47" s="1159">
        <v>24558</v>
      </c>
      <c r="J47" s="1160">
        <v>43066</v>
      </c>
      <c r="K47" s="1159">
        <v>10351</v>
      </c>
      <c r="L47" s="1160">
        <v>9214</v>
      </c>
      <c r="M47" s="1159">
        <v>87541</v>
      </c>
      <c r="N47" s="1161">
        <v>89833</v>
      </c>
    </row>
    <row r="48" ht="11.25" customHeight="1">
      <c r="N48" s="1162"/>
    </row>
    <row r="49" spans="1:11" ht="15" customHeight="1">
      <c r="A49" s="1163" t="s">
        <v>640</v>
      </c>
      <c r="J49" s="1164"/>
      <c r="K49" s="1164"/>
    </row>
    <row r="50" spans="13:14" ht="13.5">
      <c r="M50" s="1165"/>
      <c r="N50" s="1165"/>
    </row>
  </sheetData>
  <mergeCells count="17">
    <mergeCell ref="G4:H4"/>
    <mergeCell ref="I4:J4"/>
    <mergeCell ref="M3:N3"/>
    <mergeCell ref="M4:N4"/>
    <mergeCell ref="K4:L4"/>
    <mergeCell ref="A6:A7"/>
    <mergeCell ref="A18:A19"/>
    <mergeCell ref="A31:A32"/>
    <mergeCell ref="A34:A35"/>
    <mergeCell ref="C4:D4"/>
    <mergeCell ref="E4:F4"/>
    <mergeCell ref="A4:A5"/>
    <mergeCell ref="B4:B5"/>
    <mergeCell ref="A38:A39"/>
    <mergeCell ref="A43:A44"/>
    <mergeCell ref="A46:B46"/>
    <mergeCell ref="A47:B47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0"/>
  <sheetViews>
    <sheetView showGridLines="0" showZero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0.375" style="1" customWidth="1"/>
    <col min="2" max="2" width="21.125" style="1" customWidth="1"/>
    <col min="3" max="14" width="10.875" style="1" customWidth="1"/>
    <col min="15" max="16384" width="9.00390625" style="1" customWidth="1"/>
  </cols>
  <sheetData>
    <row r="1" spans="1:14" s="7" customFormat="1" ht="14.25">
      <c r="A1" s="1128" t="s">
        <v>641</v>
      </c>
      <c r="G1" s="70"/>
      <c r="H1" s="70"/>
      <c r="I1" s="70"/>
      <c r="J1" s="70"/>
      <c r="K1" s="70"/>
      <c r="L1" s="70"/>
      <c r="M1" s="70"/>
      <c r="N1" s="70"/>
    </row>
    <row r="2" ht="10.5" customHeight="1"/>
    <row r="3" spans="13:14" ht="13.5" customHeight="1" thickBot="1">
      <c r="M3" s="1661" t="s">
        <v>586</v>
      </c>
      <c r="N3" s="1661"/>
    </row>
    <row r="4" spans="1:14" s="797" customFormat="1" ht="18" customHeight="1">
      <c r="A4" s="1735" t="s">
        <v>587</v>
      </c>
      <c r="B4" s="1737" t="s">
        <v>588</v>
      </c>
      <c r="C4" s="1734" t="s">
        <v>589</v>
      </c>
      <c r="D4" s="1734"/>
      <c r="E4" s="1734" t="s">
        <v>590</v>
      </c>
      <c r="F4" s="1734"/>
      <c r="G4" s="1741" t="s">
        <v>591</v>
      </c>
      <c r="H4" s="1742"/>
      <c r="I4" s="1741" t="s">
        <v>592</v>
      </c>
      <c r="J4" s="1742"/>
      <c r="K4" s="1741" t="s">
        <v>593</v>
      </c>
      <c r="L4" s="1742"/>
      <c r="M4" s="1741" t="s">
        <v>380</v>
      </c>
      <c r="N4" s="1743"/>
    </row>
    <row r="5" spans="1:14" s="797" customFormat="1" ht="18" customHeight="1" thickBot="1">
      <c r="A5" s="1736"/>
      <c r="B5" s="1738"/>
      <c r="C5" s="1129" t="s">
        <v>594</v>
      </c>
      <c r="D5" s="1130" t="s">
        <v>595</v>
      </c>
      <c r="E5" s="1129" t="s">
        <v>594</v>
      </c>
      <c r="F5" s="1130" t="s">
        <v>595</v>
      </c>
      <c r="G5" s="1129" t="s">
        <v>594</v>
      </c>
      <c r="H5" s="1130" t="s">
        <v>595</v>
      </c>
      <c r="I5" s="1129" t="s">
        <v>594</v>
      </c>
      <c r="J5" s="1130" t="s">
        <v>595</v>
      </c>
      <c r="K5" s="1129" t="s">
        <v>594</v>
      </c>
      <c r="L5" s="1130" t="s">
        <v>595</v>
      </c>
      <c r="M5" s="1129" t="s">
        <v>594</v>
      </c>
      <c r="N5" s="1131" t="s">
        <v>595</v>
      </c>
    </row>
    <row r="6" spans="1:14" s="820" customFormat="1" ht="15" customHeight="1" thickTop="1">
      <c r="A6" s="1739" t="s">
        <v>642</v>
      </c>
      <c r="B6" s="1132" t="s">
        <v>596</v>
      </c>
      <c r="C6" s="1133">
        <v>6082</v>
      </c>
      <c r="D6" s="1134">
        <v>6084</v>
      </c>
      <c r="E6" s="1133"/>
      <c r="F6" s="1134">
        <v>1</v>
      </c>
      <c r="G6" s="1133"/>
      <c r="H6" s="1134"/>
      <c r="I6" s="1133"/>
      <c r="J6" s="1134">
        <v>1</v>
      </c>
      <c r="K6" s="1133">
        <v>2464</v>
      </c>
      <c r="L6" s="1134">
        <v>2084</v>
      </c>
      <c r="M6" s="1133">
        <v>8546</v>
      </c>
      <c r="N6" s="1135">
        <v>8170</v>
      </c>
    </row>
    <row r="7" spans="1:14" s="820" customFormat="1" ht="15" customHeight="1">
      <c r="A7" s="1740"/>
      <c r="B7" s="964" t="s">
        <v>597</v>
      </c>
      <c r="C7" s="1133">
        <v>46</v>
      </c>
      <c r="D7" s="1134">
        <v>65</v>
      </c>
      <c r="E7" s="1133"/>
      <c r="F7" s="1134"/>
      <c r="G7" s="1133">
        <v>7</v>
      </c>
      <c r="H7" s="1134">
        <v>8</v>
      </c>
      <c r="I7" s="1133">
        <v>10</v>
      </c>
      <c r="J7" s="1134">
        <v>8</v>
      </c>
      <c r="K7" s="1133">
        <v>40</v>
      </c>
      <c r="L7" s="1134">
        <v>22</v>
      </c>
      <c r="M7" s="1133">
        <v>103</v>
      </c>
      <c r="N7" s="1135">
        <v>103</v>
      </c>
    </row>
    <row r="8" spans="1:14" s="820" customFormat="1" ht="15" customHeight="1">
      <c r="A8" s="1137"/>
      <c r="B8" s="593" t="s">
        <v>598</v>
      </c>
      <c r="C8" s="1138">
        <v>616</v>
      </c>
      <c r="D8" s="1139">
        <v>653</v>
      </c>
      <c r="E8" s="1138"/>
      <c r="F8" s="1139"/>
      <c r="G8" s="1138">
        <v>7</v>
      </c>
      <c r="H8" s="1139">
        <v>1</v>
      </c>
      <c r="I8" s="1138"/>
      <c r="J8" s="1139">
        <v>7</v>
      </c>
      <c r="K8" s="1138">
        <v>118</v>
      </c>
      <c r="L8" s="1139">
        <v>107</v>
      </c>
      <c r="M8" s="1138">
        <v>741</v>
      </c>
      <c r="N8" s="1140">
        <v>768</v>
      </c>
    </row>
    <row r="9" spans="1:14" s="820" customFormat="1" ht="15" customHeight="1">
      <c r="A9" s="1137"/>
      <c r="B9" s="964" t="s">
        <v>599</v>
      </c>
      <c r="C9" s="1133">
        <v>9</v>
      </c>
      <c r="D9" s="1134">
        <v>20</v>
      </c>
      <c r="E9" s="1133"/>
      <c r="F9" s="1134"/>
      <c r="G9" s="1133"/>
      <c r="H9" s="1134"/>
      <c r="I9" s="1133"/>
      <c r="J9" s="1134"/>
      <c r="K9" s="1133">
        <v>2</v>
      </c>
      <c r="L9" s="1134">
        <v>1</v>
      </c>
      <c r="M9" s="1133">
        <v>11</v>
      </c>
      <c r="N9" s="1141">
        <v>21</v>
      </c>
    </row>
    <row r="10" spans="1:14" s="820" customFormat="1" ht="15" customHeight="1">
      <c r="A10" s="1137"/>
      <c r="B10" s="964" t="s">
        <v>600</v>
      </c>
      <c r="C10" s="1133">
        <v>265</v>
      </c>
      <c r="D10" s="1134">
        <v>15</v>
      </c>
      <c r="E10" s="1133"/>
      <c r="F10" s="1134">
        <v>3</v>
      </c>
      <c r="G10" s="1133">
        <v>2</v>
      </c>
      <c r="H10" s="1134"/>
      <c r="I10" s="1133"/>
      <c r="J10" s="1134">
        <v>2</v>
      </c>
      <c r="K10" s="1133">
        <v>2</v>
      </c>
      <c r="L10" s="1134">
        <v>1</v>
      </c>
      <c r="M10" s="1133">
        <v>269</v>
      </c>
      <c r="N10" s="1135">
        <v>21</v>
      </c>
    </row>
    <row r="11" spans="1:14" s="820" customFormat="1" ht="15" customHeight="1">
      <c r="A11" s="1137"/>
      <c r="B11" s="593" t="s">
        <v>601</v>
      </c>
      <c r="C11" s="1138">
        <v>40</v>
      </c>
      <c r="D11" s="1139">
        <v>3</v>
      </c>
      <c r="E11" s="1138"/>
      <c r="F11" s="1139"/>
      <c r="G11" s="1138"/>
      <c r="H11" s="1139"/>
      <c r="I11" s="1138"/>
      <c r="J11" s="1139"/>
      <c r="K11" s="1138">
        <v>1</v>
      </c>
      <c r="L11" s="1139">
        <v>5</v>
      </c>
      <c r="M11" s="1138">
        <v>41</v>
      </c>
      <c r="N11" s="1140">
        <v>8</v>
      </c>
    </row>
    <row r="12" spans="1:14" s="820" customFormat="1" ht="15" customHeight="1">
      <c r="A12" s="1137"/>
      <c r="B12" s="964" t="s">
        <v>602</v>
      </c>
      <c r="C12" s="1133">
        <v>161</v>
      </c>
      <c r="D12" s="1134">
        <v>370</v>
      </c>
      <c r="E12" s="1133">
        <v>12</v>
      </c>
      <c r="F12" s="1134">
        <v>6</v>
      </c>
      <c r="G12" s="1133">
        <v>30937</v>
      </c>
      <c r="H12" s="1134">
        <v>17905</v>
      </c>
      <c r="I12" s="1133">
        <v>14081</v>
      </c>
      <c r="J12" s="1134">
        <v>26852</v>
      </c>
      <c r="K12" s="1133">
        <v>4872</v>
      </c>
      <c r="L12" s="1134">
        <v>5510</v>
      </c>
      <c r="M12" s="1142">
        <v>50063</v>
      </c>
      <c r="N12" s="1141">
        <v>50643</v>
      </c>
    </row>
    <row r="13" spans="1:14" s="820" customFormat="1" ht="15" customHeight="1">
      <c r="A13" s="1137"/>
      <c r="B13" s="964" t="s">
        <v>603</v>
      </c>
      <c r="C13" s="1133"/>
      <c r="D13" s="1134"/>
      <c r="E13" s="1133"/>
      <c r="F13" s="1134">
        <v>1</v>
      </c>
      <c r="G13" s="1133"/>
      <c r="H13" s="1134"/>
      <c r="I13" s="1133"/>
      <c r="J13" s="1134"/>
      <c r="K13" s="1133">
        <v>2</v>
      </c>
      <c r="L13" s="1134">
        <v>1</v>
      </c>
      <c r="M13" s="1133">
        <v>2</v>
      </c>
      <c r="N13" s="1135">
        <v>2</v>
      </c>
    </row>
    <row r="14" spans="1:14" s="820" customFormat="1" ht="15" customHeight="1">
      <c r="A14" s="1137"/>
      <c r="B14" s="593" t="s">
        <v>604</v>
      </c>
      <c r="C14" s="1138">
        <v>55</v>
      </c>
      <c r="D14" s="1139">
        <v>37</v>
      </c>
      <c r="E14" s="1138"/>
      <c r="F14" s="1139">
        <v>2</v>
      </c>
      <c r="G14" s="1138">
        <v>1</v>
      </c>
      <c r="H14" s="1139">
        <v>1</v>
      </c>
      <c r="I14" s="1138">
        <v>1</v>
      </c>
      <c r="J14" s="1139">
        <v>1</v>
      </c>
      <c r="K14" s="1138">
        <v>1</v>
      </c>
      <c r="L14" s="1139">
        <v>2</v>
      </c>
      <c r="M14" s="1138">
        <v>58</v>
      </c>
      <c r="N14" s="1140">
        <v>43</v>
      </c>
    </row>
    <row r="15" spans="1:14" s="820" customFormat="1" ht="15" customHeight="1">
      <c r="A15" s="1137"/>
      <c r="B15" s="964" t="s">
        <v>605</v>
      </c>
      <c r="C15" s="1133">
        <v>85</v>
      </c>
      <c r="D15" s="1134">
        <v>4</v>
      </c>
      <c r="E15" s="1133"/>
      <c r="F15" s="1134"/>
      <c r="G15" s="1133"/>
      <c r="H15" s="1134"/>
      <c r="I15" s="1133"/>
      <c r="J15" s="1134"/>
      <c r="K15" s="1133">
        <v>2</v>
      </c>
      <c r="L15" s="1134">
        <v>3</v>
      </c>
      <c r="M15" s="1142">
        <v>87</v>
      </c>
      <c r="N15" s="1141">
        <v>7</v>
      </c>
    </row>
    <row r="16" spans="1:14" s="820" customFormat="1" ht="15" customHeight="1">
      <c r="A16" s="1137"/>
      <c r="B16" s="964" t="s">
        <v>606</v>
      </c>
      <c r="C16" s="1133">
        <v>1</v>
      </c>
      <c r="D16" s="1134">
        <v>1</v>
      </c>
      <c r="E16" s="1133"/>
      <c r="F16" s="1134"/>
      <c r="G16" s="1133"/>
      <c r="H16" s="1134"/>
      <c r="I16" s="1133"/>
      <c r="J16" s="1134"/>
      <c r="K16" s="1133">
        <v>1</v>
      </c>
      <c r="L16" s="1134"/>
      <c r="M16" s="1133">
        <v>2</v>
      </c>
      <c r="N16" s="1135">
        <v>1</v>
      </c>
    </row>
    <row r="17" spans="1:14" s="820" customFormat="1" ht="15" customHeight="1">
      <c r="A17" s="1143"/>
      <c r="B17" s="556" t="s">
        <v>607</v>
      </c>
      <c r="C17" s="1144">
        <v>139</v>
      </c>
      <c r="D17" s="1145">
        <v>90</v>
      </c>
      <c r="E17" s="1144"/>
      <c r="F17" s="1145">
        <v>2</v>
      </c>
      <c r="G17" s="1144">
        <v>12</v>
      </c>
      <c r="H17" s="1145">
        <v>10</v>
      </c>
      <c r="I17" s="1144">
        <v>9</v>
      </c>
      <c r="J17" s="1145">
        <v>11</v>
      </c>
      <c r="K17" s="1144">
        <v>46</v>
      </c>
      <c r="L17" s="1145">
        <v>20</v>
      </c>
      <c r="M17" s="1133">
        <v>206</v>
      </c>
      <c r="N17" s="1135">
        <v>133</v>
      </c>
    </row>
    <row r="18" spans="1:14" s="820" customFormat="1" ht="15" customHeight="1">
      <c r="A18" s="1729" t="s">
        <v>643</v>
      </c>
      <c r="B18" s="964" t="s">
        <v>608</v>
      </c>
      <c r="C18" s="1133">
        <v>7</v>
      </c>
      <c r="D18" s="1134">
        <v>3</v>
      </c>
      <c r="E18" s="1133"/>
      <c r="F18" s="1134">
        <v>4</v>
      </c>
      <c r="G18" s="1133">
        <v>3</v>
      </c>
      <c r="H18" s="1134">
        <v>3</v>
      </c>
      <c r="I18" s="1133"/>
      <c r="J18" s="1134"/>
      <c r="K18" s="1133">
        <v>2</v>
      </c>
      <c r="L18" s="1134">
        <v>1</v>
      </c>
      <c r="M18" s="1146">
        <v>12</v>
      </c>
      <c r="N18" s="1147">
        <v>11</v>
      </c>
    </row>
    <row r="19" spans="1:14" s="820" customFormat="1" ht="15" customHeight="1">
      <c r="A19" s="1740"/>
      <c r="B19" s="964" t="s">
        <v>609</v>
      </c>
      <c r="C19" s="1133">
        <v>385</v>
      </c>
      <c r="D19" s="1134">
        <v>443</v>
      </c>
      <c r="E19" s="1133"/>
      <c r="F19" s="1134"/>
      <c r="G19" s="1133">
        <v>3</v>
      </c>
      <c r="H19" s="1134">
        <v>1</v>
      </c>
      <c r="I19" s="1133"/>
      <c r="J19" s="1134">
        <v>2</v>
      </c>
      <c r="K19" s="1133">
        <v>10</v>
      </c>
      <c r="L19" s="1134">
        <v>7</v>
      </c>
      <c r="M19" s="1133">
        <v>398</v>
      </c>
      <c r="N19" s="1135">
        <v>453</v>
      </c>
    </row>
    <row r="20" spans="1:14" s="820" customFormat="1" ht="15" customHeight="1">
      <c r="A20" s="1136"/>
      <c r="B20" s="593" t="s">
        <v>610</v>
      </c>
      <c r="C20" s="1138">
        <v>647</v>
      </c>
      <c r="D20" s="1139">
        <v>595</v>
      </c>
      <c r="E20" s="1138"/>
      <c r="F20" s="1139"/>
      <c r="G20" s="1138">
        <v>7</v>
      </c>
      <c r="H20" s="1139">
        <v>12</v>
      </c>
      <c r="I20" s="1138">
        <v>4</v>
      </c>
      <c r="J20" s="1139">
        <v>3</v>
      </c>
      <c r="K20" s="1138">
        <v>13</v>
      </c>
      <c r="L20" s="1139">
        <v>13</v>
      </c>
      <c r="M20" s="1138">
        <v>671</v>
      </c>
      <c r="N20" s="1140">
        <v>623</v>
      </c>
    </row>
    <row r="21" spans="1:14" s="820" customFormat="1" ht="15" customHeight="1">
      <c r="A21" s="1136"/>
      <c r="B21" s="964" t="s">
        <v>611</v>
      </c>
      <c r="C21" s="1133">
        <v>556</v>
      </c>
      <c r="D21" s="1134">
        <v>582</v>
      </c>
      <c r="E21" s="1133"/>
      <c r="F21" s="1134"/>
      <c r="G21" s="1133">
        <v>1</v>
      </c>
      <c r="H21" s="1134"/>
      <c r="I21" s="1133">
        <v>5</v>
      </c>
      <c r="J21" s="1134">
        <v>4</v>
      </c>
      <c r="K21" s="1133"/>
      <c r="L21" s="1134">
        <v>2</v>
      </c>
      <c r="M21" s="1142">
        <v>562</v>
      </c>
      <c r="N21" s="1141">
        <v>588</v>
      </c>
    </row>
    <row r="22" spans="1:14" s="820" customFormat="1" ht="15" customHeight="1">
      <c r="A22" s="1136"/>
      <c r="B22" s="964" t="s">
        <v>612</v>
      </c>
      <c r="C22" s="1133">
        <v>52</v>
      </c>
      <c r="D22" s="1134">
        <v>77</v>
      </c>
      <c r="E22" s="1133"/>
      <c r="F22" s="1134"/>
      <c r="G22" s="1133">
        <v>4</v>
      </c>
      <c r="H22" s="1134">
        <v>4</v>
      </c>
      <c r="I22" s="1133"/>
      <c r="J22" s="1134"/>
      <c r="K22" s="1133">
        <v>8</v>
      </c>
      <c r="L22" s="1134">
        <v>7</v>
      </c>
      <c r="M22" s="1133">
        <v>64</v>
      </c>
      <c r="N22" s="1135">
        <v>88</v>
      </c>
    </row>
    <row r="23" spans="1:14" s="820" customFormat="1" ht="15" customHeight="1">
      <c r="A23" s="1136"/>
      <c r="B23" s="593" t="s">
        <v>613</v>
      </c>
      <c r="C23" s="1138">
        <v>7</v>
      </c>
      <c r="D23" s="1139">
        <v>1</v>
      </c>
      <c r="E23" s="1138"/>
      <c r="F23" s="1139"/>
      <c r="G23" s="1138"/>
      <c r="H23" s="1139"/>
      <c r="I23" s="1138"/>
      <c r="J23" s="1139"/>
      <c r="K23" s="1138">
        <v>5</v>
      </c>
      <c r="L23" s="1139">
        <v>8</v>
      </c>
      <c r="M23" s="1138">
        <v>12</v>
      </c>
      <c r="N23" s="1140">
        <v>9</v>
      </c>
    </row>
    <row r="24" spans="1:14" s="820" customFormat="1" ht="15" customHeight="1">
      <c r="A24" s="1136"/>
      <c r="B24" s="964" t="s">
        <v>614</v>
      </c>
      <c r="C24" s="1133">
        <v>243</v>
      </c>
      <c r="D24" s="1134">
        <v>273</v>
      </c>
      <c r="E24" s="1133"/>
      <c r="F24" s="1134"/>
      <c r="G24" s="1133">
        <v>3</v>
      </c>
      <c r="H24" s="1134">
        <v>4</v>
      </c>
      <c r="I24" s="1133">
        <v>2</v>
      </c>
      <c r="J24" s="1134">
        <v>1</v>
      </c>
      <c r="K24" s="1133">
        <v>2</v>
      </c>
      <c r="L24" s="1134">
        <v>5</v>
      </c>
      <c r="M24" s="1133">
        <v>250</v>
      </c>
      <c r="N24" s="1141">
        <v>283</v>
      </c>
    </row>
    <row r="25" spans="1:14" s="820" customFormat="1" ht="15" customHeight="1">
      <c r="A25" s="1136"/>
      <c r="B25" s="964" t="s">
        <v>615</v>
      </c>
      <c r="C25" s="1133">
        <v>18</v>
      </c>
      <c r="D25" s="1134">
        <v>7</v>
      </c>
      <c r="E25" s="1133"/>
      <c r="F25" s="1134"/>
      <c r="G25" s="1133">
        <v>2</v>
      </c>
      <c r="H25" s="1134">
        <v>2</v>
      </c>
      <c r="I25" s="1133">
        <v>2</v>
      </c>
      <c r="J25" s="1134">
        <v>2</v>
      </c>
      <c r="K25" s="1133">
        <v>1</v>
      </c>
      <c r="L25" s="1134"/>
      <c r="M25" s="1133">
        <v>23</v>
      </c>
      <c r="N25" s="1135">
        <v>11</v>
      </c>
    </row>
    <row r="26" spans="1:14" s="820" customFormat="1" ht="15" customHeight="1">
      <c r="A26" s="1136"/>
      <c r="B26" s="593" t="s">
        <v>616</v>
      </c>
      <c r="C26" s="1138">
        <v>112</v>
      </c>
      <c r="D26" s="1139">
        <v>118</v>
      </c>
      <c r="E26" s="1138"/>
      <c r="F26" s="1139"/>
      <c r="G26" s="1138">
        <v>2</v>
      </c>
      <c r="H26" s="1139"/>
      <c r="I26" s="1138">
        <v>3</v>
      </c>
      <c r="J26" s="1139">
        <v>3</v>
      </c>
      <c r="K26" s="1138"/>
      <c r="L26" s="1139"/>
      <c r="M26" s="1138">
        <v>117</v>
      </c>
      <c r="N26" s="1140">
        <v>121</v>
      </c>
    </row>
    <row r="27" spans="1:14" s="820" customFormat="1" ht="15" customHeight="1">
      <c r="A27" s="1136"/>
      <c r="B27" s="964" t="s">
        <v>617</v>
      </c>
      <c r="C27" s="1133">
        <v>41</v>
      </c>
      <c r="D27" s="1134">
        <v>28</v>
      </c>
      <c r="E27" s="1133"/>
      <c r="F27" s="1134"/>
      <c r="G27" s="1133"/>
      <c r="H27" s="1134"/>
      <c r="I27" s="1133"/>
      <c r="J27" s="1134">
        <v>7</v>
      </c>
      <c r="K27" s="1133">
        <v>2</v>
      </c>
      <c r="L27" s="1134">
        <v>14</v>
      </c>
      <c r="M27" s="1142">
        <v>43</v>
      </c>
      <c r="N27" s="1141">
        <v>49</v>
      </c>
    </row>
    <row r="28" spans="1:14" s="820" customFormat="1" ht="15" customHeight="1">
      <c r="A28" s="1136"/>
      <c r="B28" s="964" t="s">
        <v>618</v>
      </c>
      <c r="C28" s="1133">
        <v>2877</v>
      </c>
      <c r="D28" s="1134">
        <v>2249</v>
      </c>
      <c r="E28" s="1133"/>
      <c r="F28" s="1134">
        <v>3</v>
      </c>
      <c r="G28" s="1133">
        <v>100</v>
      </c>
      <c r="H28" s="1134">
        <v>19</v>
      </c>
      <c r="I28" s="1133">
        <v>12</v>
      </c>
      <c r="J28" s="1134">
        <v>13</v>
      </c>
      <c r="K28" s="1133">
        <v>6</v>
      </c>
      <c r="L28" s="1134">
        <v>4</v>
      </c>
      <c r="M28" s="1133">
        <v>2995</v>
      </c>
      <c r="N28" s="1135">
        <v>2288</v>
      </c>
    </row>
    <row r="29" spans="1:14" s="820" customFormat="1" ht="15" customHeight="1">
      <c r="A29" s="1136"/>
      <c r="B29" s="593" t="s">
        <v>619</v>
      </c>
      <c r="C29" s="1138">
        <v>31</v>
      </c>
      <c r="D29" s="1139">
        <v>14</v>
      </c>
      <c r="E29" s="1138"/>
      <c r="F29" s="1139"/>
      <c r="G29" s="1138"/>
      <c r="H29" s="1139"/>
      <c r="I29" s="1138"/>
      <c r="J29" s="1139"/>
      <c r="K29" s="1138">
        <v>2</v>
      </c>
      <c r="L29" s="1139">
        <v>2</v>
      </c>
      <c r="M29" s="1138">
        <v>33</v>
      </c>
      <c r="N29" s="1140">
        <v>16</v>
      </c>
    </row>
    <row r="30" spans="1:14" s="820" customFormat="1" ht="15" customHeight="1">
      <c r="A30" s="1148"/>
      <c r="B30" s="556" t="s">
        <v>607</v>
      </c>
      <c r="C30" s="1144">
        <v>386</v>
      </c>
      <c r="D30" s="1145">
        <v>321</v>
      </c>
      <c r="E30" s="1144"/>
      <c r="F30" s="1145">
        <v>10</v>
      </c>
      <c r="G30" s="1144">
        <v>12</v>
      </c>
      <c r="H30" s="1145">
        <v>12</v>
      </c>
      <c r="I30" s="1144">
        <v>10</v>
      </c>
      <c r="J30" s="1145">
        <v>11</v>
      </c>
      <c r="K30" s="1144">
        <v>12</v>
      </c>
      <c r="L30" s="1145">
        <v>9</v>
      </c>
      <c r="M30" s="1133">
        <v>420</v>
      </c>
      <c r="N30" s="1149">
        <v>363</v>
      </c>
    </row>
    <row r="31" spans="1:14" s="820" customFormat="1" ht="15" customHeight="1">
      <c r="A31" s="1729" t="s">
        <v>644</v>
      </c>
      <c r="B31" s="964" t="s">
        <v>620</v>
      </c>
      <c r="C31" s="1133">
        <v>18</v>
      </c>
      <c r="D31" s="1134">
        <v>14</v>
      </c>
      <c r="E31" s="1133"/>
      <c r="F31" s="1134"/>
      <c r="G31" s="1133"/>
      <c r="H31" s="1134">
        <v>1</v>
      </c>
      <c r="I31" s="1133">
        <v>1</v>
      </c>
      <c r="J31" s="1134"/>
      <c r="K31" s="1133"/>
      <c r="L31" s="1134"/>
      <c r="M31" s="1146">
        <v>19</v>
      </c>
      <c r="N31" s="1135">
        <v>15</v>
      </c>
    </row>
    <row r="32" spans="1:14" s="820" customFormat="1" ht="15" customHeight="1">
      <c r="A32" s="1729"/>
      <c r="B32" s="964" t="s">
        <v>621</v>
      </c>
      <c r="C32" s="1133"/>
      <c r="D32" s="1134"/>
      <c r="E32" s="1133"/>
      <c r="F32" s="1134"/>
      <c r="G32" s="1133">
        <v>1</v>
      </c>
      <c r="H32" s="1134"/>
      <c r="I32" s="1133"/>
      <c r="J32" s="1134">
        <v>1</v>
      </c>
      <c r="K32" s="1133"/>
      <c r="L32" s="1134"/>
      <c r="M32" s="1133">
        <v>1</v>
      </c>
      <c r="N32" s="1135">
        <v>1</v>
      </c>
    </row>
    <row r="33" spans="1:14" s="820" customFormat="1" ht="15" customHeight="1">
      <c r="A33" s="1150"/>
      <c r="B33" s="556" t="s">
        <v>607</v>
      </c>
      <c r="C33" s="1144">
        <v>55</v>
      </c>
      <c r="D33" s="1145">
        <v>7</v>
      </c>
      <c r="E33" s="1144"/>
      <c r="F33" s="1145"/>
      <c r="G33" s="1144"/>
      <c r="H33" s="1145"/>
      <c r="I33" s="1144"/>
      <c r="J33" s="1145"/>
      <c r="K33" s="1144">
        <v>9</v>
      </c>
      <c r="L33" s="1145">
        <v>8</v>
      </c>
      <c r="M33" s="1133">
        <v>64</v>
      </c>
      <c r="N33" s="1151">
        <v>15</v>
      </c>
    </row>
    <row r="34" spans="1:14" s="820" customFormat="1" ht="15" customHeight="1">
      <c r="A34" s="1729" t="s">
        <v>645</v>
      </c>
      <c r="B34" s="964" t="s">
        <v>622</v>
      </c>
      <c r="C34" s="1133">
        <v>432</v>
      </c>
      <c r="D34" s="1134">
        <v>760</v>
      </c>
      <c r="E34" s="1133">
        <v>17</v>
      </c>
      <c r="F34" s="1134">
        <v>7</v>
      </c>
      <c r="G34" s="1133">
        <v>34</v>
      </c>
      <c r="H34" s="1134">
        <v>24</v>
      </c>
      <c r="I34" s="1133">
        <v>20</v>
      </c>
      <c r="J34" s="1134">
        <v>29</v>
      </c>
      <c r="K34" s="1133">
        <v>17</v>
      </c>
      <c r="L34" s="1134">
        <v>22</v>
      </c>
      <c r="M34" s="1146">
        <v>520</v>
      </c>
      <c r="N34" s="1135">
        <v>842</v>
      </c>
    </row>
    <row r="35" spans="1:14" s="820" customFormat="1" ht="15" customHeight="1">
      <c r="A35" s="1729"/>
      <c r="B35" s="964" t="s">
        <v>623</v>
      </c>
      <c r="C35" s="1133">
        <v>69</v>
      </c>
      <c r="D35" s="1134">
        <v>49</v>
      </c>
      <c r="E35" s="1133"/>
      <c r="F35" s="1134"/>
      <c r="G35" s="1133">
        <v>2</v>
      </c>
      <c r="H35" s="1134">
        <v>2</v>
      </c>
      <c r="I35" s="1133"/>
      <c r="J35" s="1134"/>
      <c r="K35" s="1133"/>
      <c r="L35" s="1134">
        <v>1</v>
      </c>
      <c r="M35" s="1133">
        <v>71</v>
      </c>
      <c r="N35" s="1135">
        <v>52</v>
      </c>
    </row>
    <row r="36" spans="1:14" s="820" customFormat="1" ht="15" customHeight="1">
      <c r="A36" s="810"/>
      <c r="B36" s="593" t="s">
        <v>624</v>
      </c>
      <c r="C36" s="1138">
        <v>1711</v>
      </c>
      <c r="D36" s="1139">
        <v>2690</v>
      </c>
      <c r="E36" s="1138">
        <v>18</v>
      </c>
      <c r="F36" s="1139">
        <v>43</v>
      </c>
      <c r="G36" s="1138">
        <v>205</v>
      </c>
      <c r="H36" s="1139">
        <v>237</v>
      </c>
      <c r="I36" s="1138">
        <v>154</v>
      </c>
      <c r="J36" s="1139">
        <v>217</v>
      </c>
      <c r="K36" s="1138">
        <v>117</v>
      </c>
      <c r="L36" s="1139">
        <v>95</v>
      </c>
      <c r="M36" s="1138">
        <v>2205</v>
      </c>
      <c r="N36" s="1152">
        <v>3282</v>
      </c>
    </row>
    <row r="37" spans="1:14" s="820" customFormat="1" ht="15" customHeight="1">
      <c r="A37" s="1150"/>
      <c r="B37" s="556" t="s">
        <v>607</v>
      </c>
      <c r="C37" s="1144">
        <v>10</v>
      </c>
      <c r="D37" s="1145">
        <v>8</v>
      </c>
      <c r="E37" s="1144"/>
      <c r="F37" s="1145"/>
      <c r="G37" s="1144"/>
      <c r="H37" s="1145"/>
      <c r="I37" s="1144"/>
      <c r="J37" s="1145"/>
      <c r="K37" s="1144"/>
      <c r="L37" s="1145"/>
      <c r="M37" s="1153">
        <v>10</v>
      </c>
      <c r="N37" s="1149">
        <v>8</v>
      </c>
    </row>
    <row r="38" spans="1:14" s="820" customFormat="1" ht="15" customHeight="1">
      <c r="A38" s="1729" t="s">
        <v>646</v>
      </c>
      <c r="B38" s="964" t="s">
        <v>625</v>
      </c>
      <c r="C38" s="1133">
        <v>23</v>
      </c>
      <c r="D38" s="1134">
        <v>28</v>
      </c>
      <c r="E38" s="1133"/>
      <c r="F38" s="1134"/>
      <c r="G38" s="1133">
        <v>6</v>
      </c>
      <c r="H38" s="1134">
        <v>6</v>
      </c>
      <c r="I38" s="1133">
        <v>10</v>
      </c>
      <c r="J38" s="1134">
        <v>10</v>
      </c>
      <c r="K38" s="1133"/>
      <c r="L38" s="1134"/>
      <c r="M38" s="1146">
        <v>39</v>
      </c>
      <c r="N38" s="1147">
        <v>44</v>
      </c>
    </row>
    <row r="39" spans="1:14" s="820" customFormat="1" ht="15" customHeight="1">
      <c r="A39" s="1729"/>
      <c r="B39" s="964" t="s">
        <v>626</v>
      </c>
      <c r="C39" s="1133">
        <v>24</v>
      </c>
      <c r="D39" s="1134">
        <v>29</v>
      </c>
      <c r="E39" s="1133"/>
      <c r="F39" s="1134"/>
      <c r="G39" s="1133"/>
      <c r="H39" s="1134"/>
      <c r="I39" s="1133"/>
      <c r="J39" s="1134"/>
      <c r="K39" s="1133">
        <v>2</v>
      </c>
      <c r="L39" s="1134"/>
      <c r="M39" s="1133">
        <v>26</v>
      </c>
      <c r="N39" s="1135">
        <v>29</v>
      </c>
    </row>
    <row r="40" spans="1:14" s="820" customFormat="1" ht="15" customHeight="1">
      <c r="A40" s="810"/>
      <c r="B40" s="593" t="s">
        <v>627</v>
      </c>
      <c r="C40" s="1138"/>
      <c r="D40" s="1139">
        <v>4</v>
      </c>
      <c r="E40" s="1138"/>
      <c r="F40" s="1139"/>
      <c r="G40" s="1138"/>
      <c r="H40" s="1139"/>
      <c r="I40" s="1138"/>
      <c r="J40" s="1139"/>
      <c r="K40" s="1138"/>
      <c r="L40" s="1139"/>
      <c r="M40" s="1138">
        <v>0</v>
      </c>
      <c r="N40" s="1152">
        <v>4</v>
      </c>
    </row>
    <row r="41" spans="1:14" s="820" customFormat="1" ht="15" customHeight="1">
      <c r="A41" s="810"/>
      <c r="B41" s="964" t="s">
        <v>628</v>
      </c>
      <c r="C41" s="1133"/>
      <c r="D41" s="1134"/>
      <c r="E41" s="1133"/>
      <c r="F41" s="1134"/>
      <c r="G41" s="1133"/>
      <c r="H41" s="1134"/>
      <c r="I41" s="1133"/>
      <c r="J41" s="1134"/>
      <c r="K41" s="1133"/>
      <c r="L41" s="1134"/>
      <c r="M41" s="1142">
        <v>0</v>
      </c>
      <c r="N41" s="1135">
        <v>0</v>
      </c>
    </row>
    <row r="42" spans="1:14" s="820" customFormat="1" ht="15" customHeight="1">
      <c r="A42" s="1150"/>
      <c r="B42" s="556" t="s">
        <v>607</v>
      </c>
      <c r="C42" s="1144">
        <v>28</v>
      </c>
      <c r="D42" s="1145">
        <v>21</v>
      </c>
      <c r="E42" s="1144"/>
      <c r="F42" s="1145"/>
      <c r="G42" s="1144"/>
      <c r="H42" s="1145"/>
      <c r="I42" s="1144"/>
      <c r="J42" s="1145"/>
      <c r="K42" s="1144"/>
      <c r="L42" s="1145"/>
      <c r="M42" s="1133">
        <v>28</v>
      </c>
      <c r="N42" s="1135">
        <v>21</v>
      </c>
    </row>
    <row r="43" spans="1:14" s="820" customFormat="1" ht="15" customHeight="1">
      <c r="A43" s="1729" t="s">
        <v>647</v>
      </c>
      <c r="B43" s="964" t="s">
        <v>629</v>
      </c>
      <c r="C43" s="1133">
        <v>3470</v>
      </c>
      <c r="D43" s="1134">
        <v>1483</v>
      </c>
      <c r="E43" s="1133"/>
      <c r="F43" s="1134"/>
      <c r="G43" s="1133">
        <v>13</v>
      </c>
      <c r="H43" s="1134">
        <v>14</v>
      </c>
      <c r="I43" s="1133">
        <v>23</v>
      </c>
      <c r="J43" s="1134">
        <v>22</v>
      </c>
      <c r="K43" s="1133">
        <v>16</v>
      </c>
      <c r="L43" s="1134">
        <v>19</v>
      </c>
      <c r="M43" s="1146">
        <v>3522</v>
      </c>
      <c r="N43" s="1147">
        <v>1538</v>
      </c>
    </row>
    <row r="44" spans="1:14" s="820" customFormat="1" ht="15" customHeight="1">
      <c r="A44" s="1729"/>
      <c r="B44" s="964" t="s">
        <v>630</v>
      </c>
      <c r="C44" s="1133">
        <v>257</v>
      </c>
      <c r="D44" s="1134">
        <v>67</v>
      </c>
      <c r="E44" s="1133"/>
      <c r="F44" s="1134"/>
      <c r="G44" s="1133">
        <v>8</v>
      </c>
      <c r="H44" s="1134">
        <v>8</v>
      </c>
      <c r="I44" s="1133">
        <v>8</v>
      </c>
      <c r="J44" s="1134">
        <v>8</v>
      </c>
      <c r="K44" s="1133">
        <v>2</v>
      </c>
      <c r="L44" s="1134">
        <v>3</v>
      </c>
      <c r="M44" s="1133">
        <v>275</v>
      </c>
      <c r="N44" s="1135">
        <v>86</v>
      </c>
    </row>
    <row r="45" spans="1:14" s="820" customFormat="1" ht="15" customHeight="1">
      <c r="A45" s="1150"/>
      <c r="B45" s="556" t="s">
        <v>607</v>
      </c>
      <c r="C45" s="1144"/>
      <c r="D45" s="1145"/>
      <c r="E45" s="1144"/>
      <c r="F45" s="1145"/>
      <c r="G45" s="1144">
        <v>1</v>
      </c>
      <c r="H45" s="1145"/>
      <c r="I45" s="1144"/>
      <c r="J45" s="1145">
        <v>1</v>
      </c>
      <c r="K45" s="1144">
        <v>9</v>
      </c>
      <c r="L45" s="1145">
        <v>9</v>
      </c>
      <c r="M45" s="1144">
        <v>10</v>
      </c>
      <c r="N45" s="1154">
        <v>10</v>
      </c>
    </row>
    <row r="46" spans="1:14" s="820" customFormat="1" ht="15" customHeight="1">
      <c r="A46" s="1730" t="s">
        <v>631</v>
      </c>
      <c r="B46" s="1731"/>
      <c r="C46" s="1144"/>
      <c r="D46" s="1145">
        <v>1</v>
      </c>
      <c r="E46" s="1144"/>
      <c r="F46" s="1145"/>
      <c r="G46" s="1144"/>
      <c r="H46" s="1145"/>
      <c r="I46" s="1144"/>
      <c r="J46" s="1145"/>
      <c r="K46" s="1144"/>
      <c r="L46" s="1145"/>
      <c r="M46" s="1155">
        <v>0</v>
      </c>
      <c r="N46" s="1156">
        <v>1</v>
      </c>
    </row>
    <row r="47" spans="1:14" s="820" customFormat="1" ht="21" customHeight="1" thickBot="1">
      <c r="A47" s="1732" t="s">
        <v>632</v>
      </c>
      <c r="B47" s="1733"/>
      <c r="C47" s="1159">
        <v>18958</v>
      </c>
      <c r="D47" s="1160">
        <v>17214</v>
      </c>
      <c r="E47" s="1159">
        <v>47</v>
      </c>
      <c r="F47" s="1160">
        <v>82</v>
      </c>
      <c r="G47" s="1159">
        <v>31373</v>
      </c>
      <c r="H47" s="1160">
        <v>18274</v>
      </c>
      <c r="I47" s="1159">
        <v>14355</v>
      </c>
      <c r="J47" s="1160">
        <v>27216</v>
      </c>
      <c r="K47" s="1159">
        <v>7786</v>
      </c>
      <c r="L47" s="1160">
        <v>7985</v>
      </c>
      <c r="M47" s="1159">
        <v>72519</v>
      </c>
      <c r="N47" s="1161">
        <v>70771</v>
      </c>
    </row>
    <row r="48" ht="11.25" customHeight="1">
      <c r="N48" s="1162"/>
    </row>
    <row r="49" spans="1:11" ht="15" customHeight="1">
      <c r="A49" s="1163" t="s">
        <v>648</v>
      </c>
      <c r="J49" s="1164"/>
      <c r="K49" s="1164"/>
    </row>
    <row r="50" spans="13:14" ht="13.5">
      <c r="M50" s="1165"/>
      <c r="N50" s="1165"/>
    </row>
  </sheetData>
  <mergeCells count="17">
    <mergeCell ref="G4:H4"/>
    <mergeCell ref="I4:J4"/>
    <mergeCell ref="M3:N3"/>
    <mergeCell ref="M4:N4"/>
    <mergeCell ref="K4:L4"/>
    <mergeCell ref="A6:A7"/>
    <mergeCell ref="A18:A19"/>
    <mergeCell ref="A31:A32"/>
    <mergeCell ref="A34:A35"/>
    <mergeCell ref="C4:D4"/>
    <mergeCell ref="E4:F4"/>
    <mergeCell ref="A4:A5"/>
    <mergeCell ref="B4:B5"/>
    <mergeCell ref="A38:A39"/>
    <mergeCell ref="A43:A44"/>
    <mergeCell ref="A46:B46"/>
    <mergeCell ref="A47:B47"/>
  </mergeCells>
  <printOptions horizontalCentered="1"/>
  <pageMargins left="0.7874015748031497" right="0.7874015748031497" top="0.7874015748031497" bottom="0.7874015748031497" header="0.5118110236220472" footer="0.5118110236220472"/>
  <pageSetup firstPageNumber="5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39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5.125" style="1" customWidth="1"/>
    <col min="2" max="13" width="7.875" style="1" customWidth="1"/>
    <col min="14" max="14" width="5.125" style="1" customWidth="1"/>
    <col min="15" max="21" width="7.875" style="1" customWidth="1"/>
    <col min="22" max="25" width="7.875" style="820" customWidth="1"/>
    <col min="26" max="26" width="7.875" style="1" customWidth="1"/>
    <col min="27" max="16384" width="9.00390625" style="1" customWidth="1"/>
  </cols>
  <sheetData>
    <row r="1" spans="1:25" s="70" customFormat="1" ht="16.5">
      <c r="A1" s="1166" t="s">
        <v>669</v>
      </c>
      <c r="B1" s="1166"/>
      <c r="C1" s="7"/>
      <c r="D1" s="7"/>
      <c r="E1" s="7"/>
      <c r="N1" s="7"/>
      <c r="O1" s="7"/>
      <c r="P1" s="7"/>
      <c r="Q1" s="7"/>
      <c r="R1" s="7"/>
      <c r="V1" s="797"/>
      <c r="W1" s="797"/>
      <c r="X1" s="797"/>
      <c r="Y1" s="797"/>
    </row>
    <row r="2" spans="10:25" ht="14.25" thickBot="1">
      <c r="J2" s="1167"/>
      <c r="K2" s="1167"/>
      <c r="L2" s="1167"/>
      <c r="M2" s="1167"/>
      <c r="R2" s="1168" t="s">
        <v>649</v>
      </c>
      <c r="S2"/>
      <c r="T2"/>
      <c r="U2"/>
      <c r="V2"/>
      <c r="W2" s="1"/>
      <c r="X2" s="1"/>
      <c r="Y2" s="1"/>
    </row>
    <row r="3" spans="1:25" ht="21.75" customHeight="1">
      <c r="A3" s="1169" t="s">
        <v>650</v>
      </c>
      <c r="B3" s="1748" t="s">
        <v>651</v>
      </c>
      <c r="C3" s="1749"/>
      <c r="D3" s="1749"/>
      <c r="E3" s="1743"/>
      <c r="F3" s="1748" t="s">
        <v>652</v>
      </c>
      <c r="G3" s="1749"/>
      <c r="H3" s="1749"/>
      <c r="I3" s="1743"/>
      <c r="J3" s="1748" t="s">
        <v>653</v>
      </c>
      <c r="K3" s="1749"/>
      <c r="L3" s="1749"/>
      <c r="M3" s="1743"/>
      <c r="N3" s="1169" t="s">
        <v>650</v>
      </c>
      <c r="O3" s="1748" t="s">
        <v>654</v>
      </c>
      <c r="P3" s="1749"/>
      <c r="Q3" s="1749"/>
      <c r="R3" s="1743"/>
      <c r="S3"/>
      <c r="T3"/>
      <c r="U3"/>
      <c r="V3"/>
      <c r="W3" s="1170"/>
      <c r="X3" s="1170"/>
      <c r="Y3" s="1171"/>
    </row>
    <row r="4" spans="1:26" ht="11.25" customHeight="1">
      <c r="A4" s="1172" t="s">
        <v>655</v>
      </c>
      <c r="B4" s="1746" t="s">
        <v>656</v>
      </c>
      <c r="C4" s="1746" t="s">
        <v>657</v>
      </c>
      <c r="D4" s="1746" t="s">
        <v>658</v>
      </c>
      <c r="E4" s="1744" t="s">
        <v>188</v>
      </c>
      <c r="F4" s="1746" t="s">
        <v>656</v>
      </c>
      <c r="G4" s="1746" t="s">
        <v>657</v>
      </c>
      <c r="H4" s="1746" t="s">
        <v>658</v>
      </c>
      <c r="I4" s="1744" t="s">
        <v>188</v>
      </c>
      <c r="J4" s="1746" t="s">
        <v>656</v>
      </c>
      <c r="K4" s="1746" t="s">
        <v>657</v>
      </c>
      <c r="L4" s="1746" t="s">
        <v>658</v>
      </c>
      <c r="M4" s="1744" t="s">
        <v>188</v>
      </c>
      <c r="N4" s="1173" t="s">
        <v>655</v>
      </c>
      <c r="O4" s="1746" t="s">
        <v>656</v>
      </c>
      <c r="P4" s="1746" t="s">
        <v>657</v>
      </c>
      <c r="Q4" s="1746" t="s">
        <v>658</v>
      </c>
      <c r="R4" s="1744" t="s">
        <v>188</v>
      </c>
      <c r="S4" s="959"/>
      <c r="T4" s="959"/>
      <c r="U4" s="959"/>
      <c r="V4" s="1174"/>
      <c r="W4" s="1175"/>
      <c r="X4" s="1176"/>
      <c r="Y4" s="1176"/>
      <c r="Z4" s="959"/>
    </row>
    <row r="5" spans="1:26" ht="12" customHeight="1" thickBot="1">
      <c r="A5" s="1177" t="s">
        <v>659</v>
      </c>
      <c r="B5" s="1747"/>
      <c r="C5" s="1747"/>
      <c r="D5" s="1747"/>
      <c r="E5" s="1745"/>
      <c r="F5" s="1747"/>
      <c r="G5" s="1747"/>
      <c r="H5" s="1747"/>
      <c r="I5" s="1745"/>
      <c r="J5" s="1747"/>
      <c r="K5" s="1747"/>
      <c r="L5" s="1747"/>
      <c r="M5" s="1745"/>
      <c r="N5" s="1177" t="s">
        <v>659</v>
      </c>
      <c r="O5" s="1747"/>
      <c r="P5" s="1747"/>
      <c r="Q5" s="1747"/>
      <c r="R5" s="1745"/>
      <c r="S5" s="959"/>
      <c r="T5" s="959"/>
      <c r="U5" s="959"/>
      <c r="V5" s="1174"/>
      <c r="W5" s="1170"/>
      <c r="X5" s="1171"/>
      <c r="Y5" s="1176"/>
      <c r="Z5" s="959"/>
    </row>
    <row r="6" spans="1:25" ht="26.25" customHeight="1" thickTop="1">
      <c r="A6" s="1178">
        <v>1</v>
      </c>
      <c r="B6" s="1179">
        <v>53898</v>
      </c>
      <c r="C6" s="1179">
        <v>51514</v>
      </c>
      <c r="D6" s="1179">
        <v>50897</v>
      </c>
      <c r="E6" s="1180">
        <v>-1.1977326552005252</v>
      </c>
      <c r="F6" s="1179">
        <v>5324</v>
      </c>
      <c r="G6" s="1179">
        <v>4192</v>
      </c>
      <c r="H6" s="1179">
        <v>3595</v>
      </c>
      <c r="I6" s="1180">
        <v>-14.24141221374046</v>
      </c>
      <c r="J6" s="1181">
        <v>1361</v>
      </c>
      <c r="K6" s="1181">
        <v>1439</v>
      </c>
      <c r="L6" s="1181">
        <v>1422</v>
      </c>
      <c r="M6" s="1180">
        <v>-1.181375955524672</v>
      </c>
      <c r="N6" s="1178">
        <v>1</v>
      </c>
      <c r="O6" s="1179">
        <v>2241</v>
      </c>
      <c r="P6" s="1179">
        <v>2254</v>
      </c>
      <c r="Q6" s="1179">
        <v>2101</v>
      </c>
      <c r="R6" s="1180">
        <v>-6.787932564330077</v>
      </c>
      <c r="W6" s="1182"/>
      <c r="X6" s="1183"/>
      <c r="Y6" s="1184"/>
    </row>
    <row r="7" spans="1:25" ht="26.25" customHeight="1">
      <c r="A7" s="1185">
        <v>2</v>
      </c>
      <c r="B7" s="1186">
        <v>59410</v>
      </c>
      <c r="C7" s="1186">
        <v>64699</v>
      </c>
      <c r="D7" s="1186">
        <v>56197</v>
      </c>
      <c r="E7" s="1187">
        <v>-13.140852254285235</v>
      </c>
      <c r="F7" s="1186">
        <v>6061</v>
      </c>
      <c r="G7" s="1186">
        <v>4722</v>
      </c>
      <c r="H7" s="1186">
        <v>3979</v>
      </c>
      <c r="I7" s="1187">
        <v>-15.734858110969924</v>
      </c>
      <c r="J7" s="1188">
        <v>1459</v>
      </c>
      <c r="K7" s="1188">
        <v>1618</v>
      </c>
      <c r="L7" s="1188">
        <v>1259</v>
      </c>
      <c r="M7" s="1187">
        <v>-22.18788627935723</v>
      </c>
      <c r="N7" s="1185">
        <v>2</v>
      </c>
      <c r="O7" s="1186">
        <v>2264</v>
      </c>
      <c r="P7" s="1186">
        <v>2538</v>
      </c>
      <c r="Q7" s="1186">
        <v>1952</v>
      </c>
      <c r="R7" s="1187">
        <v>-23.089046493301808</v>
      </c>
      <c r="W7" s="1189"/>
      <c r="X7" s="1183"/>
      <c r="Y7" s="1184"/>
    </row>
    <row r="8" spans="1:25" ht="26.25" customHeight="1">
      <c r="A8" s="1190">
        <v>3</v>
      </c>
      <c r="B8" s="1191">
        <v>76559</v>
      </c>
      <c r="C8" s="1191">
        <v>70128</v>
      </c>
      <c r="D8" s="1191">
        <v>70892</v>
      </c>
      <c r="E8" s="1192">
        <v>1.0894364590463113</v>
      </c>
      <c r="F8" s="1191">
        <v>8412</v>
      </c>
      <c r="G8" s="1191">
        <v>6086</v>
      </c>
      <c r="H8" s="1191">
        <v>4737</v>
      </c>
      <c r="I8" s="1192">
        <v>-22.165626026947095</v>
      </c>
      <c r="J8" s="1193">
        <v>1833</v>
      </c>
      <c r="K8" s="1193">
        <v>1952</v>
      </c>
      <c r="L8" s="1193">
        <v>1724</v>
      </c>
      <c r="M8" s="1192">
        <v>-11.680327868852459</v>
      </c>
      <c r="N8" s="1190">
        <v>3</v>
      </c>
      <c r="O8" s="1191">
        <v>2925</v>
      </c>
      <c r="P8" s="1191">
        <v>2993</v>
      </c>
      <c r="Q8" s="1191">
        <v>2931</v>
      </c>
      <c r="R8" s="1192">
        <v>-2.071500167056456</v>
      </c>
      <c r="W8" s="1182"/>
      <c r="X8" s="1163"/>
      <c r="Y8" s="1184"/>
    </row>
    <row r="9" spans="1:25" ht="26.25" customHeight="1">
      <c r="A9" s="1185">
        <v>4</v>
      </c>
      <c r="B9" s="1186">
        <v>60699</v>
      </c>
      <c r="C9" s="1186">
        <v>60506</v>
      </c>
      <c r="D9" s="1186">
        <v>54797</v>
      </c>
      <c r="E9" s="1187">
        <v>-9.435427891448782</v>
      </c>
      <c r="F9" s="1186">
        <v>4887</v>
      </c>
      <c r="G9" s="1186">
        <v>5145</v>
      </c>
      <c r="H9" s="1186">
        <v>3892</v>
      </c>
      <c r="I9" s="1187">
        <v>-24.35374149659863</v>
      </c>
      <c r="J9" s="1188">
        <v>1856</v>
      </c>
      <c r="K9" s="1188">
        <v>1745</v>
      </c>
      <c r="L9" s="1188">
        <v>1421</v>
      </c>
      <c r="M9" s="1187">
        <v>-18.567335243553003</v>
      </c>
      <c r="N9" s="1185">
        <v>4</v>
      </c>
      <c r="O9" s="1186">
        <v>2404</v>
      </c>
      <c r="P9" s="1186">
        <v>2630</v>
      </c>
      <c r="Q9" s="1186">
        <v>2129</v>
      </c>
      <c r="R9" s="1187">
        <v>-19.049429657794676</v>
      </c>
      <c r="W9" s="1189"/>
      <c r="X9" s="1183"/>
      <c r="Y9" s="1184"/>
    </row>
    <row r="10" spans="1:25" ht="26.25" customHeight="1">
      <c r="A10" s="1185">
        <v>5</v>
      </c>
      <c r="B10" s="1186">
        <v>63432</v>
      </c>
      <c r="C10" s="1186">
        <v>65775</v>
      </c>
      <c r="D10" s="1186">
        <v>59879</v>
      </c>
      <c r="E10" s="1187">
        <v>-8.963892056252377</v>
      </c>
      <c r="F10" s="1186">
        <v>5329</v>
      </c>
      <c r="G10" s="1186">
        <v>5519</v>
      </c>
      <c r="H10" s="1186">
        <v>4707</v>
      </c>
      <c r="I10" s="1187">
        <v>-14.712810291719506</v>
      </c>
      <c r="J10" s="1188">
        <v>1941</v>
      </c>
      <c r="K10" s="1188">
        <v>1812</v>
      </c>
      <c r="L10" s="1188">
        <v>1513</v>
      </c>
      <c r="M10" s="1187">
        <v>-16.501103752759377</v>
      </c>
      <c r="N10" s="1185">
        <v>5</v>
      </c>
      <c r="O10" s="1186">
        <v>1931</v>
      </c>
      <c r="P10" s="1186">
        <v>2433</v>
      </c>
      <c r="Q10" s="1186">
        <v>2040</v>
      </c>
      <c r="R10" s="1187">
        <v>-16.152897657213316</v>
      </c>
      <c r="W10" s="1194"/>
      <c r="X10" s="1163"/>
      <c r="Y10" s="1184"/>
    </row>
    <row r="11" spans="1:25" ht="26.25" customHeight="1">
      <c r="A11" s="1190">
        <v>6</v>
      </c>
      <c r="B11" s="1191">
        <v>56227</v>
      </c>
      <c r="C11" s="1191">
        <v>55569</v>
      </c>
      <c r="D11" s="1191">
        <v>50237</v>
      </c>
      <c r="E11" s="1192">
        <v>-9.595277942737852</v>
      </c>
      <c r="F11" s="1191">
        <v>4452</v>
      </c>
      <c r="G11" s="1191">
        <v>4971</v>
      </c>
      <c r="H11" s="1191">
        <v>3610</v>
      </c>
      <c r="I11" s="1192">
        <v>-27.378797022731845</v>
      </c>
      <c r="J11" s="1193">
        <v>1640</v>
      </c>
      <c r="K11" s="1193">
        <v>1483</v>
      </c>
      <c r="L11" s="1193">
        <v>1237</v>
      </c>
      <c r="M11" s="1192">
        <v>-16.587997302764663</v>
      </c>
      <c r="N11" s="1190">
        <v>6</v>
      </c>
      <c r="O11" s="1191">
        <v>2012</v>
      </c>
      <c r="P11" s="1191">
        <v>2108</v>
      </c>
      <c r="Q11" s="1191">
        <v>1992</v>
      </c>
      <c r="R11" s="1192">
        <v>-5.502846299810244</v>
      </c>
      <c r="W11" s="1189"/>
      <c r="X11" s="1184"/>
      <c r="Y11" s="1184"/>
    </row>
    <row r="12" spans="1:25" ht="26.25" customHeight="1">
      <c r="A12" s="1185">
        <v>7</v>
      </c>
      <c r="B12" s="1186">
        <v>63411</v>
      </c>
      <c r="C12" s="1186">
        <v>61886</v>
      </c>
      <c r="D12" s="1186">
        <v>60884</v>
      </c>
      <c r="E12" s="1187">
        <v>-1.6191060983097998</v>
      </c>
      <c r="F12" s="1186">
        <v>4528</v>
      </c>
      <c r="G12" s="1186">
        <v>4784</v>
      </c>
      <c r="H12" s="1186">
        <v>4212</v>
      </c>
      <c r="I12" s="1187">
        <v>-11.956521739130437</v>
      </c>
      <c r="J12" s="1188">
        <v>1483</v>
      </c>
      <c r="K12" s="1188">
        <v>1510</v>
      </c>
      <c r="L12" s="1188">
        <v>1598</v>
      </c>
      <c r="M12" s="1187">
        <v>5.827814569536429</v>
      </c>
      <c r="N12" s="1185">
        <v>7</v>
      </c>
      <c r="O12" s="1186">
        <v>2374</v>
      </c>
      <c r="P12" s="1186">
        <v>2690</v>
      </c>
      <c r="Q12" s="1186">
        <v>2497</v>
      </c>
      <c r="R12" s="1187">
        <v>-7.174721189591082</v>
      </c>
      <c r="W12" s="1182"/>
      <c r="X12" s="1184"/>
      <c r="Y12" s="1184"/>
    </row>
    <row r="13" spans="1:25" ht="26.25" customHeight="1">
      <c r="A13" s="1185">
        <v>8</v>
      </c>
      <c r="B13" s="1186">
        <v>80889</v>
      </c>
      <c r="C13" s="1186">
        <v>78518</v>
      </c>
      <c r="D13" s="1186">
        <v>80380</v>
      </c>
      <c r="E13" s="1187">
        <v>2.3714307547314064</v>
      </c>
      <c r="F13" s="1186">
        <v>5712</v>
      </c>
      <c r="G13" s="1186">
        <v>5637</v>
      </c>
      <c r="H13" s="1186">
        <v>5151</v>
      </c>
      <c r="I13" s="1187">
        <v>-8.62160723789249</v>
      </c>
      <c r="J13" s="1188">
        <v>2101</v>
      </c>
      <c r="K13" s="1188">
        <v>2041</v>
      </c>
      <c r="L13" s="1188">
        <v>2131</v>
      </c>
      <c r="M13" s="1187">
        <v>4.409603135717788</v>
      </c>
      <c r="N13" s="1185">
        <v>8</v>
      </c>
      <c r="O13" s="1186">
        <v>3143</v>
      </c>
      <c r="P13" s="1186">
        <v>3174</v>
      </c>
      <c r="Q13" s="1186">
        <v>3225</v>
      </c>
      <c r="R13" s="1187">
        <v>1.606805293005678</v>
      </c>
      <c r="W13" s="1189"/>
      <c r="X13" s="1184"/>
      <c r="Y13" s="1184"/>
    </row>
    <row r="14" spans="1:25" ht="26.25" customHeight="1">
      <c r="A14" s="1190">
        <v>9</v>
      </c>
      <c r="B14" s="1191">
        <v>65747</v>
      </c>
      <c r="C14" s="1191">
        <v>62597</v>
      </c>
      <c r="D14" s="1191">
        <v>63401</v>
      </c>
      <c r="E14" s="1192">
        <v>1.2844066009553217</v>
      </c>
      <c r="F14" s="1191">
        <v>5414</v>
      </c>
      <c r="G14" s="1191">
        <v>4869</v>
      </c>
      <c r="H14" s="1191">
        <v>4527</v>
      </c>
      <c r="I14" s="1192">
        <v>-7.024029574861373</v>
      </c>
      <c r="J14" s="1193">
        <v>1816</v>
      </c>
      <c r="K14" s="1193">
        <v>1005</v>
      </c>
      <c r="L14" s="1193">
        <v>1558</v>
      </c>
      <c r="M14" s="1192">
        <v>55.024875621890544</v>
      </c>
      <c r="N14" s="1190">
        <v>9</v>
      </c>
      <c r="O14" s="1191">
        <v>2486</v>
      </c>
      <c r="P14" s="1191">
        <v>2349</v>
      </c>
      <c r="Q14" s="1191">
        <v>2512</v>
      </c>
      <c r="R14" s="1192">
        <v>6.939123031077045</v>
      </c>
      <c r="W14" s="1184"/>
      <c r="X14" s="1184"/>
      <c r="Y14" s="1184"/>
    </row>
    <row r="15" spans="1:25" ht="26.25" customHeight="1">
      <c r="A15" s="1185">
        <v>10</v>
      </c>
      <c r="B15" s="1186">
        <v>69256</v>
      </c>
      <c r="C15" s="1186">
        <v>68543</v>
      </c>
      <c r="D15" s="1186">
        <v>67534</v>
      </c>
      <c r="E15" s="1187">
        <v>-1.4720686284522202</v>
      </c>
      <c r="F15" s="1186">
        <v>5401</v>
      </c>
      <c r="G15" s="1186">
        <v>4770</v>
      </c>
      <c r="H15" s="1186">
        <v>4641</v>
      </c>
      <c r="I15" s="1187">
        <v>-2.704402515723274</v>
      </c>
      <c r="J15" s="1188">
        <v>1734</v>
      </c>
      <c r="K15" s="1188">
        <v>1833</v>
      </c>
      <c r="L15" s="1188">
        <v>1686</v>
      </c>
      <c r="M15" s="1187">
        <v>-8.019639934533558</v>
      </c>
      <c r="N15" s="1185">
        <v>10</v>
      </c>
      <c r="O15" s="1186">
        <v>2419</v>
      </c>
      <c r="P15" s="1186">
        <v>2106</v>
      </c>
      <c r="Q15" s="1186">
        <v>1689</v>
      </c>
      <c r="R15" s="1187">
        <v>-19.800569800569804</v>
      </c>
      <c r="W15" s="1184"/>
      <c r="X15" s="1184"/>
      <c r="Y15" s="1184"/>
    </row>
    <row r="16" spans="1:25" ht="26.25" customHeight="1">
      <c r="A16" s="1185">
        <v>11</v>
      </c>
      <c r="B16" s="1186">
        <v>69977</v>
      </c>
      <c r="C16" s="1186">
        <v>68173</v>
      </c>
      <c r="D16" s="1186">
        <v>62296</v>
      </c>
      <c r="E16" s="1187">
        <v>-8.620714945799662</v>
      </c>
      <c r="F16" s="1186">
        <v>5771</v>
      </c>
      <c r="G16" s="1186">
        <v>5070</v>
      </c>
      <c r="H16" s="1186">
        <v>4684</v>
      </c>
      <c r="I16" s="1187">
        <v>-7.613412228796847</v>
      </c>
      <c r="J16" s="1188">
        <v>1666</v>
      </c>
      <c r="K16" s="1188">
        <v>1731</v>
      </c>
      <c r="L16" s="1188">
        <v>756</v>
      </c>
      <c r="M16" s="1187">
        <v>-56.32582322357019</v>
      </c>
      <c r="N16" s="1185">
        <v>11</v>
      </c>
      <c r="O16" s="1186">
        <v>2536</v>
      </c>
      <c r="P16" s="1186">
        <v>2622</v>
      </c>
      <c r="Q16" s="1186">
        <v>2216</v>
      </c>
      <c r="R16" s="1187">
        <v>-15.484363081617076</v>
      </c>
      <c r="W16" s="1184"/>
      <c r="X16" s="1184"/>
      <c r="Y16" s="1184"/>
    </row>
    <row r="17" spans="1:25" ht="26.25" customHeight="1">
      <c r="A17" s="1190">
        <v>12</v>
      </c>
      <c r="B17" s="1191">
        <v>68162</v>
      </c>
      <c r="C17" s="1191">
        <v>65388</v>
      </c>
      <c r="D17" s="1191">
        <v>63704</v>
      </c>
      <c r="E17" s="1192">
        <v>-2.575396097143212</v>
      </c>
      <c r="F17" s="1191">
        <v>5270</v>
      </c>
      <c r="G17" s="1191">
        <v>4660</v>
      </c>
      <c r="H17" s="1191">
        <v>4194</v>
      </c>
      <c r="I17" s="1192">
        <v>-10</v>
      </c>
      <c r="J17" s="1191">
        <v>1788</v>
      </c>
      <c r="K17" s="1191">
        <v>1879</v>
      </c>
      <c r="L17" s="1191">
        <v>950</v>
      </c>
      <c r="M17" s="1192">
        <v>-49.44119212346993</v>
      </c>
      <c r="N17" s="1190">
        <v>12</v>
      </c>
      <c r="O17" s="1191">
        <v>2161</v>
      </c>
      <c r="P17" s="1191">
        <v>2225</v>
      </c>
      <c r="Q17" s="1191">
        <v>1672</v>
      </c>
      <c r="R17" s="1192">
        <v>-24.85393258426967</v>
      </c>
      <c r="W17" s="1184"/>
      <c r="X17" s="1184"/>
      <c r="Y17" s="1184"/>
    </row>
    <row r="18" spans="1:25" s="1200" customFormat="1" ht="30" customHeight="1" thickBot="1">
      <c r="A18" s="1195" t="s">
        <v>660</v>
      </c>
      <c r="B18" s="1196">
        <v>787667</v>
      </c>
      <c r="C18" s="1196">
        <v>773296</v>
      </c>
      <c r="D18" s="1196">
        <v>741098</v>
      </c>
      <c r="E18" s="1197">
        <v>-4.16373549067886</v>
      </c>
      <c r="F18" s="1198">
        <v>66561</v>
      </c>
      <c r="G18" s="1198">
        <v>60425</v>
      </c>
      <c r="H18" s="1198">
        <v>51929</v>
      </c>
      <c r="I18" s="1197">
        <v>-14.060405461315682</v>
      </c>
      <c r="J18" s="1198">
        <v>20678</v>
      </c>
      <c r="K18" s="1198">
        <v>20048</v>
      </c>
      <c r="L18" s="1198">
        <v>17255</v>
      </c>
      <c r="M18" s="1197">
        <v>-13.931564245810051</v>
      </c>
      <c r="N18" s="1199" t="s">
        <v>660</v>
      </c>
      <c r="O18" s="1198">
        <v>28896</v>
      </c>
      <c r="P18" s="1198">
        <v>30122</v>
      </c>
      <c r="Q18" s="1198">
        <v>26956</v>
      </c>
      <c r="R18" s="1197">
        <v>-10.510590266250588</v>
      </c>
      <c r="V18" s="1201"/>
      <c r="W18" s="1202"/>
      <c r="X18" s="1203"/>
      <c r="Y18" s="1202"/>
    </row>
    <row r="19" spans="2:25" ht="21.7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97"/>
      <c r="T19" s="797"/>
      <c r="U19" s="797"/>
      <c r="V19" s="797"/>
      <c r="W19" s="1"/>
      <c r="X19" s="1"/>
      <c r="Y19" s="1"/>
    </row>
    <row r="20" spans="2:25" ht="21.75" customHeight="1" thickBo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97"/>
      <c r="W20" s="797"/>
      <c r="X20" s="797"/>
      <c r="Y20" s="797"/>
    </row>
    <row r="21" spans="1:26" ht="21.75" customHeight="1">
      <c r="A21" s="1169" t="s">
        <v>650</v>
      </c>
      <c r="B21" s="1748" t="s">
        <v>661</v>
      </c>
      <c r="C21" s="1749"/>
      <c r="D21" s="1749"/>
      <c r="E21" s="1743"/>
      <c r="F21" s="1748" t="s">
        <v>662</v>
      </c>
      <c r="G21" s="1749"/>
      <c r="H21" s="1749"/>
      <c r="I21" s="1743"/>
      <c r="J21" s="1748" t="s">
        <v>663</v>
      </c>
      <c r="K21" s="1749"/>
      <c r="L21" s="1749"/>
      <c r="M21" s="1743"/>
      <c r="N21" s="1169" t="s">
        <v>650</v>
      </c>
      <c r="O21" s="1748" t="s">
        <v>664</v>
      </c>
      <c r="P21" s="1749"/>
      <c r="Q21" s="1749"/>
      <c r="R21" s="1743"/>
      <c r="S21" s="1748" t="s">
        <v>665</v>
      </c>
      <c r="T21" s="1749"/>
      <c r="U21" s="1749"/>
      <c r="V21" s="1743"/>
      <c r="W21" s="1174"/>
      <c r="X21" s="1204"/>
      <c r="Y21" s="1204"/>
      <c r="Z21" s="959"/>
    </row>
    <row r="22" spans="1:22" ht="11.25" customHeight="1">
      <c r="A22" s="1173" t="s">
        <v>655</v>
      </c>
      <c r="B22" s="1746" t="s">
        <v>656</v>
      </c>
      <c r="C22" s="1746" t="s">
        <v>657</v>
      </c>
      <c r="D22" s="1746" t="s">
        <v>670</v>
      </c>
      <c r="E22" s="1744" t="s">
        <v>188</v>
      </c>
      <c r="F22" s="1746" t="s">
        <v>656</v>
      </c>
      <c r="G22" s="1746" t="s">
        <v>657</v>
      </c>
      <c r="H22" s="1746" t="s">
        <v>670</v>
      </c>
      <c r="I22" s="1744" t="s">
        <v>188</v>
      </c>
      <c r="J22" s="1746" t="s">
        <v>656</v>
      </c>
      <c r="K22" s="1746" t="s">
        <v>657</v>
      </c>
      <c r="L22" s="1746" t="s">
        <v>670</v>
      </c>
      <c r="M22" s="1744" t="s">
        <v>188</v>
      </c>
      <c r="N22" s="1173" t="s">
        <v>655</v>
      </c>
      <c r="O22" s="1746" t="s">
        <v>656</v>
      </c>
      <c r="P22" s="1746" t="s">
        <v>657</v>
      </c>
      <c r="Q22" s="1746" t="s">
        <v>670</v>
      </c>
      <c r="R22" s="1744" t="s">
        <v>188</v>
      </c>
      <c r="S22" s="1750" t="s">
        <v>656</v>
      </c>
      <c r="T22" s="1746" t="s">
        <v>657</v>
      </c>
      <c r="U22" s="1746" t="s">
        <v>670</v>
      </c>
      <c r="V22" s="1751" t="s">
        <v>188</v>
      </c>
    </row>
    <row r="23" spans="1:22" ht="11.25" customHeight="1" thickBot="1">
      <c r="A23" s="1177" t="s">
        <v>659</v>
      </c>
      <c r="B23" s="1747"/>
      <c r="C23" s="1747"/>
      <c r="D23" s="1747"/>
      <c r="E23" s="1745"/>
      <c r="F23" s="1747"/>
      <c r="G23" s="1747"/>
      <c r="H23" s="1747"/>
      <c r="I23" s="1745"/>
      <c r="J23" s="1747"/>
      <c r="K23" s="1747"/>
      <c r="L23" s="1747"/>
      <c r="M23" s="1745"/>
      <c r="N23" s="1177" t="s">
        <v>659</v>
      </c>
      <c r="O23" s="1747"/>
      <c r="P23" s="1747"/>
      <c r="Q23" s="1747"/>
      <c r="R23" s="1745"/>
      <c r="S23" s="1747"/>
      <c r="T23" s="1747"/>
      <c r="U23" s="1747"/>
      <c r="V23" s="1745"/>
    </row>
    <row r="24" spans="1:25" ht="26.25" customHeight="1" thickTop="1">
      <c r="A24" s="1178">
        <v>1</v>
      </c>
      <c r="B24" s="1179">
        <v>18301</v>
      </c>
      <c r="C24" s="1179">
        <v>18179</v>
      </c>
      <c r="D24" s="1179">
        <v>16168</v>
      </c>
      <c r="E24" s="1180">
        <v>-11.062214643269712</v>
      </c>
      <c r="F24" s="1179">
        <v>1240</v>
      </c>
      <c r="G24" s="1179">
        <v>1031</v>
      </c>
      <c r="H24" s="1179">
        <v>959</v>
      </c>
      <c r="I24" s="1205">
        <v>-6.983511154219201</v>
      </c>
      <c r="J24" s="1179">
        <v>451</v>
      </c>
      <c r="K24" s="1179">
        <v>475</v>
      </c>
      <c r="L24" s="1179">
        <v>349</v>
      </c>
      <c r="M24" s="1180">
        <v>-26.526315789473685</v>
      </c>
      <c r="N24" s="1178">
        <v>1</v>
      </c>
      <c r="O24" s="1179">
        <v>583</v>
      </c>
      <c r="P24" s="1179">
        <v>570</v>
      </c>
      <c r="Q24" s="1179">
        <v>548</v>
      </c>
      <c r="R24" s="1206">
        <v>-3.8596491228070136</v>
      </c>
      <c r="S24" s="1181">
        <v>1624</v>
      </c>
      <c r="T24" s="1181">
        <v>1372</v>
      </c>
      <c r="U24" s="1181">
        <v>847</v>
      </c>
      <c r="V24" s="1207">
        <v>-38.26530612244898</v>
      </c>
      <c r="W24" s="1208"/>
      <c r="X24" s="980"/>
      <c r="Y24" s="980"/>
    </row>
    <row r="25" spans="1:25" ht="26.25" customHeight="1">
      <c r="A25" s="1185">
        <v>2</v>
      </c>
      <c r="B25" s="1186">
        <v>19458</v>
      </c>
      <c r="C25" s="1186">
        <v>20657</v>
      </c>
      <c r="D25" s="1186">
        <v>16491</v>
      </c>
      <c r="E25" s="1187">
        <v>-20.167497700537353</v>
      </c>
      <c r="F25" s="1186">
        <v>887</v>
      </c>
      <c r="G25" s="1186">
        <v>1052</v>
      </c>
      <c r="H25" s="1186">
        <v>629</v>
      </c>
      <c r="I25" s="1209">
        <v>-40.20912547528517</v>
      </c>
      <c r="J25" s="1186">
        <v>446</v>
      </c>
      <c r="K25" s="1186">
        <v>413</v>
      </c>
      <c r="L25" s="1186">
        <v>208</v>
      </c>
      <c r="M25" s="1187">
        <v>-49.636803874092</v>
      </c>
      <c r="N25" s="1185">
        <v>2</v>
      </c>
      <c r="O25" s="1186">
        <v>765</v>
      </c>
      <c r="P25" s="1186">
        <v>457</v>
      </c>
      <c r="Q25" s="1186">
        <v>168</v>
      </c>
      <c r="R25" s="1210">
        <v>-63.23851203501094</v>
      </c>
      <c r="S25" s="1188">
        <v>1533</v>
      </c>
      <c r="T25" s="1188">
        <v>1192</v>
      </c>
      <c r="U25" s="1188">
        <v>1083</v>
      </c>
      <c r="V25" s="1211">
        <v>-9.144295302013433</v>
      </c>
      <c r="W25" s="1183"/>
      <c r="X25" s="1212"/>
      <c r="Y25" s="1213"/>
    </row>
    <row r="26" spans="1:25" ht="26.25" customHeight="1">
      <c r="A26" s="1190">
        <v>3</v>
      </c>
      <c r="B26" s="1191">
        <v>24758</v>
      </c>
      <c r="C26" s="1191">
        <v>23759</v>
      </c>
      <c r="D26" s="1191">
        <v>20932</v>
      </c>
      <c r="E26" s="1192">
        <v>-11.8986489330359</v>
      </c>
      <c r="F26" s="1191">
        <v>1318</v>
      </c>
      <c r="G26" s="1191">
        <v>1195</v>
      </c>
      <c r="H26" s="1191">
        <v>873</v>
      </c>
      <c r="I26" s="1214">
        <v>-26.945606694560666</v>
      </c>
      <c r="J26" s="1191">
        <v>470</v>
      </c>
      <c r="K26" s="1191">
        <v>537</v>
      </c>
      <c r="L26" s="1191">
        <v>302</v>
      </c>
      <c r="M26" s="1192">
        <v>-43.76163873370578</v>
      </c>
      <c r="N26" s="1190">
        <v>3</v>
      </c>
      <c r="O26" s="1191">
        <v>601</v>
      </c>
      <c r="P26" s="1191">
        <v>475</v>
      </c>
      <c r="Q26" s="1191">
        <v>445</v>
      </c>
      <c r="R26" s="1215">
        <v>-6.315789473684205</v>
      </c>
      <c r="S26" s="1193">
        <v>1305</v>
      </c>
      <c r="T26" s="1193">
        <v>1327</v>
      </c>
      <c r="U26" s="1193">
        <v>1492</v>
      </c>
      <c r="V26" s="1216">
        <v>12.43406179351922</v>
      </c>
      <c r="W26" s="1183"/>
      <c r="X26" s="1212"/>
      <c r="Y26" s="1213"/>
    </row>
    <row r="27" spans="1:25" ht="26.25" customHeight="1">
      <c r="A27" s="1185">
        <v>4</v>
      </c>
      <c r="B27" s="1186">
        <v>22558</v>
      </c>
      <c r="C27" s="1186">
        <v>21512</v>
      </c>
      <c r="D27" s="1186">
        <v>18206</v>
      </c>
      <c r="E27" s="1187">
        <v>-15.368166604685754</v>
      </c>
      <c r="F27" s="1186">
        <v>1150</v>
      </c>
      <c r="G27" s="1186">
        <v>1042</v>
      </c>
      <c r="H27" s="1186">
        <v>683</v>
      </c>
      <c r="I27" s="1209">
        <v>-34.45297504798465</v>
      </c>
      <c r="J27" s="1186">
        <v>389</v>
      </c>
      <c r="K27" s="1186">
        <v>408</v>
      </c>
      <c r="L27" s="1186">
        <v>249</v>
      </c>
      <c r="M27" s="1187">
        <v>-38.970588235294116</v>
      </c>
      <c r="N27" s="1185">
        <v>4</v>
      </c>
      <c r="O27" s="1186">
        <v>552</v>
      </c>
      <c r="P27" s="1186">
        <v>239</v>
      </c>
      <c r="Q27" s="1186">
        <v>444</v>
      </c>
      <c r="R27" s="1210">
        <v>85.77405857740587</v>
      </c>
      <c r="S27" s="1188">
        <v>1065</v>
      </c>
      <c r="T27" s="1188">
        <v>0</v>
      </c>
      <c r="U27" s="1188">
        <v>413</v>
      </c>
      <c r="V27" s="1211" t="s">
        <v>671</v>
      </c>
      <c r="W27" s="1163"/>
      <c r="X27" s="1212"/>
      <c r="Y27" s="1213"/>
    </row>
    <row r="28" spans="1:23" ht="26.25" customHeight="1">
      <c r="A28" s="1185">
        <v>5</v>
      </c>
      <c r="B28" s="1186">
        <v>23333</v>
      </c>
      <c r="C28" s="1186">
        <v>23645</v>
      </c>
      <c r="D28" s="1186">
        <v>18591</v>
      </c>
      <c r="E28" s="1187">
        <v>-21.374497779657432</v>
      </c>
      <c r="F28" s="1186">
        <v>1272</v>
      </c>
      <c r="G28" s="1186">
        <v>1195</v>
      </c>
      <c r="H28" s="1186">
        <v>850</v>
      </c>
      <c r="I28" s="1209">
        <v>-28.870292887029294</v>
      </c>
      <c r="J28" s="1186">
        <v>529</v>
      </c>
      <c r="K28" s="1186">
        <v>421</v>
      </c>
      <c r="L28" s="1186">
        <v>341</v>
      </c>
      <c r="M28" s="1187">
        <v>-19.002375296912106</v>
      </c>
      <c r="N28" s="1185">
        <v>5</v>
      </c>
      <c r="O28" s="1186">
        <v>424</v>
      </c>
      <c r="P28" s="1186">
        <v>270</v>
      </c>
      <c r="Q28" s="1186">
        <v>130</v>
      </c>
      <c r="R28" s="1210">
        <v>-51.851851851851855</v>
      </c>
      <c r="S28" s="1188">
        <v>949</v>
      </c>
      <c r="T28" s="1188">
        <v>0</v>
      </c>
      <c r="U28" s="1188">
        <v>512</v>
      </c>
      <c r="V28" s="1211" t="s">
        <v>666</v>
      </c>
      <c r="W28" s="1183"/>
    </row>
    <row r="29" spans="1:23" ht="26.25" customHeight="1">
      <c r="A29" s="1190">
        <v>6</v>
      </c>
      <c r="B29" s="1191">
        <v>19996</v>
      </c>
      <c r="C29" s="1191">
        <v>19394</v>
      </c>
      <c r="D29" s="1191">
        <v>15889</v>
      </c>
      <c r="E29" s="1192">
        <v>-18.072599773125702</v>
      </c>
      <c r="F29" s="1191">
        <v>1011</v>
      </c>
      <c r="G29" s="1191">
        <v>1031</v>
      </c>
      <c r="H29" s="1191">
        <v>720</v>
      </c>
      <c r="I29" s="1214">
        <v>-30.164888457807947</v>
      </c>
      <c r="J29" s="1191">
        <v>361</v>
      </c>
      <c r="K29" s="1191">
        <v>349</v>
      </c>
      <c r="L29" s="1191">
        <v>298</v>
      </c>
      <c r="M29" s="1192">
        <v>-14.61318051575931</v>
      </c>
      <c r="N29" s="1190">
        <v>6</v>
      </c>
      <c r="O29" s="1193">
        <v>466</v>
      </c>
      <c r="P29" s="1193">
        <v>244</v>
      </c>
      <c r="Q29" s="1193">
        <v>342</v>
      </c>
      <c r="R29" s="1216">
        <v>40.1639344262295</v>
      </c>
      <c r="S29" s="1193">
        <v>835</v>
      </c>
      <c r="T29" s="1193">
        <v>0</v>
      </c>
      <c r="U29" s="1193">
        <v>752</v>
      </c>
      <c r="V29" s="1216" t="s">
        <v>666</v>
      </c>
      <c r="W29" s="1163"/>
    </row>
    <row r="30" spans="1:23" ht="26.25" customHeight="1">
      <c r="A30" s="1185">
        <v>7</v>
      </c>
      <c r="B30" s="1186">
        <v>18936</v>
      </c>
      <c r="C30" s="1186">
        <v>19498</v>
      </c>
      <c r="D30" s="1186">
        <v>19149</v>
      </c>
      <c r="E30" s="1187">
        <v>-1.7899271720176415</v>
      </c>
      <c r="F30" s="1186">
        <v>1223</v>
      </c>
      <c r="G30" s="1186">
        <v>1036</v>
      </c>
      <c r="H30" s="1186">
        <v>837</v>
      </c>
      <c r="I30" s="1209">
        <v>-19.208494208494216</v>
      </c>
      <c r="J30" s="1186">
        <v>468</v>
      </c>
      <c r="K30" s="1186">
        <v>393</v>
      </c>
      <c r="L30" s="1186">
        <v>297</v>
      </c>
      <c r="M30" s="1187">
        <v>-24.427480916030532</v>
      </c>
      <c r="N30" s="1185">
        <v>7</v>
      </c>
      <c r="O30" s="1188">
        <v>691</v>
      </c>
      <c r="P30" s="1188">
        <v>561</v>
      </c>
      <c r="Q30" s="1188">
        <v>438</v>
      </c>
      <c r="R30" s="1211">
        <v>-21.92513368983957</v>
      </c>
      <c r="S30" s="1188">
        <v>602</v>
      </c>
      <c r="T30" s="1188">
        <v>0</v>
      </c>
      <c r="U30" s="1188">
        <v>686</v>
      </c>
      <c r="V30" s="1211" t="s">
        <v>666</v>
      </c>
      <c r="W30" s="870"/>
    </row>
    <row r="31" spans="1:23" ht="26.25" customHeight="1">
      <c r="A31" s="1185">
        <v>8</v>
      </c>
      <c r="B31" s="1186">
        <v>25545</v>
      </c>
      <c r="C31" s="1186">
        <v>23253</v>
      </c>
      <c r="D31" s="1186">
        <v>21914</v>
      </c>
      <c r="E31" s="1187">
        <v>-5.758396766008687</v>
      </c>
      <c r="F31" s="1186">
        <v>1600</v>
      </c>
      <c r="G31" s="1186">
        <v>1482</v>
      </c>
      <c r="H31" s="1186">
        <v>1168</v>
      </c>
      <c r="I31" s="1209">
        <v>-21.18758434547908</v>
      </c>
      <c r="J31" s="1186">
        <v>659</v>
      </c>
      <c r="K31" s="1186">
        <v>557</v>
      </c>
      <c r="L31" s="1186">
        <v>447</v>
      </c>
      <c r="M31" s="1187">
        <v>-19.74865350089766</v>
      </c>
      <c r="N31" s="1185">
        <v>8</v>
      </c>
      <c r="O31" s="1188">
        <v>590</v>
      </c>
      <c r="P31" s="1188">
        <v>412</v>
      </c>
      <c r="Q31" s="1188">
        <v>536</v>
      </c>
      <c r="R31" s="1211">
        <v>30.097087378640794</v>
      </c>
      <c r="S31" s="1188">
        <v>688</v>
      </c>
      <c r="T31" s="1188">
        <v>0</v>
      </c>
      <c r="U31" s="1188">
        <v>952</v>
      </c>
      <c r="V31" s="1211" t="s">
        <v>666</v>
      </c>
      <c r="W31" s="5"/>
    </row>
    <row r="32" spans="1:22" ht="26.25" customHeight="1">
      <c r="A32" s="1190">
        <v>9</v>
      </c>
      <c r="B32" s="1191">
        <v>21663</v>
      </c>
      <c r="C32" s="1191">
        <v>19865</v>
      </c>
      <c r="D32" s="1191">
        <v>20406</v>
      </c>
      <c r="E32" s="1192">
        <v>2.7233828341303763</v>
      </c>
      <c r="F32" s="1191">
        <v>1148</v>
      </c>
      <c r="G32" s="1191">
        <v>848</v>
      </c>
      <c r="H32" s="1191">
        <v>700</v>
      </c>
      <c r="I32" s="1214">
        <v>-17.452830188679243</v>
      </c>
      <c r="J32" s="1191">
        <v>354</v>
      </c>
      <c r="K32" s="1191">
        <v>225</v>
      </c>
      <c r="L32" s="1191">
        <v>239</v>
      </c>
      <c r="M32" s="1192">
        <v>6.222222222222214</v>
      </c>
      <c r="N32" s="1190">
        <v>9</v>
      </c>
      <c r="O32" s="1191">
        <v>605</v>
      </c>
      <c r="P32" s="1191">
        <v>367</v>
      </c>
      <c r="Q32" s="1191">
        <v>626</v>
      </c>
      <c r="R32" s="1215">
        <v>70.57220708446869</v>
      </c>
      <c r="S32" s="1193">
        <v>639</v>
      </c>
      <c r="T32" s="1193">
        <v>0</v>
      </c>
      <c r="U32" s="1193">
        <v>565</v>
      </c>
      <c r="V32" s="1216" t="s">
        <v>666</v>
      </c>
    </row>
    <row r="33" spans="1:22" ht="26.25" customHeight="1">
      <c r="A33" s="1185">
        <v>10</v>
      </c>
      <c r="B33" s="1186">
        <v>24868</v>
      </c>
      <c r="C33" s="1186">
        <v>23106</v>
      </c>
      <c r="D33" s="1186">
        <v>20704</v>
      </c>
      <c r="E33" s="1187">
        <v>-10.39556825067082</v>
      </c>
      <c r="F33" s="1186">
        <v>1177</v>
      </c>
      <c r="G33" s="1186">
        <v>1044</v>
      </c>
      <c r="H33" s="1186">
        <v>877</v>
      </c>
      <c r="I33" s="1209">
        <v>-15.996168582375475</v>
      </c>
      <c r="J33" s="1186">
        <v>486</v>
      </c>
      <c r="K33" s="1186">
        <v>421</v>
      </c>
      <c r="L33" s="1186">
        <v>408</v>
      </c>
      <c r="M33" s="1187">
        <v>-3.0878859857482155</v>
      </c>
      <c r="N33" s="1185">
        <v>10</v>
      </c>
      <c r="O33" s="1186">
        <v>696</v>
      </c>
      <c r="P33" s="1186">
        <v>262</v>
      </c>
      <c r="Q33" s="1186">
        <v>576</v>
      </c>
      <c r="R33" s="1210">
        <v>119.84732824427482</v>
      </c>
      <c r="S33" s="1188">
        <v>836</v>
      </c>
      <c r="T33" s="1188">
        <v>165</v>
      </c>
      <c r="U33" s="1188">
        <v>693</v>
      </c>
      <c r="V33" s="1211">
        <v>320</v>
      </c>
    </row>
    <row r="34" spans="1:22" ht="26.25" customHeight="1">
      <c r="A34" s="1185">
        <v>11</v>
      </c>
      <c r="B34" s="1186">
        <v>26113</v>
      </c>
      <c r="C34" s="1186">
        <v>22837</v>
      </c>
      <c r="D34" s="1186">
        <v>18353</v>
      </c>
      <c r="E34" s="1187">
        <v>-19.63480317029382</v>
      </c>
      <c r="F34" s="1186">
        <v>1253</v>
      </c>
      <c r="G34" s="1186">
        <v>1043</v>
      </c>
      <c r="H34" s="1186">
        <v>496</v>
      </c>
      <c r="I34" s="1209">
        <v>-52.444870565675934</v>
      </c>
      <c r="J34" s="1186">
        <v>534</v>
      </c>
      <c r="K34" s="1186">
        <v>451</v>
      </c>
      <c r="L34" s="1186">
        <v>0</v>
      </c>
      <c r="M34" s="1187">
        <v>-100</v>
      </c>
      <c r="N34" s="1185">
        <v>11</v>
      </c>
      <c r="O34" s="1186">
        <v>561</v>
      </c>
      <c r="P34" s="1186">
        <v>468</v>
      </c>
      <c r="Q34" s="1186">
        <v>914</v>
      </c>
      <c r="R34" s="1210">
        <v>95.2991452991453</v>
      </c>
      <c r="S34" s="1188">
        <v>1236</v>
      </c>
      <c r="T34" s="1188">
        <v>871</v>
      </c>
      <c r="U34" s="1188">
        <v>829</v>
      </c>
      <c r="V34" s="1211">
        <v>-4.822043628013773</v>
      </c>
    </row>
    <row r="35" spans="1:22" ht="26.25" customHeight="1">
      <c r="A35" s="1190">
        <v>12</v>
      </c>
      <c r="B35" s="1191">
        <v>23158</v>
      </c>
      <c r="C35" s="1191">
        <v>19275</v>
      </c>
      <c r="D35" s="1191">
        <v>16292</v>
      </c>
      <c r="E35" s="1192">
        <v>-15.476005188067447</v>
      </c>
      <c r="F35" s="1191">
        <v>966</v>
      </c>
      <c r="G35" s="1191">
        <v>938</v>
      </c>
      <c r="H35" s="1191">
        <v>443</v>
      </c>
      <c r="I35" s="1214">
        <v>-52.77185501066098</v>
      </c>
      <c r="J35" s="1191">
        <v>383</v>
      </c>
      <c r="K35" s="1191">
        <v>291</v>
      </c>
      <c r="L35" s="1191">
        <v>0</v>
      </c>
      <c r="M35" s="1192">
        <v>-100</v>
      </c>
      <c r="N35" s="1190">
        <v>12</v>
      </c>
      <c r="O35" s="1191">
        <v>373</v>
      </c>
      <c r="P35" s="1191">
        <v>262</v>
      </c>
      <c r="Q35" s="1191">
        <v>657</v>
      </c>
      <c r="R35" s="1215">
        <v>150.76335877862596</v>
      </c>
      <c r="S35" s="1193">
        <v>1526</v>
      </c>
      <c r="T35" s="1193">
        <v>586</v>
      </c>
      <c r="U35" s="1193">
        <v>1040</v>
      </c>
      <c r="V35" s="1216">
        <v>77.47440273037543</v>
      </c>
    </row>
    <row r="36" spans="1:22" ht="30" customHeight="1" thickBot="1">
      <c r="A36" s="1195" t="s">
        <v>660</v>
      </c>
      <c r="B36" s="1196">
        <v>268687</v>
      </c>
      <c r="C36" s="1196">
        <v>254980</v>
      </c>
      <c r="D36" s="1196">
        <v>223095</v>
      </c>
      <c r="E36" s="1217">
        <v>-12.504902345281991</v>
      </c>
      <c r="F36" s="1196">
        <v>14245</v>
      </c>
      <c r="G36" s="1196">
        <v>12937</v>
      </c>
      <c r="H36" s="1196">
        <v>9235</v>
      </c>
      <c r="I36" s="1218">
        <v>-28.61559867048001</v>
      </c>
      <c r="J36" s="1196">
        <v>5530</v>
      </c>
      <c r="K36" s="1196">
        <v>4941</v>
      </c>
      <c r="L36" s="1196">
        <v>3138</v>
      </c>
      <c r="M36" s="1217">
        <v>-36.49058894960534</v>
      </c>
      <c r="N36" s="1195" t="s">
        <v>660</v>
      </c>
      <c r="O36" s="1196">
        <v>6907</v>
      </c>
      <c r="P36" s="1196">
        <v>4587</v>
      </c>
      <c r="Q36" s="1196">
        <v>5824</v>
      </c>
      <c r="R36" s="1219">
        <v>26.967516895574434</v>
      </c>
      <c r="S36" s="1196">
        <v>12838</v>
      </c>
      <c r="T36" s="1196">
        <v>5513</v>
      </c>
      <c r="U36" s="1196">
        <v>9864</v>
      </c>
      <c r="V36" s="1220">
        <v>78.9225467077816</v>
      </c>
    </row>
    <row r="38" ht="13.5">
      <c r="B38" s="1182" t="s">
        <v>667</v>
      </c>
    </row>
    <row r="39" spans="2:25" ht="13.5">
      <c r="B39" s="1182" t="s">
        <v>668</v>
      </c>
      <c r="W39" s="1221"/>
      <c r="X39" s="1221"/>
      <c r="Y39" s="1221"/>
    </row>
  </sheetData>
  <mergeCells count="45">
    <mergeCell ref="S21:V21"/>
    <mergeCell ref="B3:E3"/>
    <mergeCell ref="B21:E21"/>
    <mergeCell ref="F3:I3"/>
    <mergeCell ref="F21:I21"/>
    <mergeCell ref="J3:M3"/>
    <mergeCell ref="J21:M21"/>
    <mergeCell ref="L4:L5"/>
    <mergeCell ref="Q4:Q5"/>
    <mergeCell ref="J4:J5"/>
    <mergeCell ref="P22:P23"/>
    <mergeCell ref="Q22:Q23"/>
    <mergeCell ref="O22:O23"/>
    <mergeCell ref="O21:R21"/>
    <mergeCell ref="S22:S23"/>
    <mergeCell ref="V22:V23"/>
    <mergeCell ref="T22:T23"/>
    <mergeCell ref="R22:R23"/>
    <mergeCell ref="U22:U23"/>
    <mergeCell ref="F4:F5"/>
    <mergeCell ref="I22:I23"/>
    <mergeCell ref="O4:O5"/>
    <mergeCell ref="G4:G5"/>
    <mergeCell ref="H4:H5"/>
    <mergeCell ref="H22:H23"/>
    <mergeCell ref="K22:K23"/>
    <mergeCell ref="M22:M23"/>
    <mergeCell ref="L22:L23"/>
    <mergeCell ref="R4:R5"/>
    <mergeCell ref="O3:R3"/>
    <mergeCell ref="M4:M5"/>
    <mergeCell ref="I4:I5"/>
    <mergeCell ref="K4:K5"/>
    <mergeCell ref="P4:P5"/>
    <mergeCell ref="B4:B5"/>
    <mergeCell ref="C4:C5"/>
    <mergeCell ref="D4:D5"/>
    <mergeCell ref="E4:E5"/>
    <mergeCell ref="E22:E23"/>
    <mergeCell ref="B22:B23"/>
    <mergeCell ref="D22:D23"/>
    <mergeCell ref="J22:J23"/>
    <mergeCell ref="C22:C23"/>
    <mergeCell ref="G22:G23"/>
    <mergeCell ref="F22:F23"/>
  </mergeCells>
  <printOptions horizontalCentered="1"/>
  <pageMargins left="0.7874015748031497" right="0.7874015748031497" top="0.7874015748031497" bottom="0.7874015748031497" header="0.5118110236220472" footer="0.3937007874015748"/>
  <pageSetup firstPageNumber="54" useFirstPageNumber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485"/>
  <sheetViews>
    <sheetView showGridLines="0" view="pageBreakPreview" zoomScale="85" zoomScaleSheetLayoutView="8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50390625" style="5" customWidth="1"/>
    <col min="2" max="2" width="20.875" style="5" bestFit="1" customWidth="1"/>
    <col min="3" max="15" width="12.125" style="1" customWidth="1"/>
    <col min="16" max="16" width="8.625" style="54" customWidth="1"/>
    <col min="17" max="17" width="20.875" style="5" customWidth="1"/>
    <col min="18" max="18" width="4.50390625" style="5" customWidth="1"/>
    <col min="19" max="19" width="11.00390625" style="1" bestFit="1" customWidth="1"/>
    <col min="20" max="16384" width="9.00390625" style="1" customWidth="1"/>
  </cols>
  <sheetData>
    <row r="1" spans="1:18" s="70" customFormat="1" ht="21.75" customHeight="1">
      <c r="A1" s="68" t="s">
        <v>132</v>
      </c>
      <c r="B1" s="69"/>
      <c r="P1" s="71"/>
      <c r="Q1" s="69"/>
      <c r="R1" s="69"/>
    </row>
    <row r="2" spans="10:16" ht="10.5" customHeight="1" thickBot="1">
      <c r="J2" s="2"/>
      <c r="K2" s="4"/>
      <c r="L2" s="4"/>
      <c r="M2" s="4"/>
      <c r="N2" s="4"/>
      <c r="O2" s="4"/>
      <c r="P2" s="55"/>
    </row>
    <row r="3" spans="1:18" s="7" customFormat="1" ht="21" customHeight="1">
      <c r="A3" s="548" t="s">
        <v>76</v>
      </c>
      <c r="B3" s="528"/>
      <c r="C3" s="6" t="s">
        <v>125</v>
      </c>
      <c r="D3" s="6" t="s">
        <v>126</v>
      </c>
      <c r="E3" s="6" t="s">
        <v>127</v>
      </c>
      <c r="F3" s="6" t="s">
        <v>128</v>
      </c>
      <c r="G3" s="6" t="s">
        <v>129</v>
      </c>
      <c r="H3" s="6" t="s">
        <v>130</v>
      </c>
      <c r="I3" s="6" t="s">
        <v>152</v>
      </c>
      <c r="J3" s="6" t="s">
        <v>153</v>
      </c>
      <c r="K3" s="6" t="s">
        <v>134</v>
      </c>
      <c r="L3" s="6" t="s">
        <v>154</v>
      </c>
      <c r="M3" s="6" t="s">
        <v>135</v>
      </c>
      <c r="N3" s="6" t="s">
        <v>155</v>
      </c>
      <c r="O3" s="6" t="s">
        <v>145</v>
      </c>
      <c r="P3" s="56" t="s">
        <v>94</v>
      </c>
      <c r="Q3" s="1310" t="s">
        <v>76</v>
      </c>
      <c r="R3" s="1311"/>
    </row>
    <row r="4" spans="1:18" s="7" customFormat="1" ht="18" customHeight="1">
      <c r="A4" s="423" t="s">
        <v>123</v>
      </c>
      <c r="B4" s="424"/>
      <c r="C4" s="107" t="s">
        <v>151</v>
      </c>
      <c r="D4" s="107" t="s">
        <v>150</v>
      </c>
      <c r="E4" s="107" t="s">
        <v>150</v>
      </c>
      <c r="F4" s="102">
        <v>7.9884351124848365</v>
      </c>
      <c r="G4" s="102">
        <v>0.30645897893197116</v>
      </c>
      <c r="H4" s="102">
        <v>5.340441334304003</v>
      </c>
      <c r="I4" s="107">
        <v>-4.4</v>
      </c>
      <c r="J4" s="107">
        <v>2.4</v>
      </c>
      <c r="K4" s="102">
        <v>0.021878777661797244</v>
      </c>
      <c r="L4" s="107">
        <v>1.7</v>
      </c>
      <c r="M4" s="102">
        <v>-1.3974551541089824</v>
      </c>
      <c r="N4" s="107" t="s">
        <v>150</v>
      </c>
      <c r="O4" s="182">
        <v>28128697</v>
      </c>
      <c r="P4" s="1308">
        <v>0.8844421165467651</v>
      </c>
      <c r="Q4" s="1312" t="s">
        <v>123</v>
      </c>
      <c r="R4" s="1313"/>
    </row>
    <row r="5" spans="1:18" s="7" customFormat="1" ht="21.75" customHeight="1">
      <c r="A5" s="425" t="s">
        <v>124</v>
      </c>
      <c r="B5" s="426"/>
      <c r="C5" s="8">
        <v>19360226</v>
      </c>
      <c r="D5" s="8">
        <v>20556653</v>
      </c>
      <c r="E5" s="8">
        <v>21442155</v>
      </c>
      <c r="F5" s="8">
        <v>26457564</v>
      </c>
      <c r="G5" s="8">
        <v>29257730</v>
      </c>
      <c r="H5" s="8">
        <v>31510837</v>
      </c>
      <c r="I5" s="94">
        <v>28208130</v>
      </c>
      <c r="J5" s="94">
        <v>28900152</v>
      </c>
      <c r="K5" s="8">
        <v>28906475</v>
      </c>
      <c r="L5" s="94">
        <v>28641420</v>
      </c>
      <c r="M5" s="8">
        <v>28241169</v>
      </c>
      <c r="N5" s="94">
        <v>27882096</v>
      </c>
      <c r="O5" s="159"/>
      <c r="P5" s="1292"/>
      <c r="Q5" s="1290" t="s">
        <v>124</v>
      </c>
      <c r="R5" s="1291"/>
    </row>
    <row r="6" spans="1:18" s="7" customFormat="1" ht="22.5" customHeight="1">
      <c r="A6" s="454" t="s">
        <v>77</v>
      </c>
      <c r="B6" s="75" t="s">
        <v>78</v>
      </c>
      <c r="C6" s="10">
        <v>4833294</v>
      </c>
      <c r="D6" s="10">
        <v>4638772</v>
      </c>
      <c r="E6" s="10">
        <v>4890050</v>
      </c>
      <c r="F6" s="10">
        <v>6536379</v>
      </c>
      <c r="G6" s="10">
        <v>6448953</v>
      </c>
      <c r="H6" s="10">
        <v>6835335</v>
      </c>
      <c r="I6" s="96">
        <v>5557556</v>
      </c>
      <c r="J6" s="96">
        <v>5561529</v>
      </c>
      <c r="K6" s="10">
        <v>5845044</v>
      </c>
      <c r="L6" s="10">
        <v>5822884</v>
      </c>
      <c r="M6" s="10">
        <v>5765674</v>
      </c>
      <c r="N6" s="10">
        <v>5765674</v>
      </c>
      <c r="O6" s="10">
        <v>5799941</v>
      </c>
      <c r="P6" s="57">
        <v>0.5943277403474383</v>
      </c>
      <c r="Q6" s="75" t="s">
        <v>78</v>
      </c>
      <c r="R6" s="585" t="s">
        <v>77</v>
      </c>
    </row>
    <row r="7" spans="1:18" s="13" customFormat="1" ht="22.5" customHeight="1">
      <c r="A7" s="455"/>
      <c r="B7" s="93" t="s">
        <v>146</v>
      </c>
      <c r="C7" s="11">
        <v>3556567</v>
      </c>
      <c r="D7" s="11">
        <v>4470420</v>
      </c>
      <c r="E7" s="11">
        <v>5727453</v>
      </c>
      <c r="F7" s="11">
        <v>7127795</v>
      </c>
      <c r="G7" s="11">
        <v>9655277</v>
      </c>
      <c r="H7" s="11">
        <v>10850646</v>
      </c>
      <c r="I7" s="11">
        <v>8895804</v>
      </c>
      <c r="J7" s="11">
        <v>9309712</v>
      </c>
      <c r="K7" s="11">
        <v>9579506</v>
      </c>
      <c r="L7" s="95">
        <v>9104442</v>
      </c>
      <c r="M7" s="11">
        <v>8718276</v>
      </c>
      <c r="N7" s="95">
        <v>7992976</v>
      </c>
      <c r="O7" s="11">
        <v>7304333</v>
      </c>
      <c r="P7" s="57">
        <v>-8.615601998554737</v>
      </c>
      <c r="Q7" s="93" t="s">
        <v>146</v>
      </c>
      <c r="R7" s="586"/>
    </row>
    <row r="8" spans="1:18" s="7" customFormat="1" ht="22.5" customHeight="1">
      <c r="A8" s="455"/>
      <c r="B8" s="75" t="s">
        <v>133</v>
      </c>
      <c r="C8" s="10">
        <v>1542838</v>
      </c>
      <c r="D8" s="10">
        <v>1976730</v>
      </c>
      <c r="E8" s="10">
        <v>1892104</v>
      </c>
      <c r="F8" s="10">
        <v>1987324</v>
      </c>
      <c r="G8" s="10">
        <v>2116179</v>
      </c>
      <c r="H8" s="10">
        <v>2270380</v>
      </c>
      <c r="I8" s="10">
        <v>2317476</v>
      </c>
      <c r="J8" s="10">
        <v>2217205</v>
      </c>
      <c r="K8" s="10">
        <v>2226331</v>
      </c>
      <c r="L8" s="10">
        <v>2197268</v>
      </c>
      <c r="M8" s="10">
        <v>2108467</v>
      </c>
      <c r="N8" s="96">
        <v>2191630</v>
      </c>
      <c r="O8" s="10">
        <v>2924846</v>
      </c>
      <c r="P8" s="57">
        <v>33.45528214160237</v>
      </c>
      <c r="Q8" s="75" t="s">
        <v>133</v>
      </c>
      <c r="R8" s="586"/>
    </row>
    <row r="9" spans="1:18" s="7" customFormat="1" ht="22.5" customHeight="1">
      <c r="A9" s="455"/>
      <c r="B9" s="75" t="s">
        <v>80</v>
      </c>
      <c r="C9" s="10">
        <v>1152792</v>
      </c>
      <c r="D9" s="10">
        <v>1162444</v>
      </c>
      <c r="E9" s="10">
        <v>1172790</v>
      </c>
      <c r="F9" s="10">
        <v>1660186</v>
      </c>
      <c r="G9" s="10">
        <v>2350893</v>
      </c>
      <c r="H9" s="10">
        <v>2296827</v>
      </c>
      <c r="I9" s="10">
        <v>2792294</v>
      </c>
      <c r="J9" s="96">
        <v>3106784</v>
      </c>
      <c r="K9" s="10">
        <v>2988299</v>
      </c>
      <c r="L9" s="10">
        <v>2960982</v>
      </c>
      <c r="M9" s="10">
        <v>2979434</v>
      </c>
      <c r="N9" s="10">
        <v>2979434</v>
      </c>
      <c r="O9" s="10">
        <v>3291837</v>
      </c>
      <c r="P9" s="57">
        <v>10.485313653532842</v>
      </c>
      <c r="Q9" s="75" t="s">
        <v>80</v>
      </c>
      <c r="R9" s="586"/>
    </row>
    <row r="10" spans="1:18" s="7" customFormat="1" ht="22.5" customHeight="1">
      <c r="A10" s="455"/>
      <c r="B10" s="75" t="s">
        <v>79</v>
      </c>
      <c r="C10" s="10">
        <v>6627981</v>
      </c>
      <c r="D10" s="10">
        <v>6464783</v>
      </c>
      <c r="E10" s="10">
        <v>5894072</v>
      </c>
      <c r="F10" s="10">
        <v>6939295</v>
      </c>
      <c r="G10" s="10">
        <v>6355646</v>
      </c>
      <c r="H10" s="10">
        <v>6712866</v>
      </c>
      <c r="I10" s="10">
        <v>6060981</v>
      </c>
      <c r="J10" s="96">
        <v>6048218</v>
      </c>
      <c r="K10" s="10">
        <v>5667310</v>
      </c>
      <c r="L10" s="10">
        <v>5915811</v>
      </c>
      <c r="M10" s="10">
        <v>6029351</v>
      </c>
      <c r="N10" s="96">
        <v>6934488</v>
      </c>
      <c r="O10" s="10">
        <v>6923057</v>
      </c>
      <c r="P10" s="57">
        <v>-0.1648427396514336</v>
      </c>
      <c r="Q10" s="75" t="s">
        <v>79</v>
      </c>
      <c r="R10" s="586"/>
    </row>
    <row r="11" spans="1:18" s="7" customFormat="1" ht="22.5" customHeight="1">
      <c r="A11" s="455"/>
      <c r="B11" s="75" t="s">
        <v>81</v>
      </c>
      <c r="C11" s="10">
        <v>850679</v>
      </c>
      <c r="D11" s="10">
        <v>1001423</v>
      </c>
      <c r="E11" s="10">
        <v>972315</v>
      </c>
      <c r="F11" s="10">
        <v>1137567</v>
      </c>
      <c r="G11" s="10">
        <v>1129211</v>
      </c>
      <c r="H11" s="10">
        <v>1270905</v>
      </c>
      <c r="I11" s="10">
        <v>1233303</v>
      </c>
      <c r="J11" s="10">
        <v>1318164</v>
      </c>
      <c r="K11" s="10">
        <v>1261440</v>
      </c>
      <c r="L11" s="10">
        <v>1262554</v>
      </c>
      <c r="M11" s="10">
        <v>1255670</v>
      </c>
      <c r="N11" s="96">
        <v>633597</v>
      </c>
      <c r="O11" s="10">
        <v>640460</v>
      </c>
      <c r="P11" s="57">
        <v>1.0831806337466787</v>
      </c>
      <c r="Q11" s="75" t="s">
        <v>81</v>
      </c>
      <c r="R11" s="586"/>
    </row>
    <row r="12" spans="1:18" s="7" customFormat="1" ht="22.5" customHeight="1">
      <c r="A12" s="455"/>
      <c r="B12" s="75" t="s">
        <v>82</v>
      </c>
      <c r="C12" s="10">
        <v>482290</v>
      </c>
      <c r="D12" s="10">
        <v>480957</v>
      </c>
      <c r="E12" s="10">
        <v>540134</v>
      </c>
      <c r="F12" s="10">
        <v>667369</v>
      </c>
      <c r="G12" s="10">
        <v>746648</v>
      </c>
      <c r="H12" s="10">
        <v>689901</v>
      </c>
      <c r="I12" s="10">
        <v>653393</v>
      </c>
      <c r="J12" s="10">
        <v>641219</v>
      </c>
      <c r="K12" s="10">
        <v>614126</v>
      </c>
      <c r="L12" s="10">
        <v>608952</v>
      </c>
      <c r="M12" s="10">
        <v>589466</v>
      </c>
      <c r="N12" s="10">
        <v>589466</v>
      </c>
      <c r="O12" s="10">
        <v>554098</v>
      </c>
      <c r="P12" s="57">
        <v>-6.0000067858027535</v>
      </c>
      <c r="Q12" s="75" t="s">
        <v>82</v>
      </c>
      <c r="R12" s="586"/>
    </row>
    <row r="13" spans="1:18" s="7" customFormat="1" ht="22.5" customHeight="1" thickBot="1">
      <c r="A13" s="456"/>
      <c r="B13" s="76" t="s">
        <v>83</v>
      </c>
      <c r="C13" s="14">
        <v>313785</v>
      </c>
      <c r="D13" s="14">
        <v>361124</v>
      </c>
      <c r="E13" s="14">
        <v>353237</v>
      </c>
      <c r="F13" s="14">
        <v>401649</v>
      </c>
      <c r="G13" s="14">
        <v>454923</v>
      </c>
      <c r="H13" s="103">
        <v>583977</v>
      </c>
      <c r="I13" s="103">
        <v>697323</v>
      </c>
      <c r="J13" s="14">
        <v>697321</v>
      </c>
      <c r="K13" s="14">
        <v>724419</v>
      </c>
      <c r="L13" s="14">
        <v>768527</v>
      </c>
      <c r="M13" s="14">
        <v>794831</v>
      </c>
      <c r="N13" s="14">
        <v>794831</v>
      </c>
      <c r="O13" s="14">
        <v>690125</v>
      </c>
      <c r="P13" s="57">
        <v>-13.17336641374078</v>
      </c>
      <c r="Q13" s="76" t="s">
        <v>83</v>
      </c>
      <c r="R13" s="566"/>
    </row>
    <row r="14" spans="1:18" s="7" customFormat="1" ht="22.5" customHeight="1">
      <c r="A14" s="529" t="s">
        <v>136</v>
      </c>
      <c r="B14" s="486"/>
      <c r="C14" s="15">
        <v>4830008</v>
      </c>
      <c r="D14" s="15">
        <v>4571400</v>
      </c>
      <c r="E14" s="15">
        <v>4820233</v>
      </c>
      <c r="F14" s="15">
        <v>6421368</v>
      </c>
      <c r="G14" s="15">
        <v>6115419</v>
      </c>
      <c r="H14" s="15">
        <v>6628140</v>
      </c>
      <c r="I14" s="99">
        <v>5443816</v>
      </c>
      <c r="J14" s="99">
        <v>5393500</v>
      </c>
      <c r="K14" s="15">
        <v>5699300</v>
      </c>
      <c r="L14" s="15">
        <v>5640900</v>
      </c>
      <c r="M14" s="15">
        <v>5559500</v>
      </c>
      <c r="N14" s="15">
        <v>5559500</v>
      </c>
      <c r="O14" s="15">
        <v>5585600</v>
      </c>
      <c r="P14" s="58">
        <v>0.4694666786581507</v>
      </c>
      <c r="Q14" s="613" t="s">
        <v>95</v>
      </c>
      <c r="R14" s="582"/>
    </row>
    <row r="15" spans="1:18" s="7" customFormat="1" ht="17.25" customHeight="1">
      <c r="A15" s="16"/>
      <c r="B15" s="77" t="s">
        <v>137</v>
      </c>
      <c r="C15" s="17">
        <v>4277546</v>
      </c>
      <c r="D15" s="17">
        <v>4053923</v>
      </c>
      <c r="E15" s="17">
        <v>4217177</v>
      </c>
      <c r="F15" s="17">
        <v>5659481</v>
      </c>
      <c r="G15" s="17">
        <v>5261200</v>
      </c>
      <c r="H15" s="17">
        <v>5123700</v>
      </c>
      <c r="I15" s="219">
        <v>5308800</v>
      </c>
      <c r="J15" s="219">
        <v>5393500</v>
      </c>
      <c r="K15" s="1302">
        <v>5699300</v>
      </c>
      <c r="L15" s="1302">
        <v>5640900</v>
      </c>
      <c r="M15" s="864">
        <v>5559500</v>
      </c>
      <c r="N15" s="864">
        <v>5559500</v>
      </c>
      <c r="O15" s="1302">
        <v>5585600</v>
      </c>
      <c r="P15" s="1299">
        <v>0.4694666786581507</v>
      </c>
      <c r="Q15" s="43" t="s">
        <v>137</v>
      </c>
      <c r="R15" s="108"/>
    </row>
    <row r="16" spans="1:18" s="7" customFormat="1" ht="17.25" customHeight="1">
      <c r="A16" s="16"/>
      <c r="B16" s="78" t="s">
        <v>15</v>
      </c>
      <c r="C16" s="18" t="s">
        <v>84</v>
      </c>
      <c r="D16" s="18" t="s">
        <v>84</v>
      </c>
      <c r="E16" s="18" t="s">
        <v>84</v>
      </c>
      <c r="F16" s="18" t="s">
        <v>84</v>
      </c>
      <c r="G16" s="18" t="s">
        <v>138</v>
      </c>
      <c r="H16" s="18">
        <v>21211</v>
      </c>
      <c r="I16" s="223"/>
      <c r="J16" s="223"/>
      <c r="K16" s="583"/>
      <c r="L16" s="583"/>
      <c r="M16" s="805"/>
      <c r="N16" s="805"/>
      <c r="O16" s="583"/>
      <c r="P16" s="567" t="e">
        <v>#DIV/0!</v>
      </c>
      <c r="Q16" s="39" t="s">
        <v>15</v>
      </c>
      <c r="R16" s="108"/>
    </row>
    <row r="17" spans="1:18" s="7" customFormat="1" ht="17.25" customHeight="1">
      <c r="A17" s="16"/>
      <c r="B17" s="78" t="s">
        <v>16</v>
      </c>
      <c r="C17" s="18" t="s">
        <v>84</v>
      </c>
      <c r="D17" s="18" t="s">
        <v>84</v>
      </c>
      <c r="E17" s="18" t="s">
        <v>84</v>
      </c>
      <c r="F17" s="19">
        <v>160000</v>
      </c>
      <c r="G17" s="18">
        <v>281211</v>
      </c>
      <c r="H17" s="19">
        <v>256854</v>
      </c>
      <c r="I17" s="223"/>
      <c r="J17" s="223"/>
      <c r="K17" s="583"/>
      <c r="L17" s="583"/>
      <c r="M17" s="805"/>
      <c r="N17" s="805"/>
      <c r="O17" s="583"/>
      <c r="P17" s="567" t="e">
        <v>#DIV/0!</v>
      </c>
      <c r="Q17" s="39" t="s">
        <v>16</v>
      </c>
      <c r="R17" s="108"/>
    </row>
    <row r="18" spans="1:18" s="7" customFormat="1" ht="17.25" customHeight="1">
      <c r="A18" s="16"/>
      <c r="B18" s="78" t="s">
        <v>17</v>
      </c>
      <c r="C18" s="18" t="s">
        <v>84</v>
      </c>
      <c r="D18" s="18" t="s">
        <v>84</v>
      </c>
      <c r="E18" s="18" t="s">
        <v>84</v>
      </c>
      <c r="F18" s="19">
        <v>2099</v>
      </c>
      <c r="G18" s="18">
        <v>3350</v>
      </c>
      <c r="H18" s="19">
        <v>33655</v>
      </c>
      <c r="I18" s="223"/>
      <c r="J18" s="223"/>
      <c r="K18" s="583"/>
      <c r="L18" s="583"/>
      <c r="M18" s="805"/>
      <c r="N18" s="805"/>
      <c r="O18" s="583"/>
      <c r="P18" s="567" t="e">
        <v>#DIV/0!</v>
      </c>
      <c r="Q18" s="39" t="s">
        <v>17</v>
      </c>
      <c r="R18" s="108"/>
    </row>
    <row r="19" spans="1:18" s="7" customFormat="1" ht="17.25" customHeight="1">
      <c r="A19" s="16"/>
      <c r="B19" s="78" t="s">
        <v>18</v>
      </c>
      <c r="C19" s="19">
        <v>477314</v>
      </c>
      <c r="D19" s="19">
        <v>421966</v>
      </c>
      <c r="E19" s="19">
        <v>467417</v>
      </c>
      <c r="F19" s="19">
        <v>464161</v>
      </c>
      <c r="G19" s="19">
        <v>330000</v>
      </c>
      <c r="H19" s="19">
        <v>617988</v>
      </c>
      <c r="I19" s="223"/>
      <c r="J19" s="223"/>
      <c r="K19" s="583"/>
      <c r="L19" s="583"/>
      <c r="M19" s="805"/>
      <c r="N19" s="805"/>
      <c r="O19" s="583"/>
      <c r="P19" s="567" t="e">
        <v>#DIV/0!</v>
      </c>
      <c r="Q19" s="39" t="s">
        <v>18</v>
      </c>
      <c r="R19" s="108"/>
    </row>
    <row r="20" spans="1:18" s="7" customFormat="1" ht="17.25" customHeight="1">
      <c r="A20" s="16"/>
      <c r="B20" s="78" t="s">
        <v>19</v>
      </c>
      <c r="C20" s="18" t="s">
        <v>84</v>
      </c>
      <c r="D20" s="19">
        <v>40943</v>
      </c>
      <c r="E20" s="19">
        <v>44097</v>
      </c>
      <c r="F20" s="19">
        <v>42829</v>
      </c>
      <c r="G20" s="19">
        <v>38161</v>
      </c>
      <c r="H20" s="19">
        <v>41674</v>
      </c>
      <c r="I20" s="223"/>
      <c r="J20" s="223"/>
      <c r="K20" s="583"/>
      <c r="L20" s="583"/>
      <c r="M20" s="805"/>
      <c r="N20" s="805"/>
      <c r="O20" s="583"/>
      <c r="P20" s="567" t="e">
        <v>#DIV/0!</v>
      </c>
      <c r="Q20" s="39" t="s">
        <v>19</v>
      </c>
      <c r="R20" s="108"/>
    </row>
    <row r="21" spans="1:18" s="7" customFormat="1" ht="17.25" customHeight="1">
      <c r="A21" s="20"/>
      <c r="B21" s="78" t="s">
        <v>27</v>
      </c>
      <c r="C21" s="19">
        <v>75148</v>
      </c>
      <c r="D21" s="19">
        <v>54568</v>
      </c>
      <c r="E21" s="19">
        <v>91542</v>
      </c>
      <c r="F21" s="19">
        <v>92798</v>
      </c>
      <c r="G21" s="19">
        <v>96691</v>
      </c>
      <c r="H21" s="19">
        <v>386888</v>
      </c>
      <c r="I21" s="181"/>
      <c r="J21" s="223"/>
      <c r="K21" s="583"/>
      <c r="L21" s="583"/>
      <c r="M21" s="805"/>
      <c r="N21" s="805"/>
      <c r="O21" s="583"/>
      <c r="P21" s="567" t="e">
        <v>#DIV/0!</v>
      </c>
      <c r="Q21" s="39" t="s">
        <v>27</v>
      </c>
      <c r="R21" s="108"/>
    </row>
    <row r="22" spans="1:18" s="7" customFormat="1" ht="17.25" customHeight="1">
      <c r="A22" s="45"/>
      <c r="B22" s="78" t="s">
        <v>21</v>
      </c>
      <c r="C22" s="41" t="s">
        <v>84</v>
      </c>
      <c r="D22" s="41" t="s">
        <v>84</v>
      </c>
      <c r="E22" s="41" t="s">
        <v>84</v>
      </c>
      <c r="F22" s="41" t="s">
        <v>84</v>
      </c>
      <c r="G22" s="41">
        <v>104806</v>
      </c>
      <c r="H22" s="11">
        <v>146170</v>
      </c>
      <c r="I22" s="11">
        <v>135016</v>
      </c>
      <c r="J22" s="200"/>
      <c r="K22" s="201"/>
      <c r="L22" s="584"/>
      <c r="M22" s="612"/>
      <c r="N22" s="612"/>
      <c r="O22" s="584"/>
      <c r="P22" s="547" t="e">
        <v>#DIV/0!</v>
      </c>
      <c r="Q22" s="40" t="s">
        <v>21</v>
      </c>
      <c r="R22" s="109"/>
    </row>
    <row r="23" spans="1:18" s="7" customFormat="1" ht="22.5" customHeight="1">
      <c r="A23" s="450" t="s">
        <v>7</v>
      </c>
      <c r="B23" s="451"/>
      <c r="C23" s="12">
        <v>3286</v>
      </c>
      <c r="D23" s="12">
        <v>3835</v>
      </c>
      <c r="E23" s="12">
        <v>3257</v>
      </c>
      <c r="F23" s="12">
        <v>5254</v>
      </c>
      <c r="G23" s="12">
        <v>95398</v>
      </c>
      <c r="H23" s="12">
        <v>52743</v>
      </c>
      <c r="I23" s="12">
        <v>54754</v>
      </c>
      <c r="J23" s="12">
        <v>51106</v>
      </c>
      <c r="K23" s="12">
        <v>45554</v>
      </c>
      <c r="L23" s="12">
        <v>45650</v>
      </c>
      <c r="M23" s="12">
        <v>69470</v>
      </c>
      <c r="N23" s="12">
        <v>69470</v>
      </c>
      <c r="O23" s="12">
        <v>76263</v>
      </c>
      <c r="P23" s="59">
        <v>9.778321577659426</v>
      </c>
      <c r="Q23" s="275" t="s">
        <v>114</v>
      </c>
      <c r="R23" s="248"/>
    </row>
    <row r="24" spans="1:18" s="7" customFormat="1" ht="22.5" customHeight="1" thickBot="1">
      <c r="A24" s="452" t="s">
        <v>6</v>
      </c>
      <c r="B24" s="453"/>
      <c r="C24" s="25" t="s">
        <v>84</v>
      </c>
      <c r="D24" s="24">
        <v>63537</v>
      </c>
      <c r="E24" s="24">
        <v>66560</v>
      </c>
      <c r="F24" s="24">
        <v>109757</v>
      </c>
      <c r="G24" s="24">
        <v>238136</v>
      </c>
      <c r="H24" s="24">
        <v>154452</v>
      </c>
      <c r="I24" s="24">
        <v>58986</v>
      </c>
      <c r="J24" s="24">
        <v>116923</v>
      </c>
      <c r="K24" s="24">
        <v>100190</v>
      </c>
      <c r="L24" s="24">
        <v>136334</v>
      </c>
      <c r="M24" s="24">
        <v>136704</v>
      </c>
      <c r="N24" s="24">
        <v>136704</v>
      </c>
      <c r="O24" s="24">
        <v>138078</v>
      </c>
      <c r="P24" s="60">
        <v>1.0050912921348356</v>
      </c>
      <c r="Q24" s="943" t="s">
        <v>115</v>
      </c>
      <c r="R24" s="884"/>
    </row>
    <row r="25" spans="1:19" s="7" customFormat="1" ht="22.5" customHeight="1">
      <c r="A25" s="529" t="s">
        <v>0</v>
      </c>
      <c r="B25" s="486"/>
      <c r="C25" s="9">
        <v>3150122</v>
      </c>
      <c r="D25" s="27">
        <v>3295134</v>
      </c>
      <c r="E25" s="9">
        <v>3250189</v>
      </c>
      <c r="F25" s="9">
        <v>3378111</v>
      </c>
      <c r="G25" s="27">
        <v>7169586</v>
      </c>
      <c r="H25" s="9">
        <v>7742041</v>
      </c>
      <c r="I25" s="9">
        <v>6183864</v>
      </c>
      <c r="J25" s="9">
        <v>6410141</v>
      </c>
      <c r="K25" s="31">
        <v>6795427</v>
      </c>
      <c r="L25" s="101">
        <v>6440666</v>
      </c>
      <c r="M25" s="31">
        <v>5992090</v>
      </c>
      <c r="N25" s="101">
        <v>5266790</v>
      </c>
      <c r="O25" s="31">
        <v>4649569</v>
      </c>
      <c r="P25" s="61">
        <v>-11.719111641056514</v>
      </c>
      <c r="Q25" s="613" t="s">
        <v>96</v>
      </c>
      <c r="R25" s="582"/>
      <c r="S25" s="67"/>
    </row>
    <row r="26" spans="1:19" s="7" customFormat="1" ht="17.25" customHeight="1">
      <c r="A26" s="16"/>
      <c r="B26" s="77" t="s">
        <v>0</v>
      </c>
      <c r="C26" s="17">
        <v>3150122</v>
      </c>
      <c r="D26" s="28">
        <v>3152708</v>
      </c>
      <c r="E26" s="17">
        <v>3122461</v>
      </c>
      <c r="F26" s="17">
        <v>3183154</v>
      </c>
      <c r="G26" s="28">
        <v>6892850</v>
      </c>
      <c r="H26" s="17">
        <v>7406700</v>
      </c>
      <c r="I26" s="17">
        <v>5641842</v>
      </c>
      <c r="J26" s="17">
        <v>5748685</v>
      </c>
      <c r="K26" s="17">
        <v>6160040</v>
      </c>
      <c r="L26" s="219">
        <v>6440666</v>
      </c>
      <c r="M26" s="864">
        <v>5992090</v>
      </c>
      <c r="N26" s="219">
        <v>5266790</v>
      </c>
      <c r="O26" s="864">
        <v>4649569</v>
      </c>
      <c r="P26" s="1308">
        <v>-11.719111641056514</v>
      </c>
      <c r="Q26" s="43" t="s">
        <v>0</v>
      </c>
      <c r="R26" s="108"/>
      <c r="S26" s="67"/>
    </row>
    <row r="27" spans="1:18" s="7" customFormat="1" ht="17.25" customHeight="1">
      <c r="A27" s="16"/>
      <c r="B27" s="78" t="s">
        <v>54</v>
      </c>
      <c r="C27" s="18" t="s">
        <v>84</v>
      </c>
      <c r="D27" s="19">
        <v>9911</v>
      </c>
      <c r="E27" s="19">
        <v>15474</v>
      </c>
      <c r="F27" s="18">
        <v>19880</v>
      </c>
      <c r="G27" s="19">
        <v>44802</v>
      </c>
      <c r="H27" s="19">
        <v>71848</v>
      </c>
      <c r="I27" s="19">
        <v>141607</v>
      </c>
      <c r="J27" s="19">
        <v>210490</v>
      </c>
      <c r="K27" s="19">
        <v>191985</v>
      </c>
      <c r="L27" s="223"/>
      <c r="M27" s="249"/>
      <c r="N27" s="220"/>
      <c r="O27" s="249"/>
      <c r="P27" s="1306" t="e">
        <v>#DIV/0!</v>
      </c>
      <c r="Q27" s="39" t="s">
        <v>54</v>
      </c>
      <c r="R27" s="108"/>
    </row>
    <row r="28" spans="1:19" s="7" customFormat="1" ht="17.25" customHeight="1">
      <c r="A28" s="20"/>
      <c r="B28" s="78" t="s">
        <v>55</v>
      </c>
      <c r="C28" s="18" t="s">
        <v>84</v>
      </c>
      <c r="D28" s="19">
        <v>61646</v>
      </c>
      <c r="E28" s="19">
        <v>46298</v>
      </c>
      <c r="F28" s="18">
        <v>74165</v>
      </c>
      <c r="G28" s="19">
        <v>57947</v>
      </c>
      <c r="H28" s="19">
        <v>67745</v>
      </c>
      <c r="I28" s="19">
        <v>213676</v>
      </c>
      <c r="J28" s="19">
        <v>264418</v>
      </c>
      <c r="K28" s="19">
        <v>259143</v>
      </c>
      <c r="L28" s="223"/>
      <c r="M28" s="249"/>
      <c r="N28" s="220"/>
      <c r="O28" s="249"/>
      <c r="P28" s="1306" t="e">
        <v>#DIV/0!</v>
      </c>
      <c r="Q28" s="104" t="s">
        <v>55</v>
      </c>
      <c r="R28" s="110"/>
      <c r="S28" s="67"/>
    </row>
    <row r="29" spans="1:18" s="7" customFormat="1" ht="17.25" customHeight="1">
      <c r="A29" s="47"/>
      <c r="B29" s="78" t="s">
        <v>49</v>
      </c>
      <c r="C29" s="72" t="s">
        <v>138</v>
      </c>
      <c r="D29" s="72">
        <v>41955</v>
      </c>
      <c r="E29" s="72">
        <v>43359</v>
      </c>
      <c r="F29" s="72">
        <v>53065</v>
      </c>
      <c r="G29" s="73">
        <v>53213</v>
      </c>
      <c r="H29" s="73">
        <v>65285</v>
      </c>
      <c r="I29" s="73">
        <v>58079</v>
      </c>
      <c r="J29" s="73">
        <v>57898</v>
      </c>
      <c r="K29" s="73">
        <v>51074</v>
      </c>
      <c r="L29" s="223"/>
      <c r="M29" s="249"/>
      <c r="N29" s="220"/>
      <c r="O29" s="249"/>
      <c r="P29" s="1306" t="e">
        <v>#DIV/0!</v>
      </c>
      <c r="Q29" s="104" t="s">
        <v>97</v>
      </c>
      <c r="R29" s="111"/>
    </row>
    <row r="30" spans="1:18" s="7" customFormat="1" ht="17.25" customHeight="1">
      <c r="A30" s="46"/>
      <c r="B30" s="79" t="s">
        <v>53</v>
      </c>
      <c r="C30" s="41" t="s">
        <v>139</v>
      </c>
      <c r="D30" s="41">
        <v>28914</v>
      </c>
      <c r="E30" s="41">
        <v>22597</v>
      </c>
      <c r="F30" s="41">
        <v>47847</v>
      </c>
      <c r="G30" s="11">
        <v>120774</v>
      </c>
      <c r="H30" s="11">
        <v>130463</v>
      </c>
      <c r="I30" s="11">
        <v>128660</v>
      </c>
      <c r="J30" s="11">
        <v>128650</v>
      </c>
      <c r="K30" s="11">
        <v>133185</v>
      </c>
      <c r="L30" s="200"/>
      <c r="M30" s="584"/>
      <c r="N30" s="221"/>
      <c r="O30" s="584"/>
      <c r="P30" s="1307" t="e">
        <v>#DIV/0!</v>
      </c>
      <c r="Q30" s="104" t="s">
        <v>98</v>
      </c>
      <c r="R30" s="112"/>
    </row>
    <row r="31" spans="1:18" s="7" customFormat="1" ht="22.5" customHeight="1">
      <c r="A31" s="450" t="s">
        <v>11</v>
      </c>
      <c r="B31" s="429"/>
      <c r="C31" s="23" t="s">
        <v>139</v>
      </c>
      <c r="D31" s="23" t="s">
        <v>139</v>
      </c>
      <c r="E31" s="23" t="s">
        <v>139</v>
      </c>
      <c r="F31" s="23">
        <v>107800</v>
      </c>
      <c r="G31" s="12">
        <v>214652</v>
      </c>
      <c r="H31" s="12">
        <v>154301</v>
      </c>
      <c r="I31" s="12">
        <v>153668</v>
      </c>
      <c r="J31" s="12">
        <v>145634</v>
      </c>
      <c r="K31" s="12">
        <v>123200</v>
      </c>
      <c r="L31" s="12">
        <v>115637</v>
      </c>
      <c r="M31" s="12">
        <v>132382</v>
      </c>
      <c r="N31" s="12">
        <v>132382</v>
      </c>
      <c r="O31" s="12">
        <v>124227</v>
      </c>
      <c r="P31" s="57">
        <v>-6.160203048752848</v>
      </c>
      <c r="Q31" s="275" t="s">
        <v>120</v>
      </c>
      <c r="R31" s="248"/>
    </row>
    <row r="32" spans="1:18" s="7" customFormat="1" ht="22.5" customHeight="1">
      <c r="A32" s="450" t="s">
        <v>12</v>
      </c>
      <c r="B32" s="429"/>
      <c r="C32" s="23" t="s">
        <v>93</v>
      </c>
      <c r="D32" s="12">
        <v>46236</v>
      </c>
      <c r="E32" s="12">
        <v>147190</v>
      </c>
      <c r="F32" s="23">
        <v>104000</v>
      </c>
      <c r="G32" s="12">
        <v>112800</v>
      </c>
      <c r="H32" s="12">
        <v>167392</v>
      </c>
      <c r="I32" s="12">
        <v>215983</v>
      </c>
      <c r="J32" s="12">
        <v>185204</v>
      </c>
      <c r="K32" s="12">
        <v>189145</v>
      </c>
      <c r="L32" s="12">
        <v>142886</v>
      </c>
      <c r="M32" s="12">
        <v>201949</v>
      </c>
      <c r="N32" s="12">
        <v>201949</v>
      </c>
      <c r="O32" s="12">
        <v>156470</v>
      </c>
      <c r="P32" s="57">
        <v>-22.520042188869468</v>
      </c>
      <c r="Q32" s="275" t="s">
        <v>121</v>
      </c>
      <c r="R32" s="248"/>
    </row>
    <row r="33" spans="1:18" s="7" customFormat="1" ht="22.5" customHeight="1">
      <c r="A33" s="427" t="s">
        <v>89</v>
      </c>
      <c r="B33" s="428"/>
      <c r="C33" s="37">
        <v>130149</v>
      </c>
      <c r="D33" s="38">
        <v>702103</v>
      </c>
      <c r="E33" s="38">
        <v>1781375</v>
      </c>
      <c r="F33" s="38">
        <v>2730129</v>
      </c>
      <c r="G33" s="38">
        <v>1363869</v>
      </c>
      <c r="H33" s="38">
        <v>1746256</v>
      </c>
      <c r="I33" s="38">
        <v>1352135</v>
      </c>
      <c r="J33" s="38">
        <v>1349203</v>
      </c>
      <c r="K33" s="38">
        <v>1232743</v>
      </c>
      <c r="L33" s="38">
        <v>1175609</v>
      </c>
      <c r="M33" s="38">
        <v>1021436</v>
      </c>
      <c r="N33" s="38">
        <v>1021436</v>
      </c>
      <c r="O33" s="38">
        <v>1034129</v>
      </c>
      <c r="P33" s="65">
        <v>1.2426622911273881</v>
      </c>
      <c r="Q33" s="1157" t="s">
        <v>89</v>
      </c>
      <c r="R33" s="1158"/>
    </row>
    <row r="34" spans="1:18" s="7" customFormat="1" ht="16.5" customHeight="1">
      <c r="A34" s="16"/>
      <c r="B34" s="77" t="s">
        <v>22</v>
      </c>
      <c r="C34" s="28" t="s">
        <v>84</v>
      </c>
      <c r="D34" s="17">
        <v>542136</v>
      </c>
      <c r="E34" s="17">
        <v>1583115</v>
      </c>
      <c r="F34" s="17">
        <v>2193905</v>
      </c>
      <c r="G34" s="17">
        <v>851000</v>
      </c>
      <c r="H34" s="17">
        <v>746000</v>
      </c>
      <c r="I34" s="17">
        <v>449000</v>
      </c>
      <c r="J34" s="17">
        <v>423000</v>
      </c>
      <c r="K34" s="17">
        <v>445000</v>
      </c>
      <c r="L34" s="17">
        <v>476624</v>
      </c>
      <c r="M34" s="17">
        <v>468823</v>
      </c>
      <c r="N34" s="17">
        <v>468823</v>
      </c>
      <c r="O34" s="17">
        <v>435237</v>
      </c>
      <c r="P34" s="1308">
        <v>-7.163897675668636</v>
      </c>
      <c r="Q34" s="43" t="s">
        <v>22</v>
      </c>
      <c r="R34" s="108"/>
    </row>
    <row r="35" spans="1:18" s="7" customFormat="1" ht="16.5" customHeight="1">
      <c r="A35" s="16"/>
      <c r="B35" s="78" t="s">
        <v>23</v>
      </c>
      <c r="C35" s="19">
        <v>73767</v>
      </c>
      <c r="D35" s="19">
        <v>72138</v>
      </c>
      <c r="E35" s="19">
        <v>81402</v>
      </c>
      <c r="F35" s="19">
        <v>351136</v>
      </c>
      <c r="G35" s="19">
        <v>232630</v>
      </c>
      <c r="H35" s="19">
        <v>346114</v>
      </c>
      <c r="I35" s="19">
        <v>315900</v>
      </c>
      <c r="J35" s="19">
        <v>341241</v>
      </c>
      <c r="K35" s="19">
        <v>307882</v>
      </c>
      <c r="L35" s="19">
        <v>272535</v>
      </c>
      <c r="M35" s="19">
        <v>138642</v>
      </c>
      <c r="N35" s="19">
        <v>138642</v>
      </c>
      <c r="O35" s="19">
        <v>161928</v>
      </c>
      <c r="P35" s="1306">
        <v>16.79577617172285</v>
      </c>
      <c r="Q35" s="39" t="s">
        <v>23</v>
      </c>
      <c r="R35" s="108"/>
    </row>
    <row r="36" spans="1:18" s="7" customFormat="1" ht="16.5" customHeight="1">
      <c r="A36" s="16"/>
      <c r="B36" s="78" t="s">
        <v>24</v>
      </c>
      <c r="C36" s="19">
        <v>56382</v>
      </c>
      <c r="D36" s="19">
        <v>54312</v>
      </c>
      <c r="E36" s="19">
        <v>81839</v>
      </c>
      <c r="F36" s="19">
        <v>69307</v>
      </c>
      <c r="G36" s="19">
        <v>107878</v>
      </c>
      <c r="H36" s="19">
        <v>452110</v>
      </c>
      <c r="I36" s="19">
        <v>412173</v>
      </c>
      <c r="J36" s="19">
        <v>405386</v>
      </c>
      <c r="K36" s="19">
        <v>315010</v>
      </c>
      <c r="L36" s="19">
        <v>276500</v>
      </c>
      <c r="M36" s="19">
        <v>263766</v>
      </c>
      <c r="N36" s="19">
        <v>263766</v>
      </c>
      <c r="O36" s="19">
        <v>292405</v>
      </c>
      <c r="P36" s="1306">
        <v>10.857729957613941</v>
      </c>
      <c r="Q36" s="39" t="s">
        <v>24</v>
      </c>
      <c r="R36" s="108"/>
    </row>
    <row r="37" spans="1:18" s="7" customFormat="1" ht="16.5" customHeight="1">
      <c r="A37" s="20"/>
      <c r="B37" s="78" t="s">
        <v>25</v>
      </c>
      <c r="C37" s="18" t="s">
        <v>84</v>
      </c>
      <c r="D37" s="19">
        <v>33517</v>
      </c>
      <c r="E37" s="19">
        <v>35019</v>
      </c>
      <c r="F37" s="19">
        <v>34141</v>
      </c>
      <c r="G37" s="19">
        <v>44461</v>
      </c>
      <c r="H37" s="19">
        <v>87121</v>
      </c>
      <c r="I37" s="19">
        <v>84440</v>
      </c>
      <c r="J37" s="19">
        <v>89957</v>
      </c>
      <c r="K37" s="19">
        <v>81408</v>
      </c>
      <c r="L37" s="19">
        <v>65804</v>
      </c>
      <c r="M37" s="19">
        <v>61697</v>
      </c>
      <c r="N37" s="19">
        <v>61697</v>
      </c>
      <c r="O37" s="19">
        <v>63422</v>
      </c>
      <c r="P37" s="1306">
        <v>2.795922005932212</v>
      </c>
      <c r="Q37" s="39" t="s">
        <v>25</v>
      </c>
      <c r="R37" s="108"/>
    </row>
    <row r="38" spans="1:18" s="7" customFormat="1" ht="16.5" customHeight="1">
      <c r="A38" s="42"/>
      <c r="B38" s="79" t="s">
        <v>26</v>
      </c>
      <c r="C38" s="30" t="s">
        <v>84</v>
      </c>
      <c r="D38" s="30" t="s">
        <v>84</v>
      </c>
      <c r="E38" s="30" t="s">
        <v>84</v>
      </c>
      <c r="F38" s="29">
        <v>81640</v>
      </c>
      <c r="G38" s="30">
        <v>127900</v>
      </c>
      <c r="H38" s="29">
        <v>114911</v>
      </c>
      <c r="I38" s="29">
        <v>90622</v>
      </c>
      <c r="J38" s="29">
        <v>89619</v>
      </c>
      <c r="K38" s="29">
        <v>83443</v>
      </c>
      <c r="L38" s="29">
        <v>84146</v>
      </c>
      <c r="M38" s="29">
        <v>88508</v>
      </c>
      <c r="N38" s="29">
        <v>88508</v>
      </c>
      <c r="O38" s="29">
        <v>81137</v>
      </c>
      <c r="P38" s="1307">
        <v>-8.328060740272065</v>
      </c>
      <c r="Q38" s="40" t="s">
        <v>26</v>
      </c>
      <c r="R38" s="113"/>
    </row>
    <row r="39" spans="1:18" s="7" customFormat="1" ht="22.5" customHeight="1">
      <c r="A39" s="403" t="s">
        <v>8</v>
      </c>
      <c r="B39" s="374"/>
      <c r="C39" s="11">
        <v>63282</v>
      </c>
      <c r="D39" s="11">
        <v>85599</v>
      </c>
      <c r="E39" s="11">
        <v>76550</v>
      </c>
      <c r="F39" s="11">
        <v>87788</v>
      </c>
      <c r="G39" s="11">
        <v>82950</v>
      </c>
      <c r="H39" s="11">
        <v>60717</v>
      </c>
      <c r="I39" s="11">
        <v>52640</v>
      </c>
      <c r="J39" s="11">
        <v>33779</v>
      </c>
      <c r="K39" s="11">
        <v>36892</v>
      </c>
      <c r="L39" s="11">
        <v>25568</v>
      </c>
      <c r="M39" s="11">
        <v>23487</v>
      </c>
      <c r="N39" s="11">
        <v>23487</v>
      </c>
      <c r="O39" s="11">
        <v>21942</v>
      </c>
      <c r="P39" s="62">
        <v>-6.5781070379358795</v>
      </c>
      <c r="Q39" s="275" t="s">
        <v>116</v>
      </c>
      <c r="R39" s="248"/>
    </row>
    <row r="40" spans="1:18" s="7" customFormat="1" ht="22.5" customHeight="1">
      <c r="A40" s="450" t="s">
        <v>9</v>
      </c>
      <c r="B40" s="451"/>
      <c r="C40" s="12">
        <v>213014</v>
      </c>
      <c r="D40" s="12">
        <v>224373</v>
      </c>
      <c r="E40" s="12">
        <v>338895</v>
      </c>
      <c r="F40" s="12">
        <v>381934</v>
      </c>
      <c r="G40" s="12">
        <v>314712</v>
      </c>
      <c r="H40" s="12">
        <v>437693</v>
      </c>
      <c r="I40" s="12">
        <v>341098</v>
      </c>
      <c r="J40" s="12">
        <v>519094</v>
      </c>
      <c r="K40" s="12">
        <v>537540</v>
      </c>
      <c r="L40" s="12">
        <v>518005</v>
      </c>
      <c r="M40" s="12">
        <v>530668</v>
      </c>
      <c r="N40" s="12">
        <v>530668</v>
      </c>
      <c r="O40" s="12">
        <v>500516</v>
      </c>
      <c r="P40" s="57">
        <v>-5.681895271619922</v>
      </c>
      <c r="Q40" s="275" t="s">
        <v>117</v>
      </c>
      <c r="R40" s="248"/>
    </row>
    <row r="41" spans="1:18" s="7" customFormat="1" ht="22.5" customHeight="1">
      <c r="A41" s="427" t="s">
        <v>10</v>
      </c>
      <c r="B41" s="428"/>
      <c r="C41" s="37" t="s">
        <v>84</v>
      </c>
      <c r="D41" s="38">
        <v>116975</v>
      </c>
      <c r="E41" s="38">
        <v>133254</v>
      </c>
      <c r="F41" s="38">
        <v>295388</v>
      </c>
      <c r="G41" s="38">
        <v>310350</v>
      </c>
      <c r="H41" s="38">
        <v>434462</v>
      </c>
      <c r="I41" s="38">
        <v>522371</v>
      </c>
      <c r="J41" s="38">
        <v>576097</v>
      </c>
      <c r="K41" s="38">
        <v>542499</v>
      </c>
      <c r="L41" s="38">
        <v>549491</v>
      </c>
      <c r="M41" s="38">
        <v>593576</v>
      </c>
      <c r="N41" s="38">
        <v>593576</v>
      </c>
      <c r="O41" s="38">
        <v>592390</v>
      </c>
      <c r="P41" s="65">
        <v>-0.19980592207231496</v>
      </c>
      <c r="Q41" s="275" t="s">
        <v>118</v>
      </c>
      <c r="R41" s="248"/>
    </row>
    <row r="42" spans="1:18" s="7" customFormat="1" ht="22.5" customHeight="1" thickBot="1">
      <c r="A42" s="452" t="s">
        <v>13</v>
      </c>
      <c r="B42" s="375"/>
      <c r="C42" s="25" t="s">
        <v>138</v>
      </c>
      <c r="D42" s="25" t="s">
        <v>138</v>
      </c>
      <c r="E42" s="25" t="s">
        <v>138</v>
      </c>
      <c r="F42" s="25">
        <v>42645</v>
      </c>
      <c r="G42" s="24">
        <v>86358</v>
      </c>
      <c r="H42" s="24">
        <v>107784</v>
      </c>
      <c r="I42" s="24">
        <v>74045</v>
      </c>
      <c r="J42" s="24">
        <v>90560</v>
      </c>
      <c r="K42" s="24">
        <v>122060</v>
      </c>
      <c r="L42" s="24">
        <v>136580</v>
      </c>
      <c r="M42" s="24">
        <v>222688</v>
      </c>
      <c r="N42" s="24">
        <v>222688</v>
      </c>
      <c r="O42" s="24">
        <v>225090</v>
      </c>
      <c r="P42" s="63">
        <v>1.0786391722948707</v>
      </c>
      <c r="Q42" s="943" t="s">
        <v>122</v>
      </c>
      <c r="R42" s="884"/>
    </row>
    <row r="43" spans="1:18" s="7" customFormat="1" ht="22.5" customHeight="1">
      <c r="A43" s="457" t="s">
        <v>4</v>
      </c>
      <c r="B43" s="422"/>
      <c r="C43" s="9">
        <v>1276064</v>
      </c>
      <c r="D43" s="9">
        <v>1697586</v>
      </c>
      <c r="E43" s="9">
        <v>1682109</v>
      </c>
      <c r="F43" s="9">
        <v>1758036</v>
      </c>
      <c r="G43" s="9">
        <v>1813023</v>
      </c>
      <c r="H43" s="9">
        <v>1940115</v>
      </c>
      <c r="I43" s="9">
        <v>1905500</v>
      </c>
      <c r="J43" s="9">
        <v>1798456</v>
      </c>
      <c r="K43" s="9">
        <v>1798932</v>
      </c>
      <c r="L43" s="9">
        <v>1783699</v>
      </c>
      <c r="M43" s="9">
        <v>1693466</v>
      </c>
      <c r="N43" s="98">
        <v>1776629</v>
      </c>
      <c r="O43" s="9">
        <v>1864089</v>
      </c>
      <c r="P43" s="64">
        <v>4.9228060557381355</v>
      </c>
      <c r="Q43" s="613" t="s">
        <v>103</v>
      </c>
      <c r="R43" s="582"/>
    </row>
    <row r="44" spans="1:18" s="7" customFormat="1" ht="18" customHeight="1">
      <c r="A44" s="20"/>
      <c r="B44" s="77" t="s">
        <v>4</v>
      </c>
      <c r="C44" s="17">
        <v>1199636</v>
      </c>
      <c r="D44" s="17">
        <v>1556315</v>
      </c>
      <c r="E44" s="17">
        <v>1553063</v>
      </c>
      <c r="F44" s="17">
        <v>1588354</v>
      </c>
      <c r="G44" s="17">
        <v>1259571</v>
      </c>
      <c r="H44" s="17">
        <v>1448156</v>
      </c>
      <c r="I44" s="17">
        <v>1505017</v>
      </c>
      <c r="J44" s="17">
        <v>1387626</v>
      </c>
      <c r="K44" s="17">
        <v>1379300</v>
      </c>
      <c r="L44" s="17">
        <v>1369645</v>
      </c>
      <c r="M44" s="17">
        <v>1295684</v>
      </c>
      <c r="N44" s="219">
        <v>1776629</v>
      </c>
      <c r="O44" s="864">
        <v>1864089</v>
      </c>
      <c r="P44" s="1308">
        <v>4.9228060557381355</v>
      </c>
      <c r="Q44" s="43" t="s">
        <v>4</v>
      </c>
      <c r="R44" s="110"/>
    </row>
    <row r="45" spans="1:18" s="7" customFormat="1" ht="18" customHeight="1">
      <c r="A45" s="20"/>
      <c r="B45" s="78" t="s">
        <v>47</v>
      </c>
      <c r="C45" s="18" t="s">
        <v>138</v>
      </c>
      <c r="D45" s="18">
        <v>41978</v>
      </c>
      <c r="E45" s="18">
        <v>33051</v>
      </c>
      <c r="F45" s="18">
        <v>35625</v>
      </c>
      <c r="G45" s="19">
        <v>36242</v>
      </c>
      <c r="H45" s="19">
        <v>33482</v>
      </c>
      <c r="I45" s="19">
        <v>32084</v>
      </c>
      <c r="J45" s="19">
        <v>26471</v>
      </c>
      <c r="K45" s="19">
        <v>22589</v>
      </c>
      <c r="L45" s="19">
        <v>20005</v>
      </c>
      <c r="M45" s="19">
        <v>19525</v>
      </c>
      <c r="N45" s="220"/>
      <c r="O45" s="249"/>
      <c r="P45" s="1306">
        <v>-100</v>
      </c>
      <c r="Q45" s="39" t="s">
        <v>47</v>
      </c>
      <c r="R45" s="110"/>
    </row>
    <row r="46" spans="1:18" s="7" customFormat="1" ht="18" customHeight="1">
      <c r="A46" s="20"/>
      <c r="B46" s="78" t="s">
        <v>48</v>
      </c>
      <c r="C46" s="19">
        <v>14479</v>
      </c>
      <c r="D46" s="19">
        <v>36382</v>
      </c>
      <c r="E46" s="19">
        <v>41759</v>
      </c>
      <c r="F46" s="18">
        <v>45557</v>
      </c>
      <c r="G46" s="19">
        <v>432210</v>
      </c>
      <c r="H46" s="19">
        <v>367577</v>
      </c>
      <c r="I46" s="19">
        <v>225579</v>
      </c>
      <c r="J46" s="19">
        <v>236998</v>
      </c>
      <c r="K46" s="19">
        <v>253476</v>
      </c>
      <c r="L46" s="19">
        <v>252500</v>
      </c>
      <c r="M46" s="19">
        <v>251995</v>
      </c>
      <c r="N46" s="220"/>
      <c r="O46" s="249"/>
      <c r="P46" s="1306">
        <v>-100</v>
      </c>
      <c r="Q46" s="39" t="s">
        <v>48</v>
      </c>
      <c r="R46" s="110"/>
    </row>
    <row r="47" spans="1:18" s="7" customFormat="1" ht="18" customHeight="1">
      <c r="A47" s="20"/>
      <c r="B47" s="81" t="s">
        <v>50</v>
      </c>
      <c r="C47" s="29">
        <v>61949</v>
      </c>
      <c r="D47" s="29">
        <v>62911</v>
      </c>
      <c r="E47" s="29">
        <v>54236</v>
      </c>
      <c r="F47" s="30">
        <v>88500</v>
      </c>
      <c r="G47" s="29">
        <v>85000</v>
      </c>
      <c r="H47" s="29">
        <v>90900</v>
      </c>
      <c r="I47" s="29">
        <v>142820</v>
      </c>
      <c r="J47" s="29">
        <v>147361</v>
      </c>
      <c r="K47" s="29">
        <v>143567</v>
      </c>
      <c r="L47" s="29">
        <v>141549</v>
      </c>
      <c r="M47" s="29">
        <v>126262</v>
      </c>
      <c r="N47" s="221"/>
      <c r="O47" s="584"/>
      <c r="P47" s="1307">
        <v>-100</v>
      </c>
      <c r="Q47" s="40" t="s">
        <v>50</v>
      </c>
      <c r="R47" s="114"/>
    </row>
    <row r="48" spans="1:18" s="7" customFormat="1" ht="22.5" customHeight="1">
      <c r="A48" s="427" t="s">
        <v>5</v>
      </c>
      <c r="B48" s="428"/>
      <c r="C48" s="9">
        <v>266774</v>
      </c>
      <c r="D48" s="9">
        <v>279144</v>
      </c>
      <c r="E48" s="9">
        <v>209995</v>
      </c>
      <c r="F48" s="27">
        <v>229288</v>
      </c>
      <c r="G48" s="9">
        <v>303156</v>
      </c>
      <c r="H48" s="9">
        <v>330265</v>
      </c>
      <c r="I48" s="9">
        <v>411976</v>
      </c>
      <c r="J48" s="9">
        <v>418749</v>
      </c>
      <c r="K48" s="9">
        <v>427399</v>
      </c>
      <c r="L48" s="9">
        <v>413569</v>
      </c>
      <c r="M48" s="9">
        <v>415001</v>
      </c>
      <c r="N48" s="9">
        <v>415001</v>
      </c>
      <c r="O48" s="9">
        <v>1060757</v>
      </c>
      <c r="P48" s="57">
        <v>155.60348047354103</v>
      </c>
      <c r="Q48" s="1157" t="s">
        <v>5</v>
      </c>
      <c r="R48" s="1158"/>
    </row>
    <row r="49" spans="1:18" s="7" customFormat="1" ht="18" customHeight="1">
      <c r="A49" s="47"/>
      <c r="B49" s="77" t="s">
        <v>5</v>
      </c>
      <c r="C49" s="17">
        <v>106281</v>
      </c>
      <c r="D49" s="17">
        <v>107835</v>
      </c>
      <c r="E49" s="17">
        <v>103329</v>
      </c>
      <c r="F49" s="17">
        <v>132271</v>
      </c>
      <c r="G49" s="17">
        <v>138440</v>
      </c>
      <c r="H49" s="17">
        <v>154041</v>
      </c>
      <c r="I49" s="17">
        <v>196127</v>
      </c>
      <c r="J49" s="17">
        <v>202595</v>
      </c>
      <c r="K49" s="17">
        <v>225306</v>
      </c>
      <c r="L49" s="17">
        <v>247165</v>
      </c>
      <c r="M49" s="17">
        <v>263127</v>
      </c>
      <c r="N49" s="17">
        <v>263127</v>
      </c>
      <c r="O49" s="17">
        <v>278920</v>
      </c>
      <c r="P49" s="1308">
        <v>6.002044640040751</v>
      </c>
      <c r="Q49" s="43" t="s">
        <v>5</v>
      </c>
      <c r="R49" s="115"/>
    </row>
    <row r="50" spans="1:18" s="7" customFormat="1" ht="18" customHeight="1">
      <c r="A50" s="47"/>
      <c r="B50" s="82" t="s">
        <v>51</v>
      </c>
      <c r="C50" s="73">
        <v>54299</v>
      </c>
      <c r="D50" s="73">
        <v>58339</v>
      </c>
      <c r="E50" s="73">
        <v>70896</v>
      </c>
      <c r="F50" s="72">
        <v>64076</v>
      </c>
      <c r="G50" s="73">
        <v>88560</v>
      </c>
      <c r="H50" s="73">
        <v>64791</v>
      </c>
      <c r="I50" s="73">
        <v>105604</v>
      </c>
      <c r="J50" s="73">
        <v>102514</v>
      </c>
      <c r="K50" s="73">
        <v>92686</v>
      </c>
      <c r="L50" s="73">
        <v>80651</v>
      </c>
      <c r="M50" s="73">
        <v>75717</v>
      </c>
      <c r="N50" s="73">
        <v>75717</v>
      </c>
      <c r="O50" s="73">
        <v>56702</v>
      </c>
      <c r="P50" s="1306">
        <v>-25.11325065705192</v>
      </c>
      <c r="Q50" s="74" t="s">
        <v>51</v>
      </c>
      <c r="R50" s="115"/>
    </row>
    <row r="51" spans="1:18" s="7" customFormat="1" ht="18" customHeight="1" thickBot="1">
      <c r="A51" s="45"/>
      <c r="B51" s="80" t="s">
        <v>52</v>
      </c>
      <c r="C51" s="41">
        <v>106194</v>
      </c>
      <c r="D51" s="41">
        <v>112970</v>
      </c>
      <c r="E51" s="41">
        <v>35770</v>
      </c>
      <c r="F51" s="41">
        <v>32941</v>
      </c>
      <c r="G51" s="11">
        <v>76156</v>
      </c>
      <c r="H51" s="11">
        <v>111433</v>
      </c>
      <c r="I51" s="11">
        <v>110245</v>
      </c>
      <c r="J51" s="11">
        <v>113640</v>
      </c>
      <c r="K51" s="11">
        <v>109407</v>
      </c>
      <c r="L51" s="11">
        <v>85753</v>
      </c>
      <c r="M51" s="11">
        <v>76157</v>
      </c>
      <c r="N51" s="11">
        <v>76157</v>
      </c>
      <c r="O51" s="11">
        <v>725135</v>
      </c>
      <c r="P51" s="1307">
        <v>852.1580419396772</v>
      </c>
      <c r="Q51" s="49" t="s">
        <v>52</v>
      </c>
      <c r="R51" s="116"/>
    </row>
    <row r="52" spans="1:18" s="7" customFormat="1" ht="22.5" customHeight="1">
      <c r="A52" s="529" t="s">
        <v>2</v>
      </c>
      <c r="B52" s="486"/>
      <c r="C52" s="15">
        <v>480060</v>
      </c>
      <c r="D52" s="15">
        <v>526985</v>
      </c>
      <c r="E52" s="15">
        <v>549790</v>
      </c>
      <c r="F52" s="15">
        <v>940039</v>
      </c>
      <c r="G52" s="15">
        <v>1671693</v>
      </c>
      <c r="H52" s="15">
        <v>1583827</v>
      </c>
      <c r="I52" s="15">
        <v>2049494</v>
      </c>
      <c r="J52" s="99">
        <v>2303984</v>
      </c>
      <c r="K52" s="15">
        <v>2073699</v>
      </c>
      <c r="L52" s="15">
        <v>1993982</v>
      </c>
      <c r="M52" s="15">
        <v>1994773</v>
      </c>
      <c r="N52" s="15">
        <v>1994773</v>
      </c>
      <c r="O52" s="15">
        <v>2282780</v>
      </c>
      <c r="P52" s="61">
        <v>14.438083932357216</v>
      </c>
      <c r="Q52" s="613" t="s">
        <v>101</v>
      </c>
      <c r="R52" s="582"/>
    </row>
    <row r="53" spans="1:18" s="7" customFormat="1" ht="18" customHeight="1">
      <c r="A53" s="16"/>
      <c r="B53" s="77" t="s">
        <v>2</v>
      </c>
      <c r="C53" s="17">
        <v>306169</v>
      </c>
      <c r="D53" s="17">
        <v>313063</v>
      </c>
      <c r="E53" s="17">
        <v>279820</v>
      </c>
      <c r="F53" s="17">
        <v>546274</v>
      </c>
      <c r="G53" s="17">
        <v>687112</v>
      </c>
      <c r="H53" s="17">
        <v>612335</v>
      </c>
      <c r="I53" s="17">
        <v>815827</v>
      </c>
      <c r="J53" s="219">
        <v>2303984</v>
      </c>
      <c r="K53" s="864">
        <v>2073699</v>
      </c>
      <c r="L53" s="864">
        <v>1993982</v>
      </c>
      <c r="M53" s="864">
        <v>1994773</v>
      </c>
      <c r="N53" s="864">
        <v>1994773</v>
      </c>
      <c r="O53" s="864">
        <v>2282780</v>
      </c>
      <c r="P53" s="1308">
        <v>14.438083932357216</v>
      </c>
      <c r="Q53" s="43" t="s">
        <v>2</v>
      </c>
      <c r="R53" s="108"/>
    </row>
    <row r="54" spans="1:18" s="7" customFormat="1" ht="18" customHeight="1">
      <c r="A54" s="16"/>
      <c r="B54" s="78" t="s">
        <v>20</v>
      </c>
      <c r="C54" s="18" t="s">
        <v>84</v>
      </c>
      <c r="D54" s="18" t="s">
        <v>84</v>
      </c>
      <c r="E54" s="18" t="s">
        <v>84</v>
      </c>
      <c r="F54" s="18">
        <v>41000</v>
      </c>
      <c r="G54" s="18">
        <v>159000</v>
      </c>
      <c r="H54" s="19">
        <v>122200</v>
      </c>
      <c r="I54" s="19">
        <v>165823</v>
      </c>
      <c r="J54" s="220"/>
      <c r="K54" s="805"/>
      <c r="L54" s="249"/>
      <c r="M54" s="249"/>
      <c r="N54" s="249"/>
      <c r="O54" s="249"/>
      <c r="P54" s="1306" t="e">
        <v>#DIV/0!</v>
      </c>
      <c r="Q54" s="39" t="s">
        <v>20</v>
      </c>
      <c r="R54" s="108"/>
    </row>
    <row r="55" spans="1:18" s="7" customFormat="1" ht="18" customHeight="1">
      <c r="A55" s="16"/>
      <c r="B55" s="78" t="s">
        <v>28</v>
      </c>
      <c r="C55" s="18" t="s">
        <v>84</v>
      </c>
      <c r="D55" s="19">
        <v>58884</v>
      </c>
      <c r="E55" s="19">
        <v>68106</v>
      </c>
      <c r="F55" s="19">
        <v>88043</v>
      </c>
      <c r="G55" s="19">
        <v>95837</v>
      </c>
      <c r="H55" s="19">
        <v>113052</v>
      </c>
      <c r="I55" s="19">
        <v>210442</v>
      </c>
      <c r="J55" s="220"/>
      <c r="K55" s="805"/>
      <c r="L55" s="249"/>
      <c r="M55" s="249"/>
      <c r="N55" s="249"/>
      <c r="O55" s="249"/>
      <c r="P55" s="1306" t="e">
        <v>#DIV/0!</v>
      </c>
      <c r="Q55" s="39" t="s">
        <v>28</v>
      </c>
      <c r="R55" s="108"/>
    </row>
    <row r="56" spans="1:18" s="7" customFormat="1" ht="18" customHeight="1">
      <c r="A56" s="16"/>
      <c r="B56" s="78" t="s">
        <v>29</v>
      </c>
      <c r="C56" s="18" t="s">
        <v>84</v>
      </c>
      <c r="D56" s="18" t="s">
        <v>84</v>
      </c>
      <c r="E56" s="18" t="s">
        <v>84</v>
      </c>
      <c r="F56" s="18" t="s">
        <v>84</v>
      </c>
      <c r="G56" s="18" t="s">
        <v>138</v>
      </c>
      <c r="H56" s="18">
        <v>77636</v>
      </c>
      <c r="I56" s="19">
        <v>300291</v>
      </c>
      <c r="J56" s="220"/>
      <c r="K56" s="805"/>
      <c r="L56" s="249"/>
      <c r="M56" s="249"/>
      <c r="N56" s="249"/>
      <c r="O56" s="249"/>
      <c r="P56" s="1306" t="e">
        <v>#DIV/0!</v>
      </c>
      <c r="Q56" s="39" t="s">
        <v>29</v>
      </c>
      <c r="R56" s="108"/>
    </row>
    <row r="57" spans="1:18" s="7" customFormat="1" ht="18" customHeight="1">
      <c r="A57" s="16"/>
      <c r="B57" s="78" t="s">
        <v>30</v>
      </c>
      <c r="C57" s="19">
        <v>173891</v>
      </c>
      <c r="D57" s="19">
        <v>155038</v>
      </c>
      <c r="E57" s="19">
        <v>201864</v>
      </c>
      <c r="F57" s="19">
        <v>205712</v>
      </c>
      <c r="G57" s="19">
        <v>238844</v>
      </c>
      <c r="H57" s="19">
        <v>323898</v>
      </c>
      <c r="I57" s="19">
        <v>238073</v>
      </c>
      <c r="J57" s="220"/>
      <c r="K57" s="805"/>
      <c r="L57" s="249"/>
      <c r="M57" s="249"/>
      <c r="N57" s="249"/>
      <c r="O57" s="249"/>
      <c r="P57" s="1306" t="e">
        <v>#DIV/0!</v>
      </c>
      <c r="Q57" s="39" t="s">
        <v>30</v>
      </c>
      <c r="R57" s="108"/>
    </row>
    <row r="58" spans="1:18" s="7" customFormat="1" ht="18" customHeight="1">
      <c r="A58" s="16"/>
      <c r="B58" s="81" t="s">
        <v>140</v>
      </c>
      <c r="C58" s="22" t="s">
        <v>84</v>
      </c>
      <c r="D58" s="22" t="s">
        <v>84</v>
      </c>
      <c r="E58" s="22" t="s">
        <v>84</v>
      </c>
      <c r="F58" s="21">
        <v>59010</v>
      </c>
      <c r="G58" s="22">
        <v>490900</v>
      </c>
      <c r="H58" s="21">
        <v>334706</v>
      </c>
      <c r="I58" s="21">
        <v>319038</v>
      </c>
      <c r="J58" s="221"/>
      <c r="K58" s="612"/>
      <c r="L58" s="584"/>
      <c r="M58" s="584"/>
      <c r="N58" s="584"/>
      <c r="O58" s="584"/>
      <c r="P58" s="1307" t="e">
        <v>#DIV/0!</v>
      </c>
      <c r="Q58" s="40" t="s">
        <v>140</v>
      </c>
      <c r="R58" s="108"/>
    </row>
    <row r="59" spans="1:18" s="7" customFormat="1" ht="22.5" customHeight="1" thickBot="1">
      <c r="A59" s="452" t="s">
        <v>3</v>
      </c>
      <c r="B59" s="453"/>
      <c r="C59" s="24">
        <v>672732</v>
      </c>
      <c r="D59" s="24">
        <v>635459</v>
      </c>
      <c r="E59" s="24">
        <v>623000</v>
      </c>
      <c r="F59" s="24">
        <v>720147</v>
      </c>
      <c r="G59" s="24">
        <v>679200</v>
      </c>
      <c r="H59" s="24">
        <v>713000</v>
      </c>
      <c r="I59" s="24">
        <v>742800</v>
      </c>
      <c r="J59" s="24">
        <v>802800</v>
      </c>
      <c r="K59" s="24">
        <v>914600</v>
      </c>
      <c r="L59" s="24">
        <v>967000</v>
      </c>
      <c r="M59" s="24">
        <v>984661</v>
      </c>
      <c r="N59" s="24">
        <v>984661</v>
      </c>
      <c r="O59" s="24">
        <v>1009057</v>
      </c>
      <c r="P59" s="63">
        <v>2.4776039672536996</v>
      </c>
      <c r="Q59" s="943" t="s">
        <v>102</v>
      </c>
      <c r="R59" s="884"/>
    </row>
    <row r="60" spans="1:18" s="7" customFormat="1" ht="22.5" customHeight="1">
      <c r="A60" s="529" t="s">
        <v>1</v>
      </c>
      <c r="B60" s="486"/>
      <c r="C60" s="48">
        <v>875341</v>
      </c>
      <c r="D60" s="31">
        <v>914191</v>
      </c>
      <c r="E60" s="31">
        <v>823725</v>
      </c>
      <c r="F60" s="31">
        <v>838277</v>
      </c>
      <c r="G60" s="31">
        <v>636553</v>
      </c>
      <c r="H60" s="31">
        <v>775078</v>
      </c>
      <c r="I60" s="31">
        <v>755073</v>
      </c>
      <c r="J60" s="31">
        <v>708230</v>
      </c>
      <c r="K60" s="31">
        <v>666196</v>
      </c>
      <c r="L60" s="31">
        <v>690810</v>
      </c>
      <c r="M60" s="31">
        <v>698352</v>
      </c>
      <c r="N60" s="101">
        <v>1603489</v>
      </c>
      <c r="O60" s="31">
        <v>1486056</v>
      </c>
      <c r="P60" s="61">
        <v>-7.323592491124046</v>
      </c>
      <c r="Q60" s="613" t="s">
        <v>99</v>
      </c>
      <c r="R60" s="582"/>
    </row>
    <row r="61" spans="1:18" s="7" customFormat="1" ht="17.25" customHeight="1">
      <c r="A61" s="47"/>
      <c r="B61" s="77" t="s">
        <v>1</v>
      </c>
      <c r="C61" s="17">
        <v>875341</v>
      </c>
      <c r="D61" s="17">
        <v>914191</v>
      </c>
      <c r="E61" s="17">
        <v>823725</v>
      </c>
      <c r="F61" s="17">
        <v>838277</v>
      </c>
      <c r="G61" s="17">
        <v>636553</v>
      </c>
      <c r="H61" s="17">
        <v>696735</v>
      </c>
      <c r="I61" s="17">
        <v>622314</v>
      </c>
      <c r="J61" s="17">
        <v>583919</v>
      </c>
      <c r="K61" s="17">
        <v>556745</v>
      </c>
      <c r="L61" s="17">
        <v>563423</v>
      </c>
      <c r="M61" s="17">
        <v>570880</v>
      </c>
      <c r="N61" s="97">
        <v>1476017</v>
      </c>
      <c r="O61" s="17">
        <v>1356398</v>
      </c>
      <c r="P61" s="1308">
        <v>-8.104174951914516</v>
      </c>
      <c r="Q61" s="43" t="s">
        <v>99</v>
      </c>
      <c r="R61" s="111"/>
    </row>
    <row r="62" spans="1:18" s="7" customFormat="1" ht="17.25" customHeight="1">
      <c r="A62" s="45"/>
      <c r="B62" s="79" t="s">
        <v>31</v>
      </c>
      <c r="C62" s="41" t="s">
        <v>138</v>
      </c>
      <c r="D62" s="41" t="s">
        <v>138</v>
      </c>
      <c r="E62" s="41" t="s">
        <v>138</v>
      </c>
      <c r="F62" s="41" t="s">
        <v>138</v>
      </c>
      <c r="G62" s="41" t="s">
        <v>138</v>
      </c>
      <c r="H62" s="11">
        <v>78343</v>
      </c>
      <c r="I62" s="11">
        <v>132759</v>
      </c>
      <c r="J62" s="11">
        <v>124311</v>
      </c>
      <c r="K62" s="11">
        <v>109451</v>
      </c>
      <c r="L62" s="11">
        <v>127387</v>
      </c>
      <c r="M62" s="11">
        <v>127472</v>
      </c>
      <c r="N62" s="11">
        <v>127472</v>
      </c>
      <c r="O62" s="11">
        <v>129658</v>
      </c>
      <c r="P62" s="1307">
        <v>1.7148864064265155</v>
      </c>
      <c r="Q62" s="49" t="s">
        <v>100</v>
      </c>
      <c r="R62" s="112"/>
    </row>
    <row r="63" spans="1:18" s="7" customFormat="1" ht="22.5" customHeight="1">
      <c r="A63" s="457" t="s">
        <v>90</v>
      </c>
      <c r="B63" s="356"/>
      <c r="C63" s="9">
        <v>5553298</v>
      </c>
      <c r="D63" s="9">
        <v>5293489</v>
      </c>
      <c r="E63" s="9">
        <v>4789149</v>
      </c>
      <c r="F63" s="27">
        <v>5567933</v>
      </c>
      <c r="G63" s="9">
        <v>5251645</v>
      </c>
      <c r="H63" s="9">
        <v>4528583</v>
      </c>
      <c r="I63" s="9">
        <v>3944533</v>
      </c>
      <c r="J63" s="9">
        <v>3823447</v>
      </c>
      <c r="K63" s="12">
        <v>3554394</v>
      </c>
      <c r="L63" s="12">
        <v>3792125</v>
      </c>
      <c r="M63" s="12">
        <v>3886932</v>
      </c>
      <c r="N63" s="12">
        <v>3886932</v>
      </c>
      <c r="O63" s="12">
        <v>4028798</v>
      </c>
      <c r="P63" s="57">
        <v>3.649819446288234</v>
      </c>
      <c r="Q63" s="1157" t="s">
        <v>90</v>
      </c>
      <c r="R63" s="1158"/>
    </row>
    <row r="64" spans="1:18" s="7" customFormat="1" ht="17.25" customHeight="1">
      <c r="A64" s="20"/>
      <c r="B64" s="77" t="s">
        <v>32</v>
      </c>
      <c r="C64" s="17">
        <v>86558</v>
      </c>
      <c r="D64" s="17">
        <v>118707</v>
      </c>
      <c r="E64" s="17">
        <v>81000</v>
      </c>
      <c r="F64" s="28">
        <v>57500</v>
      </c>
      <c r="G64" s="17">
        <v>142000</v>
      </c>
      <c r="H64" s="17">
        <v>167032</v>
      </c>
      <c r="I64" s="17">
        <v>247847</v>
      </c>
      <c r="J64" s="17">
        <v>276634</v>
      </c>
      <c r="K64" s="17">
        <v>262020</v>
      </c>
      <c r="L64" s="17">
        <v>280460</v>
      </c>
      <c r="M64" s="17">
        <v>322932</v>
      </c>
      <c r="N64" s="17">
        <v>322932</v>
      </c>
      <c r="O64" s="17">
        <v>361357</v>
      </c>
      <c r="P64" s="1305">
        <v>11.898789838108328</v>
      </c>
      <c r="Q64" s="43" t="s">
        <v>32</v>
      </c>
      <c r="R64" s="110"/>
    </row>
    <row r="65" spans="1:18" s="7" customFormat="1" ht="17.25" customHeight="1">
      <c r="A65" s="20"/>
      <c r="B65" s="78" t="s">
        <v>33</v>
      </c>
      <c r="C65" s="18" t="s">
        <v>138</v>
      </c>
      <c r="D65" s="18" t="s">
        <v>138</v>
      </c>
      <c r="E65" s="18" t="s">
        <v>138</v>
      </c>
      <c r="F65" s="18">
        <v>3710</v>
      </c>
      <c r="G65" s="19">
        <v>4120</v>
      </c>
      <c r="H65" s="19">
        <v>104618</v>
      </c>
      <c r="I65" s="19">
        <v>124791</v>
      </c>
      <c r="J65" s="19">
        <v>117182</v>
      </c>
      <c r="K65" s="19">
        <v>117161</v>
      </c>
      <c r="L65" s="19">
        <v>116868</v>
      </c>
      <c r="M65" s="19">
        <v>113250</v>
      </c>
      <c r="N65" s="19">
        <v>113250</v>
      </c>
      <c r="O65" s="19">
        <v>103336</v>
      </c>
      <c r="P65" s="1306">
        <v>-8.754083885209724</v>
      </c>
      <c r="Q65" s="78" t="s">
        <v>33</v>
      </c>
      <c r="R65" s="110"/>
    </row>
    <row r="66" spans="1:18" s="7" customFormat="1" ht="17.25" customHeight="1">
      <c r="A66" s="20"/>
      <c r="B66" s="78" t="s">
        <v>34</v>
      </c>
      <c r="C66" s="18" t="s">
        <v>138</v>
      </c>
      <c r="D66" s="18" t="s">
        <v>138</v>
      </c>
      <c r="E66" s="18" t="s">
        <v>138</v>
      </c>
      <c r="F66" s="18">
        <v>3490</v>
      </c>
      <c r="G66" s="19">
        <v>1176</v>
      </c>
      <c r="H66" s="19">
        <v>43110</v>
      </c>
      <c r="I66" s="19">
        <v>47796</v>
      </c>
      <c r="J66" s="19">
        <v>49714</v>
      </c>
      <c r="K66" s="19">
        <v>46015</v>
      </c>
      <c r="L66" s="19">
        <v>47135</v>
      </c>
      <c r="M66" s="19">
        <v>46560</v>
      </c>
      <c r="N66" s="19">
        <v>46560</v>
      </c>
      <c r="O66" s="19">
        <v>44738</v>
      </c>
      <c r="P66" s="1306">
        <v>-3.9132302405498223</v>
      </c>
      <c r="Q66" s="78" t="s">
        <v>34</v>
      </c>
      <c r="R66" s="110"/>
    </row>
    <row r="67" spans="1:18" s="7" customFormat="1" ht="17.25" customHeight="1">
      <c r="A67" s="20"/>
      <c r="B67" s="78" t="s">
        <v>35</v>
      </c>
      <c r="C67" s="19">
        <v>1528710</v>
      </c>
      <c r="D67" s="19">
        <v>1323893</v>
      </c>
      <c r="E67" s="19">
        <v>1068012</v>
      </c>
      <c r="F67" s="18">
        <v>1228123</v>
      </c>
      <c r="G67" s="19">
        <v>1204430</v>
      </c>
      <c r="H67" s="19">
        <v>1019927</v>
      </c>
      <c r="I67" s="19">
        <v>718793</v>
      </c>
      <c r="J67" s="19">
        <v>682891</v>
      </c>
      <c r="K67" s="19">
        <v>660390</v>
      </c>
      <c r="L67" s="19">
        <v>637510</v>
      </c>
      <c r="M67" s="19">
        <v>606690</v>
      </c>
      <c r="N67" s="19">
        <v>606690</v>
      </c>
      <c r="O67" s="19">
        <v>575121</v>
      </c>
      <c r="P67" s="1306">
        <v>-5.203481184789595</v>
      </c>
      <c r="Q67" s="78" t="s">
        <v>35</v>
      </c>
      <c r="R67" s="110"/>
    </row>
    <row r="68" spans="1:18" s="7" customFormat="1" ht="17.25" customHeight="1">
      <c r="A68" s="20"/>
      <c r="B68" s="78" t="s">
        <v>36</v>
      </c>
      <c r="C68" s="19">
        <v>194549</v>
      </c>
      <c r="D68" s="19">
        <v>164658</v>
      </c>
      <c r="E68" s="19">
        <v>166000</v>
      </c>
      <c r="F68" s="18">
        <v>219800</v>
      </c>
      <c r="G68" s="19">
        <v>233000</v>
      </c>
      <c r="H68" s="19">
        <v>262000</v>
      </c>
      <c r="I68" s="19">
        <v>329326</v>
      </c>
      <c r="J68" s="19">
        <v>280637</v>
      </c>
      <c r="K68" s="19">
        <v>245928</v>
      </c>
      <c r="L68" s="19">
        <v>243646</v>
      </c>
      <c r="M68" s="19">
        <v>255146</v>
      </c>
      <c r="N68" s="19">
        <v>255146</v>
      </c>
      <c r="O68" s="19">
        <v>258048</v>
      </c>
      <c r="P68" s="1306">
        <v>1.1373880052989165</v>
      </c>
      <c r="Q68" s="78" t="s">
        <v>36</v>
      </c>
      <c r="R68" s="110"/>
    </row>
    <row r="69" spans="1:18" s="7" customFormat="1" ht="17.25" customHeight="1">
      <c r="A69" s="20"/>
      <c r="B69" s="78" t="s">
        <v>37</v>
      </c>
      <c r="C69" s="19">
        <v>3743481</v>
      </c>
      <c r="D69" s="19">
        <v>3686231</v>
      </c>
      <c r="E69" s="19">
        <v>3474137</v>
      </c>
      <c r="F69" s="18">
        <v>4055310</v>
      </c>
      <c r="G69" s="19">
        <v>3665433</v>
      </c>
      <c r="H69" s="19">
        <v>2931026</v>
      </c>
      <c r="I69" s="19">
        <v>2475110</v>
      </c>
      <c r="J69" s="19">
        <v>2415509</v>
      </c>
      <c r="K69" s="19">
        <v>2221900</v>
      </c>
      <c r="L69" s="19">
        <v>2465426</v>
      </c>
      <c r="M69" s="19">
        <v>2541279</v>
      </c>
      <c r="N69" s="19">
        <v>2541279</v>
      </c>
      <c r="O69" s="19">
        <v>2685168</v>
      </c>
      <c r="P69" s="1306">
        <v>5.662070162308041</v>
      </c>
      <c r="Q69" s="78" t="s">
        <v>37</v>
      </c>
      <c r="R69" s="110"/>
    </row>
    <row r="70" spans="1:18" s="7" customFormat="1" ht="17.25" customHeight="1">
      <c r="A70" s="42"/>
      <c r="B70" s="79" t="s">
        <v>38</v>
      </c>
      <c r="C70" s="30" t="s">
        <v>138</v>
      </c>
      <c r="D70" s="30" t="s">
        <v>138</v>
      </c>
      <c r="E70" s="30" t="s">
        <v>138</v>
      </c>
      <c r="F70" s="30" t="s">
        <v>138</v>
      </c>
      <c r="G70" s="29">
        <v>1486</v>
      </c>
      <c r="H70" s="29">
        <v>870</v>
      </c>
      <c r="I70" s="29">
        <v>870</v>
      </c>
      <c r="J70" s="29">
        <v>880</v>
      </c>
      <c r="K70" s="29">
        <v>980</v>
      </c>
      <c r="L70" s="29">
        <v>1080</v>
      </c>
      <c r="M70" s="29">
        <v>1075</v>
      </c>
      <c r="N70" s="29">
        <v>1075</v>
      </c>
      <c r="O70" s="29">
        <v>1030</v>
      </c>
      <c r="P70" s="1307">
        <v>-4.186046511627907</v>
      </c>
      <c r="Q70" s="79" t="s">
        <v>38</v>
      </c>
      <c r="R70" s="114"/>
    </row>
    <row r="71" spans="1:18" s="7" customFormat="1" ht="22.5" customHeight="1">
      <c r="A71" s="457" t="s">
        <v>131</v>
      </c>
      <c r="B71" s="356"/>
      <c r="C71" s="41">
        <v>199342</v>
      </c>
      <c r="D71" s="41">
        <v>257103</v>
      </c>
      <c r="E71" s="41">
        <v>281198</v>
      </c>
      <c r="F71" s="41">
        <v>533085</v>
      </c>
      <c r="G71" s="11">
        <v>467448</v>
      </c>
      <c r="H71" s="11">
        <v>1409205</v>
      </c>
      <c r="I71" s="11">
        <v>1361375</v>
      </c>
      <c r="J71" s="95">
        <v>1516541</v>
      </c>
      <c r="K71" s="11">
        <v>1446720</v>
      </c>
      <c r="L71" s="11">
        <v>1432876</v>
      </c>
      <c r="M71" s="11">
        <v>1444067</v>
      </c>
      <c r="N71" s="11">
        <v>1444067</v>
      </c>
      <c r="O71" s="11">
        <v>1408203</v>
      </c>
      <c r="P71" s="57">
        <v>-2.4835412761319304</v>
      </c>
      <c r="Q71" s="1157" t="s">
        <v>131</v>
      </c>
      <c r="R71" s="1158"/>
    </row>
    <row r="72" spans="1:18" s="7" customFormat="1" ht="17.25" customHeight="1">
      <c r="A72" s="47"/>
      <c r="B72" s="77" t="s">
        <v>39</v>
      </c>
      <c r="C72" s="17">
        <v>89200</v>
      </c>
      <c r="D72" s="17">
        <v>71148</v>
      </c>
      <c r="E72" s="17">
        <v>124863</v>
      </c>
      <c r="F72" s="28">
        <v>84549</v>
      </c>
      <c r="G72" s="17">
        <v>85756</v>
      </c>
      <c r="H72" s="17">
        <v>76287</v>
      </c>
      <c r="I72" s="17">
        <v>47912</v>
      </c>
      <c r="J72" s="97">
        <v>28969</v>
      </c>
      <c r="K72" s="17">
        <v>27097</v>
      </c>
      <c r="L72" s="17">
        <v>38613</v>
      </c>
      <c r="M72" s="17">
        <v>37233</v>
      </c>
      <c r="N72" s="17">
        <v>37233</v>
      </c>
      <c r="O72" s="17">
        <v>38820</v>
      </c>
      <c r="P72" s="1308">
        <v>4.26234791717026</v>
      </c>
      <c r="Q72" s="43" t="s">
        <v>106</v>
      </c>
      <c r="R72" s="117"/>
    </row>
    <row r="73" spans="1:18" s="7" customFormat="1" ht="17.25" customHeight="1">
      <c r="A73" s="47"/>
      <c r="B73" s="78" t="s">
        <v>40</v>
      </c>
      <c r="C73" s="18" t="s">
        <v>139</v>
      </c>
      <c r="D73" s="19">
        <v>55626</v>
      </c>
      <c r="E73" s="19">
        <v>50663</v>
      </c>
      <c r="F73" s="18">
        <v>55458</v>
      </c>
      <c r="G73" s="19">
        <v>99337</v>
      </c>
      <c r="H73" s="19">
        <v>111639</v>
      </c>
      <c r="I73" s="19">
        <v>89975</v>
      </c>
      <c r="J73" s="100">
        <v>194171</v>
      </c>
      <c r="K73" s="19">
        <v>180673</v>
      </c>
      <c r="L73" s="19">
        <v>186604</v>
      </c>
      <c r="M73" s="19">
        <v>177302</v>
      </c>
      <c r="N73" s="19">
        <v>177302</v>
      </c>
      <c r="O73" s="19">
        <v>135951</v>
      </c>
      <c r="P73" s="1306">
        <v>-23.32235394975804</v>
      </c>
      <c r="Q73" s="39" t="s">
        <v>107</v>
      </c>
      <c r="R73" s="117"/>
    </row>
    <row r="74" spans="1:18" s="7" customFormat="1" ht="17.25" customHeight="1">
      <c r="A74" s="47"/>
      <c r="B74" s="78" t="s">
        <v>41</v>
      </c>
      <c r="C74" s="18">
        <v>110142</v>
      </c>
      <c r="D74" s="18">
        <v>120506</v>
      </c>
      <c r="E74" s="18">
        <v>95765</v>
      </c>
      <c r="F74" s="18">
        <v>103656</v>
      </c>
      <c r="G74" s="19">
        <v>106632</v>
      </c>
      <c r="H74" s="19">
        <v>257437</v>
      </c>
      <c r="I74" s="19">
        <v>239367</v>
      </c>
      <c r="J74" s="100">
        <v>253452</v>
      </c>
      <c r="K74" s="19">
        <v>248265</v>
      </c>
      <c r="L74" s="19">
        <v>239828</v>
      </c>
      <c r="M74" s="19">
        <v>237780</v>
      </c>
      <c r="N74" s="19">
        <v>237780</v>
      </c>
      <c r="O74" s="19">
        <v>246649</v>
      </c>
      <c r="P74" s="1306">
        <v>3.729918411977451</v>
      </c>
      <c r="Q74" s="39" t="s">
        <v>108</v>
      </c>
      <c r="R74" s="117"/>
    </row>
    <row r="75" spans="1:18" s="7" customFormat="1" ht="17.25" customHeight="1">
      <c r="A75" s="47"/>
      <c r="B75" s="78" t="s">
        <v>42</v>
      </c>
      <c r="C75" s="18" t="s">
        <v>141</v>
      </c>
      <c r="D75" s="19">
        <v>7705</v>
      </c>
      <c r="E75" s="19">
        <v>7010</v>
      </c>
      <c r="F75" s="18">
        <v>7425</v>
      </c>
      <c r="G75" s="19">
        <v>7467</v>
      </c>
      <c r="H75" s="19">
        <v>6897</v>
      </c>
      <c r="I75" s="19">
        <v>7705</v>
      </c>
      <c r="J75" s="100">
        <v>75988</v>
      </c>
      <c r="K75" s="19">
        <v>98919</v>
      </c>
      <c r="L75" s="19">
        <v>74377</v>
      </c>
      <c r="M75" s="19">
        <v>50222</v>
      </c>
      <c r="N75" s="19">
        <v>50222</v>
      </c>
      <c r="O75" s="19">
        <v>45475</v>
      </c>
      <c r="P75" s="1306">
        <v>-9.452032973597227</v>
      </c>
      <c r="Q75" s="39" t="s">
        <v>109</v>
      </c>
      <c r="R75" s="117"/>
    </row>
    <row r="76" spans="1:18" s="7" customFormat="1" ht="17.25" customHeight="1">
      <c r="A76" s="47"/>
      <c r="B76" s="78" t="s">
        <v>43</v>
      </c>
      <c r="C76" s="18" t="s">
        <v>142</v>
      </c>
      <c r="D76" s="19">
        <v>2118</v>
      </c>
      <c r="E76" s="19">
        <v>2897</v>
      </c>
      <c r="F76" s="18">
        <v>3704</v>
      </c>
      <c r="G76" s="19">
        <v>25719</v>
      </c>
      <c r="H76" s="19">
        <v>21440</v>
      </c>
      <c r="I76" s="19">
        <v>20080</v>
      </c>
      <c r="J76" s="100">
        <v>21675</v>
      </c>
      <c r="K76" s="19">
        <v>26344</v>
      </c>
      <c r="L76" s="19">
        <v>31806</v>
      </c>
      <c r="M76" s="19">
        <v>37157</v>
      </c>
      <c r="N76" s="19">
        <v>37157</v>
      </c>
      <c r="O76" s="19">
        <v>37706</v>
      </c>
      <c r="P76" s="1306">
        <v>1.477514331081636</v>
      </c>
      <c r="Q76" s="39" t="s">
        <v>110</v>
      </c>
      <c r="R76" s="117"/>
    </row>
    <row r="77" spans="1:18" s="7" customFormat="1" ht="17.25" customHeight="1">
      <c r="A77" s="47"/>
      <c r="B77" s="78" t="s">
        <v>44</v>
      </c>
      <c r="C77" s="18" t="s">
        <v>142</v>
      </c>
      <c r="D77" s="18" t="s">
        <v>142</v>
      </c>
      <c r="E77" s="18" t="s">
        <v>142</v>
      </c>
      <c r="F77" s="18">
        <v>14807</v>
      </c>
      <c r="G77" s="19">
        <v>17492</v>
      </c>
      <c r="H77" s="19">
        <v>47299</v>
      </c>
      <c r="I77" s="19">
        <v>64525</v>
      </c>
      <c r="J77" s="100">
        <v>89156</v>
      </c>
      <c r="K77" s="19">
        <v>80942</v>
      </c>
      <c r="L77" s="19">
        <v>57138</v>
      </c>
      <c r="M77" s="19">
        <v>66980</v>
      </c>
      <c r="N77" s="19">
        <v>66980</v>
      </c>
      <c r="O77" s="19">
        <v>66541</v>
      </c>
      <c r="P77" s="1306">
        <v>-0.6554195282173794</v>
      </c>
      <c r="Q77" s="39" t="s">
        <v>111</v>
      </c>
      <c r="R77" s="117"/>
    </row>
    <row r="78" spans="1:18" s="7" customFormat="1" ht="17.25" customHeight="1">
      <c r="A78" s="47"/>
      <c r="B78" s="78" t="s">
        <v>45</v>
      </c>
      <c r="C78" s="18" t="s">
        <v>142</v>
      </c>
      <c r="D78" s="18" t="s">
        <v>142</v>
      </c>
      <c r="E78" s="18" t="s">
        <v>142</v>
      </c>
      <c r="F78" s="18">
        <v>158251</v>
      </c>
      <c r="G78" s="19">
        <v>94462</v>
      </c>
      <c r="H78" s="19">
        <v>50400</v>
      </c>
      <c r="I78" s="19">
        <v>80298</v>
      </c>
      <c r="J78" s="100">
        <v>109079</v>
      </c>
      <c r="K78" s="19">
        <v>114067</v>
      </c>
      <c r="L78" s="19">
        <v>105691</v>
      </c>
      <c r="M78" s="19">
        <v>110818</v>
      </c>
      <c r="N78" s="19">
        <v>110818</v>
      </c>
      <c r="O78" s="19">
        <v>105379</v>
      </c>
      <c r="P78" s="1306">
        <v>-4.908047429118014</v>
      </c>
      <c r="Q78" s="39" t="s">
        <v>112</v>
      </c>
      <c r="R78" s="117"/>
    </row>
    <row r="79" spans="1:18" s="7" customFormat="1" ht="17.25" customHeight="1" thickBot="1">
      <c r="A79" s="50"/>
      <c r="B79" s="83" t="s">
        <v>46</v>
      </c>
      <c r="C79" s="51" t="s">
        <v>138</v>
      </c>
      <c r="D79" s="51" t="s">
        <v>138</v>
      </c>
      <c r="E79" s="51" t="s">
        <v>138</v>
      </c>
      <c r="F79" s="51">
        <v>105235</v>
      </c>
      <c r="G79" s="52">
        <v>30583</v>
      </c>
      <c r="H79" s="52">
        <v>837806</v>
      </c>
      <c r="I79" s="52">
        <v>811513</v>
      </c>
      <c r="J79" s="105">
        <v>744051</v>
      </c>
      <c r="K79" s="52">
        <v>670413</v>
      </c>
      <c r="L79" s="52">
        <v>698819</v>
      </c>
      <c r="M79" s="52">
        <v>726575</v>
      </c>
      <c r="N79" s="52">
        <v>726575</v>
      </c>
      <c r="O79" s="52">
        <v>731682</v>
      </c>
      <c r="P79" s="1309">
        <v>0.702886832054503</v>
      </c>
      <c r="Q79" s="53" t="s">
        <v>113</v>
      </c>
      <c r="R79" s="118"/>
    </row>
    <row r="80" spans="1:18" s="7" customFormat="1" ht="22.5" customHeight="1">
      <c r="A80" s="529" t="s">
        <v>87</v>
      </c>
      <c r="B80" s="486"/>
      <c r="C80" s="32">
        <v>850679</v>
      </c>
      <c r="D80" s="32">
        <v>780480</v>
      </c>
      <c r="E80" s="32">
        <v>751182</v>
      </c>
      <c r="F80" s="32">
        <v>906117</v>
      </c>
      <c r="G80" s="32">
        <v>871061</v>
      </c>
      <c r="H80" s="32">
        <v>1000352</v>
      </c>
      <c r="I80" s="36">
        <v>971177</v>
      </c>
      <c r="J80" s="36">
        <v>1070819</v>
      </c>
      <c r="K80" s="36">
        <v>1020490</v>
      </c>
      <c r="L80" s="36">
        <v>1022532</v>
      </c>
      <c r="M80" s="36">
        <v>1023001</v>
      </c>
      <c r="N80" s="106">
        <v>400928</v>
      </c>
      <c r="O80" s="36">
        <v>402560</v>
      </c>
      <c r="P80" s="66">
        <v>0.40705563093624164</v>
      </c>
      <c r="Q80" s="613" t="s">
        <v>105</v>
      </c>
      <c r="R80" s="582"/>
    </row>
    <row r="81" spans="1:18" s="7" customFormat="1" ht="16.5" customHeight="1">
      <c r="A81" s="26"/>
      <c r="B81" s="77" t="s">
        <v>88</v>
      </c>
      <c r="C81" s="84"/>
      <c r="D81" s="28">
        <v>642695</v>
      </c>
      <c r="E81" s="17">
        <v>625073</v>
      </c>
      <c r="F81" s="17">
        <v>762571</v>
      </c>
      <c r="G81" s="28">
        <v>677316</v>
      </c>
      <c r="H81" s="17">
        <v>700856</v>
      </c>
      <c r="I81" s="1302">
        <v>971177</v>
      </c>
      <c r="J81" s="1302">
        <v>1070819</v>
      </c>
      <c r="K81" s="1302">
        <v>1020490</v>
      </c>
      <c r="L81" s="1302">
        <v>1022532</v>
      </c>
      <c r="M81" s="1302">
        <v>1023001</v>
      </c>
      <c r="N81" s="134">
        <v>400928</v>
      </c>
      <c r="O81" s="1302">
        <v>402560</v>
      </c>
      <c r="P81" s="1299">
        <v>0.40705563093624164</v>
      </c>
      <c r="Q81" s="43" t="s">
        <v>88</v>
      </c>
      <c r="R81" s="110"/>
    </row>
    <row r="82" spans="1:18" s="7" customFormat="1" ht="16.5" customHeight="1">
      <c r="A82" s="26"/>
      <c r="B82" s="78" t="s">
        <v>56</v>
      </c>
      <c r="C82" s="85"/>
      <c r="D82" s="18">
        <v>12229</v>
      </c>
      <c r="E82" s="19">
        <v>9880</v>
      </c>
      <c r="F82" s="18">
        <v>18572</v>
      </c>
      <c r="G82" s="19">
        <v>36108</v>
      </c>
      <c r="H82" s="19">
        <v>107104</v>
      </c>
      <c r="I82" s="1303"/>
      <c r="J82" s="1303"/>
      <c r="K82" s="583"/>
      <c r="L82" s="1303"/>
      <c r="M82" s="1303"/>
      <c r="N82" s="135"/>
      <c r="O82" s="1303"/>
      <c r="P82" s="1300" t="e">
        <v>#DIV/0!</v>
      </c>
      <c r="Q82" s="39" t="s">
        <v>56</v>
      </c>
      <c r="R82" s="110"/>
    </row>
    <row r="83" spans="1:18" s="7" customFormat="1" ht="16.5" customHeight="1">
      <c r="A83" s="26"/>
      <c r="B83" s="78" t="s">
        <v>57</v>
      </c>
      <c r="C83" s="86" t="s">
        <v>149</v>
      </c>
      <c r="D83" s="18">
        <v>56496</v>
      </c>
      <c r="E83" s="19">
        <v>56929</v>
      </c>
      <c r="F83" s="18">
        <v>56418</v>
      </c>
      <c r="G83" s="19">
        <v>65336</v>
      </c>
      <c r="H83" s="19">
        <v>64067</v>
      </c>
      <c r="I83" s="1303"/>
      <c r="J83" s="1303"/>
      <c r="K83" s="583"/>
      <c r="L83" s="1303"/>
      <c r="M83" s="1303"/>
      <c r="N83" s="135"/>
      <c r="O83" s="1303"/>
      <c r="P83" s="1300" t="e">
        <v>#DIV/0!</v>
      </c>
      <c r="Q83" s="39" t="s">
        <v>57</v>
      </c>
      <c r="R83" s="110"/>
    </row>
    <row r="84" spans="1:18" s="7" customFormat="1" ht="16.5" customHeight="1">
      <c r="A84" s="26"/>
      <c r="B84" s="78" t="s">
        <v>58</v>
      </c>
      <c r="C84" s="18">
        <v>850679</v>
      </c>
      <c r="D84" s="18">
        <v>41476</v>
      </c>
      <c r="E84" s="19">
        <v>36000</v>
      </c>
      <c r="F84" s="18">
        <v>37150</v>
      </c>
      <c r="G84" s="19">
        <v>47626</v>
      </c>
      <c r="H84" s="19">
        <v>91615</v>
      </c>
      <c r="I84" s="1303"/>
      <c r="J84" s="1303"/>
      <c r="K84" s="583"/>
      <c r="L84" s="1303"/>
      <c r="M84" s="1303"/>
      <c r="N84" s="135"/>
      <c r="O84" s="1303"/>
      <c r="P84" s="1300" t="e">
        <v>#DIV/0!</v>
      </c>
      <c r="Q84" s="39" t="s">
        <v>58</v>
      </c>
      <c r="R84" s="110"/>
    </row>
    <row r="85" spans="1:18" s="7" customFormat="1" ht="16.5" customHeight="1">
      <c r="A85" s="26"/>
      <c r="B85" s="78" t="s">
        <v>59</v>
      </c>
      <c r="C85" s="18"/>
      <c r="D85" s="18">
        <v>27584</v>
      </c>
      <c r="E85" s="19">
        <v>23300</v>
      </c>
      <c r="F85" s="18">
        <v>15180</v>
      </c>
      <c r="G85" s="19">
        <v>27600</v>
      </c>
      <c r="H85" s="19">
        <v>21183</v>
      </c>
      <c r="I85" s="1303"/>
      <c r="J85" s="1303"/>
      <c r="K85" s="583"/>
      <c r="L85" s="1303"/>
      <c r="M85" s="1303"/>
      <c r="N85" s="135"/>
      <c r="O85" s="1303"/>
      <c r="P85" s="1300" t="e">
        <v>#DIV/0!</v>
      </c>
      <c r="Q85" s="39" t="s">
        <v>59</v>
      </c>
      <c r="R85" s="110"/>
    </row>
    <row r="86" spans="1:18" s="7" customFormat="1" ht="16.5" customHeight="1">
      <c r="A86" s="45"/>
      <c r="B86" s="79" t="s">
        <v>60</v>
      </c>
      <c r="C86" s="87"/>
      <c r="D86" s="30" t="s">
        <v>143</v>
      </c>
      <c r="E86" s="30" t="s">
        <v>143</v>
      </c>
      <c r="F86" s="30">
        <v>16226</v>
      </c>
      <c r="G86" s="29">
        <v>17075</v>
      </c>
      <c r="H86" s="29">
        <v>15527</v>
      </c>
      <c r="I86" s="274"/>
      <c r="J86" s="274"/>
      <c r="K86" s="201"/>
      <c r="L86" s="274"/>
      <c r="M86" s="274"/>
      <c r="N86" s="136"/>
      <c r="O86" s="274"/>
      <c r="P86" s="222" t="e">
        <v>#DIV/0!</v>
      </c>
      <c r="Q86" s="40" t="s">
        <v>60</v>
      </c>
      <c r="R86" s="114"/>
    </row>
    <row r="87" spans="1:18" s="7" customFormat="1" ht="22.5" customHeight="1">
      <c r="A87" s="457" t="s">
        <v>91</v>
      </c>
      <c r="B87" s="356"/>
      <c r="C87" s="27" t="s">
        <v>93</v>
      </c>
      <c r="D87" s="27">
        <v>161830</v>
      </c>
      <c r="E87" s="27">
        <v>161463</v>
      </c>
      <c r="F87" s="27">
        <v>170338</v>
      </c>
      <c r="G87" s="27">
        <v>196795</v>
      </c>
      <c r="H87" s="27">
        <v>219788</v>
      </c>
      <c r="I87" s="27">
        <v>223670</v>
      </c>
      <c r="J87" s="27">
        <v>211160</v>
      </c>
      <c r="K87" s="27">
        <v>204888</v>
      </c>
      <c r="L87" s="27">
        <v>203885</v>
      </c>
      <c r="M87" s="27">
        <v>191044</v>
      </c>
      <c r="N87" s="27">
        <v>191044</v>
      </c>
      <c r="O87" s="27">
        <v>196103</v>
      </c>
      <c r="P87" s="64">
        <v>2.64808107032934</v>
      </c>
      <c r="Q87" s="1157" t="s">
        <v>91</v>
      </c>
      <c r="R87" s="1158"/>
    </row>
    <row r="88" spans="1:18" s="7" customFormat="1" ht="16.5" customHeight="1">
      <c r="A88" s="16"/>
      <c r="B88" s="77" t="s">
        <v>61</v>
      </c>
      <c r="C88" s="28"/>
      <c r="D88" s="28">
        <v>12646</v>
      </c>
      <c r="E88" s="17">
        <v>11350</v>
      </c>
      <c r="F88" s="28">
        <v>11724</v>
      </c>
      <c r="G88" s="17">
        <v>17330</v>
      </c>
      <c r="H88" s="17">
        <v>26361</v>
      </c>
      <c r="I88" s="1302">
        <v>223670</v>
      </c>
      <c r="J88" s="1302">
        <v>211160</v>
      </c>
      <c r="K88" s="1302">
        <v>204888</v>
      </c>
      <c r="L88" s="1302">
        <v>203885</v>
      </c>
      <c r="M88" s="1302">
        <v>191044</v>
      </c>
      <c r="N88" s="1302">
        <v>191044</v>
      </c>
      <c r="O88" s="1302">
        <v>196103</v>
      </c>
      <c r="P88" s="1299">
        <v>2.64808107032934</v>
      </c>
      <c r="Q88" s="43" t="s">
        <v>61</v>
      </c>
      <c r="R88" s="108"/>
    </row>
    <row r="89" spans="1:18" s="7" customFormat="1" ht="16.5" customHeight="1">
      <c r="A89" s="16"/>
      <c r="B89" s="78" t="s">
        <v>62</v>
      </c>
      <c r="C89" s="18"/>
      <c r="D89" s="18">
        <v>8851</v>
      </c>
      <c r="E89" s="19">
        <v>11262</v>
      </c>
      <c r="F89" s="18">
        <v>11861</v>
      </c>
      <c r="G89" s="19">
        <v>34437</v>
      </c>
      <c r="H89" s="19">
        <v>38181</v>
      </c>
      <c r="I89" s="1303"/>
      <c r="J89" s="1303"/>
      <c r="K89" s="583"/>
      <c r="L89" s="1303"/>
      <c r="M89" s="1303"/>
      <c r="N89" s="1303"/>
      <c r="O89" s="1303"/>
      <c r="P89" s="1300" t="e">
        <v>#DIV/0!</v>
      </c>
      <c r="Q89" s="39" t="s">
        <v>62</v>
      </c>
      <c r="R89" s="108"/>
    </row>
    <row r="90" spans="1:18" s="7" customFormat="1" ht="16.5" customHeight="1">
      <c r="A90" s="16"/>
      <c r="B90" s="78" t="s">
        <v>63</v>
      </c>
      <c r="C90" s="88" t="s">
        <v>92</v>
      </c>
      <c r="D90" s="18">
        <v>12173</v>
      </c>
      <c r="E90" s="19">
        <v>12349</v>
      </c>
      <c r="F90" s="18">
        <v>16706</v>
      </c>
      <c r="G90" s="19">
        <v>18284</v>
      </c>
      <c r="H90" s="19">
        <v>18339</v>
      </c>
      <c r="I90" s="1303"/>
      <c r="J90" s="1303"/>
      <c r="K90" s="583"/>
      <c r="L90" s="1303"/>
      <c r="M90" s="1303"/>
      <c r="N90" s="1303"/>
      <c r="O90" s="1303"/>
      <c r="P90" s="1300" t="e">
        <v>#DIV/0!</v>
      </c>
      <c r="Q90" s="39" t="s">
        <v>63</v>
      </c>
      <c r="R90" s="108"/>
    </row>
    <row r="91" spans="1:18" s="7" customFormat="1" ht="16.5" customHeight="1">
      <c r="A91" s="16"/>
      <c r="B91" s="78" t="s">
        <v>64</v>
      </c>
      <c r="C91" s="18"/>
      <c r="D91" s="18">
        <v>53015</v>
      </c>
      <c r="E91" s="19">
        <v>59441</v>
      </c>
      <c r="F91" s="18">
        <v>63865</v>
      </c>
      <c r="G91" s="19">
        <v>61008</v>
      </c>
      <c r="H91" s="19">
        <v>78918</v>
      </c>
      <c r="I91" s="1303"/>
      <c r="J91" s="1303"/>
      <c r="K91" s="583"/>
      <c r="L91" s="1303"/>
      <c r="M91" s="1303"/>
      <c r="N91" s="1303"/>
      <c r="O91" s="1303"/>
      <c r="P91" s="1300" t="e">
        <v>#DIV/0!</v>
      </c>
      <c r="Q91" s="39" t="s">
        <v>64</v>
      </c>
      <c r="R91" s="108"/>
    </row>
    <row r="92" spans="1:18" s="7" customFormat="1" ht="16.5" customHeight="1">
      <c r="A92" s="89"/>
      <c r="B92" s="79" t="s">
        <v>65</v>
      </c>
      <c r="C92" s="30"/>
      <c r="D92" s="30">
        <v>75145</v>
      </c>
      <c r="E92" s="29">
        <v>67061</v>
      </c>
      <c r="F92" s="30">
        <v>66182</v>
      </c>
      <c r="G92" s="29">
        <v>65736</v>
      </c>
      <c r="H92" s="29">
        <v>57989</v>
      </c>
      <c r="I92" s="274"/>
      <c r="J92" s="274"/>
      <c r="K92" s="201"/>
      <c r="L92" s="274"/>
      <c r="M92" s="274"/>
      <c r="N92" s="274"/>
      <c r="O92" s="274"/>
      <c r="P92" s="222" t="e">
        <v>#DIV/0!</v>
      </c>
      <c r="Q92" s="40" t="s">
        <v>65</v>
      </c>
      <c r="R92" s="113"/>
    </row>
    <row r="93" spans="1:18" s="7" customFormat="1" ht="22.5" customHeight="1" thickBot="1">
      <c r="A93" s="357" t="s">
        <v>14</v>
      </c>
      <c r="B93" s="337"/>
      <c r="C93" s="51" t="s">
        <v>93</v>
      </c>
      <c r="D93" s="52">
        <v>59113</v>
      </c>
      <c r="E93" s="52">
        <v>59670</v>
      </c>
      <c r="F93" s="51">
        <v>61112</v>
      </c>
      <c r="G93" s="52">
        <v>61355</v>
      </c>
      <c r="H93" s="52">
        <v>50765</v>
      </c>
      <c r="I93" s="52">
        <v>38456</v>
      </c>
      <c r="J93" s="52">
        <v>36185</v>
      </c>
      <c r="K93" s="52">
        <v>36062</v>
      </c>
      <c r="L93" s="52">
        <v>36137</v>
      </c>
      <c r="M93" s="52">
        <v>41625</v>
      </c>
      <c r="N93" s="52">
        <v>41625</v>
      </c>
      <c r="O93" s="52">
        <v>41797</v>
      </c>
      <c r="P93" s="90">
        <v>0.41321321321321136</v>
      </c>
      <c r="Q93" s="943" t="s">
        <v>119</v>
      </c>
      <c r="R93" s="884"/>
    </row>
    <row r="94" spans="1:18" s="7" customFormat="1" ht="22.5" customHeight="1">
      <c r="A94" s="457" t="s">
        <v>86</v>
      </c>
      <c r="B94" s="422"/>
      <c r="C94" s="27">
        <v>482290</v>
      </c>
      <c r="D94" s="27">
        <v>480957</v>
      </c>
      <c r="E94" s="27">
        <v>540134</v>
      </c>
      <c r="F94" s="27">
        <v>667369</v>
      </c>
      <c r="G94" s="27">
        <v>746648</v>
      </c>
      <c r="H94" s="27">
        <v>689901</v>
      </c>
      <c r="I94" s="91">
        <v>653393</v>
      </c>
      <c r="J94" s="91">
        <v>641219</v>
      </c>
      <c r="K94" s="91">
        <v>614126</v>
      </c>
      <c r="L94" s="91">
        <v>608952</v>
      </c>
      <c r="M94" s="91">
        <v>589466</v>
      </c>
      <c r="N94" s="91">
        <v>589466</v>
      </c>
      <c r="O94" s="91">
        <v>554098</v>
      </c>
      <c r="P94" s="64">
        <v>-6.0000067858027535</v>
      </c>
      <c r="Q94" s="613" t="s">
        <v>86</v>
      </c>
      <c r="R94" s="582"/>
    </row>
    <row r="95" spans="1:18" s="7" customFormat="1" ht="16.5" customHeight="1">
      <c r="A95" s="26"/>
      <c r="B95" s="77" t="s">
        <v>66</v>
      </c>
      <c r="C95" s="92"/>
      <c r="D95" s="28">
        <v>177473</v>
      </c>
      <c r="E95" s="17">
        <v>191563</v>
      </c>
      <c r="F95" s="28">
        <v>229903</v>
      </c>
      <c r="G95" s="17">
        <v>252997</v>
      </c>
      <c r="H95" s="17">
        <v>237637</v>
      </c>
      <c r="I95" s="1302">
        <v>653393</v>
      </c>
      <c r="J95" s="1302">
        <v>641219</v>
      </c>
      <c r="K95" s="1302">
        <v>614126</v>
      </c>
      <c r="L95" s="1302">
        <v>608952</v>
      </c>
      <c r="M95" s="1302">
        <v>589466</v>
      </c>
      <c r="N95" s="1302">
        <v>589466</v>
      </c>
      <c r="O95" s="1302">
        <v>554098</v>
      </c>
      <c r="P95" s="1299">
        <v>-6.0000067858027535</v>
      </c>
      <c r="Q95" s="43" t="s">
        <v>66</v>
      </c>
      <c r="R95" s="108"/>
    </row>
    <row r="96" spans="1:18" s="7" customFormat="1" ht="16.5" customHeight="1">
      <c r="A96" s="26"/>
      <c r="B96" s="78" t="s">
        <v>67</v>
      </c>
      <c r="C96" s="86" t="s">
        <v>148</v>
      </c>
      <c r="D96" s="18">
        <v>94268</v>
      </c>
      <c r="E96" s="19">
        <v>101210</v>
      </c>
      <c r="F96" s="18">
        <v>122090</v>
      </c>
      <c r="G96" s="19">
        <v>131670</v>
      </c>
      <c r="H96" s="19">
        <v>137395</v>
      </c>
      <c r="I96" s="1303"/>
      <c r="J96" s="1303"/>
      <c r="K96" s="583"/>
      <c r="L96" s="1303"/>
      <c r="M96" s="1303"/>
      <c r="N96" s="1303"/>
      <c r="O96" s="1303"/>
      <c r="P96" s="1300" t="e">
        <v>#DIV/0!</v>
      </c>
      <c r="Q96" s="39" t="s">
        <v>67</v>
      </c>
      <c r="R96" s="108"/>
    </row>
    <row r="97" spans="1:18" s="7" customFormat="1" ht="16.5" customHeight="1">
      <c r="A97" s="26"/>
      <c r="B97" s="78" t="s">
        <v>68</v>
      </c>
      <c r="C97" s="18">
        <v>482290</v>
      </c>
      <c r="D97" s="18">
        <v>65410</v>
      </c>
      <c r="E97" s="19">
        <v>64901</v>
      </c>
      <c r="F97" s="18">
        <v>90508</v>
      </c>
      <c r="G97" s="19">
        <v>112782</v>
      </c>
      <c r="H97" s="19">
        <v>90230</v>
      </c>
      <c r="I97" s="1303"/>
      <c r="J97" s="1303"/>
      <c r="K97" s="583"/>
      <c r="L97" s="1303"/>
      <c r="M97" s="1303"/>
      <c r="N97" s="1303"/>
      <c r="O97" s="1303"/>
      <c r="P97" s="1300" t="e">
        <v>#DIV/0!</v>
      </c>
      <c r="Q97" s="39" t="s">
        <v>68</v>
      </c>
      <c r="R97" s="108"/>
    </row>
    <row r="98" spans="1:18" s="7" customFormat="1" ht="16.5" customHeight="1" thickBot="1">
      <c r="A98" s="35"/>
      <c r="B98" s="83" t="s">
        <v>69</v>
      </c>
      <c r="C98" s="33"/>
      <c r="D98" s="33">
        <v>143806</v>
      </c>
      <c r="E98" s="34">
        <v>182460</v>
      </c>
      <c r="F98" s="33">
        <v>224868</v>
      </c>
      <c r="G98" s="34">
        <v>249199</v>
      </c>
      <c r="H98" s="34">
        <v>224639</v>
      </c>
      <c r="I98" s="1304"/>
      <c r="J98" s="1304"/>
      <c r="K98" s="202"/>
      <c r="L98" s="1304"/>
      <c r="M98" s="1304"/>
      <c r="N98" s="1304"/>
      <c r="O98" s="1304"/>
      <c r="P98" s="1301" t="e">
        <v>#DIV/0!</v>
      </c>
      <c r="Q98" s="44" t="s">
        <v>69</v>
      </c>
      <c r="R98" s="119"/>
    </row>
    <row r="99" spans="1:18" s="7" customFormat="1" ht="22.5" customHeight="1">
      <c r="A99" s="529" t="s">
        <v>85</v>
      </c>
      <c r="B99" s="486"/>
      <c r="C99" s="32">
        <v>313785</v>
      </c>
      <c r="D99" s="32">
        <v>361124</v>
      </c>
      <c r="E99" s="32">
        <v>353237</v>
      </c>
      <c r="F99" s="32">
        <v>401649</v>
      </c>
      <c r="G99" s="32">
        <v>454923</v>
      </c>
      <c r="H99" s="32">
        <v>583977</v>
      </c>
      <c r="I99" s="15">
        <v>697323</v>
      </c>
      <c r="J99" s="15">
        <v>697321</v>
      </c>
      <c r="K99" s="15">
        <v>724419</v>
      </c>
      <c r="L99" s="15">
        <v>768527</v>
      </c>
      <c r="M99" s="15">
        <v>794831</v>
      </c>
      <c r="N99" s="15">
        <v>794831</v>
      </c>
      <c r="O99" s="15">
        <v>690125</v>
      </c>
      <c r="P99" s="66">
        <v>-13.17336641374078</v>
      </c>
      <c r="Q99" s="613" t="s">
        <v>104</v>
      </c>
      <c r="R99" s="582"/>
    </row>
    <row r="100" spans="1:18" s="7" customFormat="1" ht="18" customHeight="1">
      <c r="A100" s="26"/>
      <c r="B100" s="77" t="s">
        <v>70</v>
      </c>
      <c r="C100" s="92"/>
      <c r="D100" s="28">
        <v>120615</v>
      </c>
      <c r="E100" s="17">
        <v>135037</v>
      </c>
      <c r="F100" s="28">
        <v>164385</v>
      </c>
      <c r="G100" s="17">
        <v>189126</v>
      </c>
      <c r="H100" s="17">
        <v>227790</v>
      </c>
      <c r="I100" s="1302">
        <v>697323</v>
      </c>
      <c r="J100" s="1302">
        <v>697321</v>
      </c>
      <c r="K100" s="1302">
        <v>724419</v>
      </c>
      <c r="L100" s="1302">
        <v>768527</v>
      </c>
      <c r="M100" s="1302">
        <v>794831</v>
      </c>
      <c r="N100" s="1302">
        <v>794831</v>
      </c>
      <c r="O100" s="1302">
        <v>690125</v>
      </c>
      <c r="P100" s="1299">
        <v>-13.17336641374078</v>
      </c>
      <c r="Q100" s="43" t="s">
        <v>70</v>
      </c>
      <c r="R100" s="108"/>
    </row>
    <row r="101" spans="1:18" s="7" customFormat="1" ht="18" customHeight="1">
      <c r="A101" s="26"/>
      <c r="B101" s="78" t="s">
        <v>71</v>
      </c>
      <c r="C101" s="18"/>
      <c r="D101" s="18">
        <v>94614</v>
      </c>
      <c r="E101" s="19">
        <v>95388</v>
      </c>
      <c r="F101" s="18">
        <v>107091</v>
      </c>
      <c r="G101" s="19">
        <v>129216</v>
      </c>
      <c r="H101" s="19">
        <v>191419</v>
      </c>
      <c r="I101" s="1303"/>
      <c r="J101" s="1303"/>
      <c r="K101" s="583"/>
      <c r="L101" s="1303"/>
      <c r="M101" s="1303"/>
      <c r="N101" s="1303"/>
      <c r="O101" s="1303"/>
      <c r="P101" s="1300" t="e">
        <v>#DIV/0!</v>
      </c>
      <c r="Q101" s="39" t="s">
        <v>71</v>
      </c>
      <c r="R101" s="108"/>
    </row>
    <row r="102" spans="1:18" s="7" customFormat="1" ht="18" customHeight="1">
      <c r="A102" s="26"/>
      <c r="B102" s="78" t="s">
        <v>72</v>
      </c>
      <c r="C102" s="86" t="s">
        <v>147</v>
      </c>
      <c r="D102" s="18" t="s">
        <v>144</v>
      </c>
      <c r="E102" s="19">
        <v>20362</v>
      </c>
      <c r="F102" s="18">
        <v>21644</v>
      </c>
      <c r="G102" s="19">
        <v>26308</v>
      </c>
      <c r="H102" s="19">
        <v>43690</v>
      </c>
      <c r="I102" s="1303"/>
      <c r="J102" s="1303"/>
      <c r="K102" s="583"/>
      <c r="L102" s="1303"/>
      <c r="M102" s="1303"/>
      <c r="N102" s="1303"/>
      <c r="O102" s="1303"/>
      <c r="P102" s="1300" t="e">
        <v>#DIV/0!</v>
      </c>
      <c r="Q102" s="39" t="s">
        <v>72</v>
      </c>
      <c r="R102" s="108"/>
    </row>
    <row r="103" spans="1:18" s="7" customFormat="1" ht="18" customHeight="1">
      <c r="A103" s="26"/>
      <c r="B103" s="78" t="s">
        <v>73</v>
      </c>
      <c r="C103" s="18">
        <v>313785</v>
      </c>
      <c r="D103" s="18">
        <v>53446</v>
      </c>
      <c r="E103" s="19">
        <v>12672</v>
      </c>
      <c r="F103" s="18">
        <v>13852</v>
      </c>
      <c r="G103" s="19">
        <v>17304</v>
      </c>
      <c r="H103" s="19">
        <v>18967</v>
      </c>
      <c r="I103" s="1303"/>
      <c r="J103" s="1303"/>
      <c r="K103" s="583"/>
      <c r="L103" s="1303"/>
      <c r="M103" s="1303"/>
      <c r="N103" s="1303"/>
      <c r="O103" s="1303"/>
      <c r="P103" s="1300" t="e">
        <v>#DIV/0!</v>
      </c>
      <c r="Q103" s="39" t="s">
        <v>73</v>
      </c>
      <c r="R103" s="108"/>
    </row>
    <row r="104" spans="1:18" s="7" customFormat="1" ht="18" customHeight="1">
      <c r="A104" s="26"/>
      <c r="B104" s="78" t="s">
        <v>74</v>
      </c>
      <c r="C104" s="18"/>
      <c r="D104" s="18" t="s">
        <v>144</v>
      </c>
      <c r="E104" s="19">
        <v>16227</v>
      </c>
      <c r="F104" s="18">
        <v>19887</v>
      </c>
      <c r="G104" s="19">
        <v>29209</v>
      </c>
      <c r="H104" s="19">
        <v>40951</v>
      </c>
      <c r="I104" s="1303"/>
      <c r="J104" s="1303"/>
      <c r="K104" s="583"/>
      <c r="L104" s="1303"/>
      <c r="M104" s="1303"/>
      <c r="N104" s="1303"/>
      <c r="O104" s="1303"/>
      <c r="P104" s="1300" t="e">
        <v>#DIV/0!</v>
      </c>
      <c r="Q104" s="39" t="s">
        <v>74</v>
      </c>
      <c r="R104" s="108"/>
    </row>
    <row r="105" spans="1:18" s="7" customFormat="1" ht="18" customHeight="1" thickBot="1">
      <c r="A105" s="35"/>
      <c r="B105" s="83" t="s">
        <v>75</v>
      </c>
      <c r="C105" s="33"/>
      <c r="D105" s="33">
        <v>92449</v>
      </c>
      <c r="E105" s="34">
        <v>73551</v>
      </c>
      <c r="F105" s="33">
        <v>74790</v>
      </c>
      <c r="G105" s="34">
        <v>63760</v>
      </c>
      <c r="H105" s="34">
        <v>61160</v>
      </c>
      <c r="I105" s="1304"/>
      <c r="J105" s="1304"/>
      <c r="K105" s="202"/>
      <c r="L105" s="1304"/>
      <c r="M105" s="1304"/>
      <c r="N105" s="1304"/>
      <c r="O105" s="1304"/>
      <c r="P105" s="1301" t="e">
        <v>#DIV/0!</v>
      </c>
      <c r="Q105" s="44" t="s">
        <v>75</v>
      </c>
      <c r="R105" s="119"/>
    </row>
    <row r="106" spans="1:18" s="70" customFormat="1" ht="16.5" customHeight="1">
      <c r="A106" s="69"/>
      <c r="B106" s="69"/>
      <c r="J106" s="70" t="s">
        <v>156</v>
      </c>
      <c r="P106" s="71"/>
      <c r="Q106" s="69"/>
      <c r="R106" s="69"/>
    </row>
    <row r="53485" ht="13.5">
      <c r="F53485" s="3" t="s">
        <v>84</v>
      </c>
    </row>
  </sheetData>
  <mergeCells count="116">
    <mergeCell ref="O4:O5"/>
    <mergeCell ref="N26:N30"/>
    <mergeCell ref="N44:N47"/>
    <mergeCell ref="N81:N86"/>
    <mergeCell ref="O81:O86"/>
    <mergeCell ref="O53:O58"/>
    <mergeCell ref="N53:N58"/>
    <mergeCell ref="I15:I21"/>
    <mergeCell ref="J15:J22"/>
    <mergeCell ref="K15:K22"/>
    <mergeCell ref="L15:L22"/>
    <mergeCell ref="J100:J105"/>
    <mergeCell ref="J95:J98"/>
    <mergeCell ref="K81:K86"/>
    <mergeCell ref="J81:J86"/>
    <mergeCell ref="J88:J92"/>
    <mergeCell ref="K100:K105"/>
    <mergeCell ref="K95:K98"/>
    <mergeCell ref="K88:K92"/>
    <mergeCell ref="I95:I98"/>
    <mergeCell ref="I88:I92"/>
    <mergeCell ref="I100:I105"/>
    <mergeCell ref="O88:O92"/>
    <mergeCell ref="O95:O98"/>
    <mergeCell ref="O100:O105"/>
    <mergeCell ref="M100:M105"/>
    <mergeCell ref="M95:M98"/>
    <mergeCell ref="N88:N92"/>
    <mergeCell ref="N95:N98"/>
    <mergeCell ref="M26:M30"/>
    <mergeCell ref="L81:L86"/>
    <mergeCell ref="M88:M92"/>
    <mergeCell ref="M81:M86"/>
    <mergeCell ref="L26:L30"/>
    <mergeCell ref="M53:M58"/>
    <mergeCell ref="O26:O30"/>
    <mergeCell ref="O44:O47"/>
    <mergeCell ref="Q93:R93"/>
    <mergeCell ref="P61:P62"/>
    <mergeCell ref="P81:P86"/>
    <mergeCell ref="P88:P92"/>
    <mergeCell ref="Q32:R32"/>
    <mergeCell ref="Q43:R43"/>
    <mergeCell ref="Q52:R52"/>
    <mergeCell ref="P26:P30"/>
    <mergeCell ref="Q40:R40"/>
    <mergeCell ref="Q41:R41"/>
    <mergeCell ref="P49:P51"/>
    <mergeCell ref="Q23:R23"/>
    <mergeCell ref="Q24:R24"/>
    <mergeCell ref="Q25:R25"/>
    <mergeCell ref="Q31:R31"/>
    <mergeCell ref="L53:L58"/>
    <mergeCell ref="J53:J58"/>
    <mergeCell ref="P44:P47"/>
    <mergeCell ref="Q48:R48"/>
    <mergeCell ref="Q99:R99"/>
    <mergeCell ref="Q94:R94"/>
    <mergeCell ref="Q80:R80"/>
    <mergeCell ref="Q71:R71"/>
    <mergeCell ref="I81:I86"/>
    <mergeCell ref="A40:B40"/>
    <mergeCell ref="A87:B87"/>
    <mergeCell ref="K53:K58"/>
    <mergeCell ref="A99:B99"/>
    <mergeCell ref="A42:B42"/>
    <mergeCell ref="A63:B63"/>
    <mergeCell ref="A41:B41"/>
    <mergeCell ref="A48:B48"/>
    <mergeCell ref="A71:B71"/>
    <mergeCell ref="A43:B43"/>
    <mergeCell ref="A93:B93"/>
    <mergeCell ref="A52:B52"/>
    <mergeCell ref="A59:B59"/>
    <mergeCell ref="A94:B94"/>
    <mergeCell ref="A60:B60"/>
    <mergeCell ref="A80:B80"/>
    <mergeCell ref="A4:B4"/>
    <mergeCell ref="A5:B5"/>
    <mergeCell ref="A33:B33"/>
    <mergeCell ref="A32:B32"/>
    <mergeCell ref="A31:B31"/>
    <mergeCell ref="A39:B39"/>
    <mergeCell ref="A3:B3"/>
    <mergeCell ref="A25:B25"/>
    <mergeCell ref="A23:B23"/>
    <mergeCell ref="A24:B24"/>
    <mergeCell ref="A6:A13"/>
    <mergeCell ref="A14:B14"/>
    <mergeCell ref="M15:M22"/>
    <mergeCell ref="Q14:R14"/>
    <mergeCell ref="O15:O22"/>
    <mergeCell ref="R6:R13"/>
    <mergeCell ref="N15:N22"/>
    <mergeCell ref="P15:P22"/>
    <mergeCell ref="Q87:R87"/>
    <mergeCell ref="P34:P38"/>
    <mergeCell ref="Q59:R59"/>
    <mergeCell ref="Q33:R33"/>
    <mergeCell ref="Q63:R63"/>
    <mergeCell ref="P53:P58"/>
    <mergeCell ref="Q39:R39"/>
    <mergeCell ref="Q60:R60"/>
    <mergeCell ref="Q42:R42"/>
    <mergeCell ref="Q3:R3"/>
    <mergeCell ref="Q4:R4"/>
    <mergeCell ref="Q5:R5"/>
    <mergeCell ref="P4:P5"/>
    <mergeCell ref="P100:P105"/>
    <mergeCell ref="L95:L98"/>
    <mergeCell ref="P64:P70"/>
    <mergeCell ref="P72:P79"/>
    <mergeCell ref="N100:N105"/>
    <mergeCell ref="L100:L105"/>
    <mergeCell ref="P95:P98"/>
    <mergeCell ref="L88:L92"/>
  </mergeCells>
  <printOptions horizontalCentered="1"/>
  <pageMargins left="0.7874015748031497" right="0.7874015748031497" top="0.7874015748031497" bottom="0.7874015748031497" header="0.5511811023622047" footer="0.35433070866141736"/>
  <pageSetup firstPageNumber="22" useFirstPageNumber="1" horizontalDpi="600" verticalDpi="600" orientation="portrait" pageOrder="overThenDown" paperSize="9" scale="65" r:id="rId1"/>
  <rowBreaks count="1" manualBreakCount="1">
    <brk id="51" max="2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62"/>
  <sheetViews>
    <sheetView showGridLines="0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1.125" style="951" customWidth="1"/>
    <col min="2" max="2" width="6.75390625" style="951" bestFit="1" customWidth="1"/>
    <col min="3" max="3" width="6.00390625" style="1225" bestFit="1" customWidth="1"/>
    <col min="4" max="4" width="10.50390625" style="988" customWidth="1"/>
    <col min="5" max="5" width="9.00390625" style="1225" bestFit="1" customWidth="1"/>
    <col min="6" max="6" width="9.625" style="951" customWidth="1"/>
    <col min="7" max="7" width="9.00390625" style="1225" bestFit="1" customWidth="1"/>
    <col min="8" max="8" width="9.625" style="951" customWidth="1"/>
    <col min="9" max="9" width="10.00390625" style="1225" bestFit="1" customWidth="1"/>
    <col min="10" max="10" width="11.875" style="951" customWidth="1"/>
    <col min="11" max="11" width="11.00390625" style="1225" bestFit="1" customWidth="1"/>
    <col min="12" max="16384" width="9.00390625" style="951" customWidth="1"/>
  </cols>
  <sheetData>
    <row r="1" spans="1:11" s="969" customFormat="1" ht="17.25" customHeight="1">
      <c r="A1" s="1222" t="s">
        <v>686</v>
      </c>
      <c r="B1" s="7"/>
      <c r="C1" s="1223"/>
      <c r="D1" s="7"/>
      <c r="E1" s="1223"/>
      <c r="G1" s="1223"/>
      <c r="I1" s="1223"/>
      <c r="K1" s="1223"/>
    </row>
    <row r="2" spans="1:11" ht="22.5" customHeight="1" thickBot="1">
      <c r="A2" s="1224"/>
      <c r="K2" s="1168" t="s">
        <v>672</v>
      </c>
    </row>
    <row r="3" spans="1:11" ht="21" customHeight="1">
      <c r="A3" s="1226" t="s">
        <v>655</v>
      </c>
      <c r="B3" s="1752" t="s">
        <v>673</v>
      </c>
      <c r="C3" s="1753"/>
      <c r="D3" s="1755" t="s">
        <v>674</v>
      </c>
      <c r="E3" s="1756"/>
      <c r="F3" s="1752" t="s">
        <v>675</v>
      </c>
      <c r="G3" s="1753"/>
      <c r="H3" s="1752" t="s">
        <v>676</v>
      </c>
      <c r="I3" s="1753"/>
      <c r="J3" s="1752" t="s">
        <v>677</v>
      </c>
      <c r="K3" s="1754"/>
    </row>
    <row r="4" spans="1:11" ht="14.25" customHeight="1">
      <c r="A4" s="1227" t="s">
        <v>678</v>
      </c>
      <c r="B4" s="1228">
        <v>1</v>
      </c>
      <c r="C4" s="1229"/>
      <c r="D4" s="1228">
        <v>365</v>
      </c>
      <c r="E4" s="1229"/>
      <c r="F4" s="1228">
        <v>631</v>
      </c>
      <c r="G4" s="1229"/>
      <c r="H4" s="1228">
        <v>996</v>
      </c>
      <c r="I4" s="1229"/>
      <c r="J4" s="1228">
        <v>34183</v>
      </c>
      <c r="K4" s="1230"/>
    </row>
    <row r="5" spans="1:11" ht="14.25" customHeight="1">
      <c r="A5" s="1227">
        <v>36</v>
      </c>
      <c r="B5" s="1228">
        <v>1</v>
      </c>
      <c r="C5" s="1229"/>
      <c r="D5" s="1228">
        <v>1136</v>
      </c>
      <c r="E5" s="1229"/>
      <c r="F5" s="1228">
        <v>705</v>
      </c>
      <c r="G5" s="1229"/>
      <c r="H5" s="1228">
        <v>1841</v>
      </c>
      <c r="I5" s="1229"/>
      <c r="J5" s="1228">
        <v>29614</v>
      </c>
      <c r="K5" s="1230"/>
    </row>
    <row r="6" spans="1:11" ht="14.25" customHeight="1">
      <c r="A6" s="1227">
        <v>37</v>
      </c>
      <c r="B6" s="1228">
        <v>1</v>
      </c>
      <c r="C6" s="1229"/>
      <c r="D6" s="1228">
        <v>1163</v>
      </c>
      <c r="E6" s="1229"/>
      <c r="F6" s="1228">
        <v>622</v>
      </c>
      <c r="G6" s="1229"/>
      <c r="H6" s="1228">
        <v>1785</v>
      </c>
      <c r="I6" s="1229"/>
      <c r="J6" s="1228">
        <v>28396</v>
      </c>
      <c r="K6" s="1230"/>
    </row>
    <row r="7" spans="1:11" ht="14.25" customHeight="1">
      <c r="A7" s="1227">
        <v>38</v>
      </c>
      <c r="B7" s="1228">
        <v>2</v>
      </c>
      <c r="C7" s="1229"/>
      <c r="D7" s="1228">
        <v>1977</v>
      </c>
      <c r="E7" s="1229"/>
      <c r="F7" s="1228">
        <v>912</v>
      </c>
      <c r="G7" s="1229"/>
      <c r="H7" s="1228">
        <v>2889</v>
      </c>
      <c r="I7" s="1229"/>
      <c r="J7" s="1228">
        <v>48114</v>
      </c>
      <c r="K7" s="1230"/>
    </row>
    <row r="8" spans="1:11" ht="14.25" customHeight="1">
      <c r="A8" s="1227">
        <v>39</v>
      </c>
      <c r="B8" s="1228">
        <v>9</v>
      </c>
      <c r="C8" s="1229"/>
      <c r="D8" s="1228">
        <v>5619</v>
      </c>
      <c r="E8" s="1229"/>
      <c r="F8" s="1228">
        <v>3839</v>
      </c>
      <c r="G8" s="1229"/>
      <c r="H8" s="1228">
        <v>9458</v>
      </c>
      <c r="I8" s="1229"/>
      <c r="J8" s="1228">
        <v>195971</v>
      </c>
      <c r="K8" s="1230"/>
    </row>
    <row r="9" spans="1:11" ht="14.25" customHeight="1">
      <c r="A9" s="1227">
        <v>40</v>
      </c>
      <c r="B9" s="1228">
        <v>7</v>
      </c>
      <c r="C9" s="1229"/>
      <c r="D9" s="1228">
        <v>4366</v>
      </c>
      <c r="E9" s="1229"/>
      <c r="F9" s="1228">
        <v>2603</v>
      </c>
      <c r="G9" s="1229"/>
      <c r="H9" s="1228">
        <v>6969</v>
      </c>
      <c r="I9" s="1229"/>
      <c r="J9" s="1228">
        <v>134397</v>
      </c>
      <c r="K9" s="1230"/>
    </row>
    <row r="10" spans="1:11" ht="14.25" customHeight="1">
      <c r="A10" s="1227">
        <v>41</v>
      </c>
      <c r="B10" s="1228">
        <v>10</v>
      </c>
      <c r="C10" s="1229"/>
      <c r="D10" s="1228">
        <v>8013</v>
      </c>
      <c r="E10" s="1229"/>
      <c r="F10" s="1228">
        <v>4941</v>
      </c>
      <c r="G10" s="1229"/>
      <c r="H10" s="1228">
        <v>12954</v>
      </c>
      <c r="I10" s="1229"/>
      <c r="J10" s="1228">
        <v>234662</v>
      </c>
      <c r="K10" s="1230"/>
    </row>
    <row r="11" spans="1:11" ht="14.25" customHeight="1">
      <c r="A11" s="1227">
        <v>42</v>
      </c>
      <c r="B11" s="1228">
        <v>11</v>
      </c>
      <c r="C11" s="1229"/>
      <c r="D11" s="1228">
        <v>7110</v>
      </c>
      <c r="E11" s="1229"/>
      <c r="F11" s="1228">
        <v>4323</v>
      </c>
      <c r="G11" s="1229"/>
      <c r="H11" s="1228">
        <v>11433</v>
      </c>
      <c r="I11" s="1229"/>
      <c r="J11" s="1228">
        <v>220738</v>
      </c>
      <c r="K11" s="1230"/>
    </row>
    <row r="12" spans="1:11" ht="14.25" customHeight="1">
      <c r="A12" s="1227">
        <v>43</v>
      </c>
      <c r="B12" s="1228">
        <v>13</v>
      </c>
      <c r="C12" s="1229"/>
      <c r="D12" s="1228">
        <v>8260</v>
      </c>
      <c r="E12" s="1229"/>
      <c r="F12" s="1228">
        <v>4623</v>
      </c>
      <c r="G12" s="1229"/>
      <c r="H12" s="1228">
        <v>12883</v>
      </c>
      <c r="I12" s="1229"/>
      <c r="J12" s="1228">
        <v>252843</v>
      </c>
      <c r="K12" s="1230"/>
    </row>
    <row r="13" spans="1:11" ht="14.25" customHeight="1">
      <c r="A13" s="1227">
        <v>44</v>
      </c>
      <c r="B13" s="1228">
        <v>10</v>
      </c>
      <c r="C13" s="1229"/>
      <c r="D13" s="1228">
        <v>7703</v>
      </c>
      <c r="E13" s="1229"/>
      <c r="F13" s="1228">
        <v>4342</v>
      </c>
      <c r="G13" s="1229"/>
      <c r="H13" s="1228">
        <v>12045</v>
      </c>
      <c r="I13" s="1229"/>
      <c r="J13" s="1228">
        <v>192875</v>
      </c>
      <c r="K13" s="1230"/>
    </row>
    <row r="14" spans="1:11" ht="14.25" customHeight="1">
      <c r="A14" s="1227">
        <v>45</v>
      </c>
      <c r="B14" s="1228">
        <v>6</v>
      </c>
      <c r="C14" s="1229"/>
      <c r="D14" s="1228">
        <v>7565</v>
      </c>
      <c r="E14" s="1229"/>
      <c r="F14" s="1228">
        <v>3516</v>
      </c>
      <c r="G14" s="1229"/>
      <c r="H14" s="1228">
        <v>11081</v>
      </c>
      <c r="I14" s="1229"/>
      <c r="J14" s="1228">
        <v>177455</v>
      </c>
      <c r="K14" s="1230"/>
    </row>
    <row r="15" spans="1:11" ht="14.25" customHeight="1">
      <c r="A15" s="1227">
        <v>46</v>
      </c>
      <c r="B15" s="1228">
        <v>8</v>
      </c>
      <c r="C15" s="1229"/>
      <c r="D15" s="1228">
        <v>10571</v>
      </c>
      <c r="E15" s="1229"/>
      <c r="F15" s="1228">
        <v>5433</v>
      </c>
      <c r="G15" s="1229"/>
      <c r="H15" s="1228">
        <v>16004</v>
      </c>
      <c r="I15" s="1229"/>
      <c r="J15" s="1228">
        <v>234716</v>
      </c>
      <c r="K15" s="1230"/>
    </row>
    <row r="16" spans="1:11" ht="14.25" customHeight="1">
      <c r="A16" s="1227">
        <v>47</v>
      </c>
      <c r="B16" s="1228">
        <v>11</v>
      </c>
      <c r="C16" s="1229"/>
      <c r="D16" s="1228">
        <v>8143</v>
      </c>
      <c r="E16" s="1229"/>
      <c r="F16" s="1228">
        <v>5374</v>
      </c>
      <c r="G16" s="1229"/>
      <c r="H16" s="1228">
        <v>13517</v>
      </c>
      <c r="I16" s="1229"/>
      <c r="J16" s="1228">
        <v>253941</v>
      </c>
      <c r="K16" s="1230"/>
    </row>
    <row r="17" spans="1:11" ht="14.25" customHeight="1">
      <c r="A17" s="1227">
        <v>48</v>
      </c>
      <c r="B17" s="1228">
        <v>14</v>
      </c>
      <c r="C17" s="1229"/>
      <c r="D17" s="1228">
        <v>6011</v>
      </c>
      <c r="E17" s="1229"/>
      <c r="F17" s="1228">
        <v>4211</v>
      </c>
      <c r="G17" s="1229"/>
      <c r="H17" s="1228">
        <v>10222</v>
      </c>
      <c r="I17" s="1229"/>
      <c r="J17" s="1228">
        <v>288818</v>
      </c>
      <c r="K17" s="1230"/>
    </row>
    <row r="18" spans="1:11" ht="14.25" customHeight="1">
      <c r="A18" s="1227">
        <v>49</v>
      </c>
      <c r="B18" s="1228">
        <v>7</v>
      </c>
      <c r="C18" s="1229"/>
      <c r="D18" s="1228">
        <v>4082</v>
      </c>
      <c r="E18" s="1229"/>
      <c r="F18" s="1228">
        <v>2706</v>
      </c>
      <c r="G18" s="1229"/>
      <c r="H18" s="1228">
        <v>6788</v>
      </c>
      <c r="I18" s="1229"/>
      <c r="J18" s="1228">
        <v>92070</v>
      </c>
      <c r="K18" s="1230"/>
    </row>
    <row r="19" spans="1:11" ht="14.25" customHeight="1">
      <c r="A19" s="1227">
        <v>50</v>
      </c>
      <c r="B19" s="1228">
        <v>9</v>
      </c>
      <c r="C19" s="1229"/>
      <c r="D19" s="1228">
        <v>4829</v>
      </c>
      <c r="E19" s="1229"/>
      <c r="F19" s="1228">
        <v>2643</v>
      </c>
      <c r="G19" s="1229"/>
      <c r="H19" s="1228">
        <v>7472</v>
      </c>
      <c r="I19" s="1229"/>
      <c r="J19" s="1228">
        <v>78234</v>
      </c>
      <c r="K19" s="1230"/>
    </row>
    <row r="20" spans="1:11" ht="14.25" customHeight="1">
      <c r="A20" s="1227">
        <v>51</v>
      </c>
      <c r="B20" s="1228">
        <v>10</v>
      </c>
      <c r="C20" s="1229"/>
      <c r="D20" s="1228">
        <v>3612</v>
      </c>
      <c r="E20" s="1229"/>
      <c r="F20" s="1228">
        <v>1710</v>
      </c>
      <c r="G20" s="1229"/>
      <c r="H20" s="1228">
        <v>5322</v>
      </c>
      <c r="I20" s="1229"/>
      <c r="J20" s="1228">
        <v>121220</v>
      </c>
      <c r="K20" s="1230"/>
    </row>
    <row r="21" spans="1:11" ht="14.25" customHeight="1">
      <c r="A21" s="1227">
        <v>52</v>
      </c>
      <c r="B21" s="1228">
        <v>10</v>
      </c>
      <c r="C21" s="1229"/>
      <c r="D21" s="1228">
        <v>6519</v>
      </c>
      <c r="E21" s="1229"/>
      <c r="F21" s="1228">
        <v>3875</v>
      </c>
      <c r="G21" s="1229"/>
      <c r="H21" s="1228">
        <v>10394</v>
      </c>
      <c r="I21" s="1229"/>
      <c r="J21" s="1228">
        <v>205405</v>
      </c>
      <c r="K21" s="1230"/>
    </row>
    <row r="22" spans="1:11" ht="14.25" customHeight="1">
      <c r="A22" s="1227">
        <v>53</v>
      </c>
      <c r="B22" s="1228">
        <v>14</v>
      </c>
      <c r="C22" s="1229"/>
      <c r="D22" s="1228">
        <v>6267</v>
      </c>
      <c r="E22" s="1229"/>
      <c r="F22" s="1228">
        <v>3184</v>
      </c>
      <c r="G22" s="1229"/>
      <c r="H22" s="1228">
        <v>9451</v>
      </c>
      <c r="I22" s="1229"/>
      <c r="J22" s="1228">
        <v>150905</v>
      </c>
      <c r="K22" s="1230"/>
    </row>
    <row r="23" spans="1:11" ht="14.25" customHeight="1">
      <c r="A23" s="1227">
        <v>54</v>
      </c>
      <c r="B23" s="1228">
        <v>10</v>
      </c>
      <c r="C23" s="1229"/>
      <c r="D23" s="1228">
        <v>2971</v>
      </c>
      <c r="E23" s="1229"/>
      <c r="F23" s="1228">
        <v>1263</v>
      </c>
      <c r="G23" s="1229"/>
      <c r="H23" s="1228">
        <v>4234</v>
      </c>
      <c r="I23" s="1229"/>
      <c r="J23" s="1228">
        <v>60699</v>
      </c>
      <c r="K23" s="1230"/>
    </row>
    <row r="24" spans="1:11" ht="14.25" customHeight="1">
      <c r="A24" s="1227">
        <v>55</v>
      </c>
      <c r="B24" s="1228">
        <v>8</v>
      </c>
      <c r="C24" s="1229"/>
      <c r="D24" s="1228">
        <v>2384</v>
      </c>
      <c r="E24" s="1229"/>
      <c r="F24" s="1228">
        <v>1175</v>
      </c>
      <c r="G24" s="1229"/>
      <c r="H24" s="1228">
        <v>3559</v>
      </c>
      <c r="I24" s="1229"/>
      <c r="J24" s="1228">
        <v>52804</v>
      </c>
      <c r="K24" s="1230"/>
    </row>
    <row r="25" spans="1:11" ht="14.25" customHeight="1">
      <c r="A25" s="1227">
        <v>56</v>
      </c>
      <c r="B25" s="1228">
        <v>5</v>
      </c>
      <c r="C25" s="1229"/>
      <c r="D25" s="1228">
        <v>1511</v>
      </c>
      <c r="E25" s="1229"/>
      <c r="F25" s="1228">
        <v>746</v>
      </c>
      <c r="G25" s="1229"/>
      <c r="H25" s="1228">
        <v>2257</v>
      </c>
      <c r="I25" s="1229"/>
      <c r="J25" s="1228">
        <v>25350</v>
      </c>
      <c r="K25" s="1230"/>
    </row>
    <row r="26" spans="1:11" ht="14.25" customHeight="1">
      <c r="A26" s="1227">
        <v>57</v>
      </c>
      <c r="B26" s="1228">
        <v>6</v>
      </c>
      <c r="C26" s="1229"/>
      <c r="D26" s="1228">
        <v>1043</v>
      </c>
      <c r="E26" s="1229"/>
      <c r="F26" s="1228">
        <v>1475</v>
      </c>
      <c r="G26" s="1229"/>
      <c r="H26" s="1228">
        <v>2518</v>
      </c>
      <c r="I26" s="1229"/>
      <c r="J26" s="1228">
        <v>49670</v>
      </c>
      <c r="K26" s="1230"/>
    </row>
    <row r="27" spans="1:11" ht="14.25" customHeight="1">
      <c r="A27" s="1227">
        <v>58</v>
      </c>
      <c r="B27" s="1228">
        <v>17</v>
      </c>
      <c r="C27" s="1229"/>
      <c r="D27" s="1228">
        <v>8075</v>
      </c>
      <c r="E27" s="1229"/>
      <c r="F27" s="1228">
        <v>4773</v>
      </c>
      <c r="G27" s="1229"/>
      <c r="H27" s="1228">
        <v>12848</v>
      </c>
      <c r="I27" s="1229"/>
      <c r="J27" s="1228">
        <v>284462</v>
      </c>
      <c r="K27" s="1230"/>
    </row>
    <row r="28" spans="1:11" ht="14.25" customHeight="1">
      <c r="A28" s="1227">
        <v>59</v>
      </c>
      <c r="B28" s="1228">
        <v>20</v>
      </c>
      <c r="C28" s="1229"/>
      <c r="D28" s="1228">
        <v>7890</v>
      </c>
      <c r="E28" s="1229"/>
      <c r="F28" s="1228">
        <v>6311</v>
      </c>
      <c r="G28" s="1229"/>
      <c r="H28" s="1228">
        <v>14201</v>
      </c>
      <c r="I28" s="1229"/>
      <c r="J28" s="1228">
        <v>410771</v>
      </c>
      <c r="K28" s="1230"/>
    </row>
    <row r="29" spans="1:11" ht="14.25" customHeight="1">
      <c r="A29" s="1227">
        <v>60</v>
      </c>
      <c r="B29" s="1228">
        <v>26</v>
      </c>
      <c r="C29" s="1229"/>
      <c r="D29" s="1228">
        <v>11464</v>
      </c>
      <c r="E29" s="1229"/>
      <c r="F29" s="1228">
        <v>7842</v>
      </c>
      <c r="G29" s="1229"/>
      <c r="H29" s="1228">
        <v>19306</v>
      </c>
      <c r="I29" s="1229"/>
      <c r="J29" s="1228">
        <v>479974</v>
      </c>
      <c r="K29" s="1230"/>
    </row>
    <row r="30" spans="1:11" ht="14.25" customHeight="1">
      <c r="A30" s="1227">
        <v>61</v>
      </c>
      <c r="B30" s="1228">
        <v>25</v>
      </c>
      <c r="C30" s="1229"/>
      <c r="D30" s="1228">
        <v>11953</v>
      </c>
      <c r="E30" s="1229"/>
      <c r="F30" s="1228">
        <v>6486</v>
      </c>
      <c r="G30" s="1229"/>
      <c r="H30" s="1228">
        <v>18439</v>
      </c>
      <c r="I30" s="1229"/>
      <c r="J30" s="1228">
        <v>352972</v>
      </c>
      <c r="K30" s="1230"/>
    </row>
    <row r="31" spans="1:11" ht="15" customHeight="1">
      <c r="A31" s="1227">
        <v>62</v>
      </c>
      <c r="B31" s="1231">
        <v>53</v>
      </c>
      <c r="C31" s="1232">
        <v>4</v>
      </c>
      <c r="D31" s="1231">
        <v>22998</v>
      </c>
      <c r="E31" s="1232">
        <v>160</v>
      </c>
      <c r="F31" s="1231">
        <v>14290</v>
      </c>
      <c r="G31" s="1232">
        <v>160</v>
      </c>
      <c r="H31" s="1231">
        <v>37288</v>
      </c>
      <c r="I31" s="1232">
        <v>320</v>
      </c>
      <c r="J31" s="1231">
        <v>887275</v>
      </c>
      <c r="K31" s="1233">
        <v>9592</v>
      </c>
    </row>
    <row r="32" spans="1:11" ht="15" customHeight="1">
      <c r="A32" s="1227">
        <v>63</v>
      </c>
      <c r="B32" s="1231">
        <v>22</v>
      </c>
      <c r="C32" s="1232">
        <v>1</v>
      </c>
      <c r="D32" s="1231">
        <v>8548</v>
      </c>
      <c r="E32" s="1232">
        <v>60</v>
      </c>
      <c r="F32" s="1231">
        <v>6392</v>
      </c>
      <c r="G32" s="1232">
        <v>57</v>
      </c>
      <c r="H32" s="1231">
        <v>14940</v>
      </c>
      <c r="I32" s="1232">
        <v>117</v>
      </c>
      <c r="J32" s="1231">
        <v>373333</v>
      </c>
      <c r="K32" s="1233">
        <v>2398</v>
      </c>
    </row>
    <row r="33" spans="1:11" ht="15" customHeight="1">
      <c r="A33" s="1227" t="s">
        <v>679</v>
      </c>
      <c r="B33" s="1228">
        <v>18</v>
      </c>
      <c r="C33" s="1229"/>
      <c r="D33" s="1228">
        <v>7495</v>
      </c>
      <c r="E33" s="1229"/>
      <c r="F33" s="1228">
        <v>5818</v>
      </c>
      <c r="G33" s="1229"/>
      <c r="H33" s="1228">
        <v>13313</v>
      </c>
      <c r="I33" s="1229"/>
      <c r="J33" s="1228">
        <v>381815</v>
      </c>
      <c r="K33" s="1230"/>
    </row>
    <row r="34" spans="1:11" ht="15" customHeight="1">
      <c r="A34" s="1227">
        <v>2</v>
      </c>
      <c r="B34" s="1228">
        <v>10</v>
      </c>
      <c r="C34" s="1229"/>
      <c r="D34" s="1228">
        <v>3742</v>
      </c>
      <c r="E34" s="1229"/>
      <c r="F34" s="1228">
        <v>1607</v>
      </c>
      <c r="G34" s="1229"/>
      <c r="H34" s="1228">
        <v>5349</v>
      </c>
      <c r="I34" s="1229"/>
      <c r="J34" s="1228">
        <v>112716</v>
      </c>
      <c r="K34" s="1230"/>
    </row>
    <row r="35" spans="1:11" ht="15" customHeight="1">
      <c r="A35" s="1227">
        <v>3</v>
      </c>
      <c r="B35" s="1228">
        <v>6</v>
      </c>
      <c r="C35" s="1229"/>
      <c r="D35" s="1228">
        <v>946</v>
      </c>
      <c r="E35" s="1229"/>
      <c r="F35" s="1228">
        <v>599</v>
      </c>
      <c r="G35" s="1229"/>
      <c r="H35" s="1228">
        <v>1545</v>
      </c>
      <c r="I35" s="1229"/>
      <c r="J35" s="1228">
        <v>50736</v>
      </c>
      <c r="K35" s="1230"/>
    </row>
    <row r="36" spans="1:11" ht="15" customHeight="1">
      <c r="A36" s="1227">
        <v>4</v>
      </c>
      <c r="B36" s="1231">
        <v>14</v>
      </c>
      <c r="C36" s="1232">
        <v>1</v>
      </c>
      <c r="D36" s="1231">
        <v>3945</v>
      </c>
      <c r="E36" s="1232">
        <v>247</v>
      </c>
      <c r="F36" s="1231">
        <v>2359</v>
      </c>
      <c r="G36" s="1232">
        <v>131</v>
      </c>
      <c r="H36" s="1231">
        <v>6304</v>
      </c>
      <c r="I36" s="1232">
        <v>378</v>
      </c>
      <c r="J36" s="1231">
        <v>190083</v>
      </c>
      <c r="K36" s="1233">
        <v>23340</v>
      </c>
    </row>
    <row r="37" spans="1:11" ht="15" customHeight="1">
      <c r="A37" s="1227">
        <v>5</v>
      </c>
      <c r="B37" s="1231">
        <v>15</v>
      </c>
      <c r="C37" s="1232">
        <v>2</v>
      </c>
      <c r="D37" s="1231">
        <v>4701</v>
      </c>
      <c r="E37" s="1232">
        <v>819</v>
      </c>
      <c r="F37" s="1231">
        <v>2539</v>
      </c>
      <c r="G37" s="1232">
        <v>129</v>
      </c>
      <c r="H37" s="1231">
        <v>7240</v>
      </c>
      <c r="I37" s="1232">
        <v>948</v>
      </c>
      <c r="J37" s="1231">
        <v>174763</v>
      </c>
      <c r="K37" s="1233">
        <v>24651</v>
      </c>
    </row>
    <row r="38" spans="1:11" ht="15" customHeight="1">
      <c r="A38" s="1227">
        <v>6</v>
      </c>
      <c r="B38" s="1231">
        <v>15</v>
      </c>
      <c r="C38" s="1232">
        <v>1</v>
      </c>
      <c r="D38" s="1231">
        <v>6257</v>
      </c>
      <c r="E38" s="1232">
        <v>339</v>
      </c>
      <c r="F38" s="1231">
        <v>3918</v>
      </c>
      <c r="G38" s="1232">
        <v>48</v>
      </c>
      <c r="H38" s="1231">
        <v>10175</v>
      </c>
      <c r="I38" s="1232">
        <v>387</v>
      </c>
      <c r="J38" s="1231">
        <v>294466</v>
      </c>
      <c r="K38" s="1233">
        <v>6800</v>
      </c>
    </row>
    <row r="39" spans="1:11" ht="15" customHeight="1">
      <c r="A39" s="1227">
        <v>7</v>
      </c>
      <c r="B39" s="1231">
        <v>21</v>
      </c>
      <c r="C39" s="1232">
        <v>4</v>
      </c>
      <c r="D39" s="1234">
        <v>10010</v>
      </c>
      <c r="E39" s="1232">
        <v>1755</v>
      </c>
      <c r="F39" s="1231">
        <v>5949</v>
      </c>
      <c r="G39" s="1232">
        <v>334</v>
      </c>
      <c r="H39" s="1231">
        <v>15959</v>
      </c>
      <c r="I39" s="1232">
        <v>2089</v>
      </c>
      <c r="J39" s="1231">
        <v>471673</v>
      </c>
      <c r="K39" s="1233">
        <v>53797</v>
      </c>
    </row>
    <row r="40" spans="1:11" ht="15" customHeight="1">
      <c r="A40" s="1227">
        <v>8</v>
      </c>
      <c r="B40" s="1231">
        <v>24</v>
      </c>
      <c r="C40" s="1232">
        <v>7</v>
      </c>
      <c r="D40" s="1231">
        <v>8639</v>
      </c>
      <c r="E40" s="1232">
        <v>1596</v>
      </c>
      <c r="F40" s="1231">
        <v>5121</v>
      </c>
      <c r="G40" s="1232">
        <v>758</v>
      </c>
      <c r="H40" s="1231">
        <v>13760</v>
      </c>
      <c r="I40" s="1232">
        <v>2354</v>
      </c>
      <c r="J40" s="1231">
        <v>418308</v>
      </c>
      <c r="K40" s="1233">
        <v>88881</v>
      </c>
    </row>
    <row r="41" spans="1:11" ht="15" customHeight="1">
      <c r="A41" s="1227">
        <v>9</v>
      </c>
      <c r="B41" s="1231">
        <v>9</v>
      </c>
      <c r="C41" s="1232">
        <v>2</v>
      </c>
      <c r="D41" s="1231">
        <v>4763</v>
      </c>
      <c r="E41" s="1232">
        <v>913</v>
      </c>
      <c r="F41" s="1231">
        <v>2119</v>
      </c>
      <c r="G41" s="1232" t="s">
        <v>680</v>
      </c>
      <c r="H41" s="1231">
        <v>6882</v>
      </c>
      <c r="I41" s="1232">
        <v>913</v>
      </c>
      <c r="J41" s="1231">
        <v>197547</v>
      </c>
      <c r="K41" s="1233">
        <v>39292</v>
      </c>
    </row>
    <row r="42" spans="1:11" ht="15" customHeight="1">
      <c r="A42" s="1227">
        <v>10</v>
      </c>
      <c r="B42" s="1231">
        <v>10</v>
      </c>
      <c r="C42" s="1232">
        <v>2</v>
      </c>
      <c r="D42" s="1231">
        <v>7996</v>
      </c>
      <c r="E42" s="1232">
        <v>892</v>
      </c>
      <c r="F42" s="1231">
        <v>3770</v>
      </c>
      <c r="G42" s="1232">
        <v>260</v>
      </c>
      <c r="H42" s="1231">
        <v>11766</v>
      </c>
      <c r="I42" s="1232">
        <v>1152</v>
      </c>
      <c r="J42" s="1231">
        <v>343674</v>
      </c>
      <c r="K42" s="1233">
        <v>46680</v>
      </c>
    </row>
    <row r="43" spans="1:11" ht="15" customHeight="1">
      <c r="A43" s="1235">
        <v>11</v>
      </c>
      <c r="B43" s="1236">
        <v>6</v>
      </c>
      <c r="C43" s="1237">
        <v>1</v>
      </c>
      <c r="D43" s="1236">
        <v>5274</v>
      </c>
      <c r="E43" s="1237">
        <v>600</v>
      </c>
      <c r="F43" s="1236">
        <v>2442</v>
      </c>
      <c r="G43" s="1237">
        <v>180</v>
      </c>
      <c r="H43" s="1236">
        <v>7716</v>
      </c>
      <c r="I43" s="1237">
        <v>780</v>
      </c>
      <c r="J43" s="1236">
        <v>267441</v>
      </c>
      <c r="K43" s="1238">
        <v>21903</v>
      </c>
    </row>
    <row r="44" spans="1:11" ht="15" customHeight="1">
      <c r="A44" s="1227">
        <v>12</v>
      </c>
      <c r="B44" s="1236">
        <v>16</v>
      </c>
      <c r="C44" s="1237">
        <v>1</v>
      </c>
      <c r="D44" s="1236">
        <v>12265</v>
      </c>
      <c r="E44" s="1237">
        <v>500</v>
      </c>
      <c r="F44" s="1236">
        <v>7925</v>
      </c>
      <c r="G44" s="1237">
        <v>270</v>
      </c>
      <c r="H44" s="1236">
        <v>20190</v>
      </c>
      <c r="I44" s="1237">
        <v>770</v>
      </c>
      <c r="J44" s="1236">
        <v>610146</v>
      </c>
      <c r="K44" s="1238">
        <v>28717</v>
      </c>
    </row>
    <row r="45" spans="1:11" ht="15" customHeight="1">
      <c r="A45" s="1235">
        <v>13</v>
      </c>
      <c r="B45" s="1236">
        <v>26</v>
      </c>
      <c r="C45" s="1237">
        <v>1</v>
      </c>
      <c r="D45" s="1236">
        <v>22210</v>
      </c>
      <c r="E45" s="1237">
        <v>110</v>
      </c>
      <c r="F45" s="1236">
        <v>12574</v>
      </c>
      <c r="G45" s="1237">
        <v>68</v>
      </c>
      <c r="H45" s="1236">
        <v>34784</v>
      </c>
      <c r="I45" s="1237">
        <v>178</v>
      </c>
      <c r="J45" s="1236">
        <v>991983</v>
      </c>
      <c r="K45" s="1238">
        <v>5218</v>
      </c>
    </row>
    <row r="46" spans="1:11" ht="15" customHeight="1">
      <c r="A46" s="1227">
        <v>14</v>
      </c>
      <c r="B46" s="1236">
        <v>19</v>
      </c>
      <c r="C46" s="1237">
        <v>2</v>
      </c>
      <c r="D46" s="1236">
        <v>11277</v>
      </c>
      <c r="E46" s="1237">
        <v>209</v>
      </c>
      <c r="F46" s="1236">
        <v>5070</v>
      </c>
      <c r="G46" s="1237">
        <v>120</v>
      </c>
      <c r="H46" s="1236">
        <v>16347</v>
      </c>
      <c r="I46" s="1237">
        <v>329</v>
      </c>
      <c r="J46" s="1236">
        <v>505624</v>
      </c>
      <c r="K46" s="1238">
        <v>10436</v>
      </c>
    </row>
    <row r="47" spans="1:11" ht="15" customHeight="1">
      <c r="A47" s="1235">
        <v>15</v>
      </c>
      <c r="B47" s="1236">
        <v>35</v>
      </c>
      <c r="C47" s="1237"/>
      <c r="D47" s="1236">
        <v>12359</v>
      </c>
      <c r="E47" s="1237"/>
      <c r="F47" s="1236">
        <v>15758</v>
      </c>
      <c r="G47" s="1237"/>
      <c r="H47" s="1236">
        <v>28117</v>
      </c>
      <c r="I47" s="1237"/>
      <c r="J47" s="1236">
        <v>968685</v>
      </c>
      <c r="K47" s="1238"/>
    </row>
    <row r="48" spans="1:11" ht="15" customHeight="1">
      <c r="A48" s="1227">
        <v>16</v>
      </c>
      <c r="B48" s="1236">
        <v>14</v>
      </c>
      <c r="C48" s="1237"/>
      <c r="D48" s="1236">
        <v>6016</v>
      </c>
      <c r="E48" s="1237"/>
      <c r="F48" s="1236">
        <v>4016</v>
      </c>
      <c r="G48" s="1237"/>
      <c r="H48" s="1236">
        <v>10032</v>
      </c>
      <c r="I48" s="1237"/>
      <c r="J48" s="1236">
        <v>350653</v>
      </c>
      <c r="K48" s="1238"/>
    </row>
    <row r="49" spans="1:11" ht="15" customHeight="1">
      <c r="A49" s="1235">
        <v>17</v>
      </c>
      <c r="B49" s="1236">
        <v>28</v>
      </c>
      <c r="C49" s="1237"/>
      <c r="D49" s="1236">
        <v>31348</v>
      </c>
      <c r="E49" s="1237"/>
      <c r="F49" s="1236">
        <v>15775</v>
      </c>
      <c r="G49" s="1237"/>
      <c r="H49" s="1236">
        <v>47123</v>
      </c>
      <c r="I49" s="1237"/>
      <c r="J49" s="1236">
        <v>1546541</v>
      </c>
      <c r="K49" s="1238"/>
    </row>
    <row r="50" spans="1:11" ht="15" customHeight="1">
      <c r="A50" s="1227">
        <v>18</v>
      </c>
      <c r="B50" s="1236">
        <v>52</v>
      </c>
      <c r="C50" s="1237"/>
      <c r="D50" s="1236">
        <v>34832</v>
      </c>
      <c r="E50" s="1237"/>
      <c r="F50" s="1236">
        <v>21627</v>
      </c>
      <c r="G50" s="1237"/>
      <c r="H50" s="1236">
        <v>56459</v>
      </c>
      <c r="I50" s="1237"/>
      <c r="J50" s="1236">
        <v>968685</v>
      </c>
      <c r="K50" s="1238"/>
    </row>
    <row r="51" spans="1:11" ht="15" customHeight="1">
      <c r="A51" s="1235">
        <v>19</v>
      </c>
      <c r="B51" s="1236">
        <v>41</v>
      </c>
      <c r="C51" s="1237"/>
      <c r="D51" s="1236">
        <v>30241</v>
      </c>
      <c r="E51" s="1237"/>
      <c r="F51" s="1236">
        <v>15734</v>
      </c>
      <c r="G51" s="1237"/>
      <c r="H51" s="1236">
        <v>45975</v>
      </c>
      <c r="I51" s="1237"/>
      <c r="J51" s="1236">
        <v>1367398</v>
      </c>
      <c r="K51" s="1238"/>
    </row>
    <row r="52" spans="1:11" ht="15" customHeight="1">
      <c r="A52" s="1227">
        <v>20</v>
      </c>
      <c r="B52" s="1236">
        <v>27</v>
      </c>
      <c r="C52" s="1237"/>
      <c r="D52" s="1236">
        <v>13421</v>
      </c>
      <c r="E52" s="1237"/>
      <c r="F52" s="1236">
        <v>7982</v>
      </c>
      <c r="G52" s="1237"/>
      <c r="H52" s="1236">
        <v>21403</v>
      </c>
      <c r="I52" s="1237"/>
      <c r="J52" s="1236">
        <v>706392</v>
      </c>
      <c r="K52" s="1238"/>
    </row>
    <row r="53" spans="1:13" ht="15" customHeight="1">
      <c r="A53" s="1235">
        <v>21</v>
      </c>
      <c r="B53" s="1239">
        <v>48</v>
      </c>
      <c r="C53" s="1240"/>
      <c r="D53" s="1239">
        <v>39801</v>
      </c>
      <c r="E53" s="1240"/>
      <c r="F53" s="1239">
        <v>20580</v>
      </c>
      <c r="G53" s="1240"/>
      <c r="H53" s="1239">
        <v>60381</v>
      </c>
      <c r="I53" s="1240"/>
      <c r="J53" s="1239">
        <v>1879149</v>
      </c>
      <c r="K53" s="1241"/>
      <c r="M53" s="1242"/>
    </row>
    <row r="54" spans="1:11" ht="19.5" customHeight="1" thickBot="1">
      <c r="A54" s="1243" t="s">
        <v>681</v>
      </c>
      <c r="B54" s="1244">
        <v>800</v>
      </c>
      <c r="C54" s="1245">
        <v>29</v>
      </c>
      <c r="D54" s="1244">
        <v>459686</v>
      </c>
      <c r="E54" s="1245">
        <v>8200</v>
      </c>
      <c r="F54" s="1244">
        <v>274228</v>
      </c>
      <c r="G54" s="1245">
        <v>2515</v>
      </c>
      <c r="H54" s="1244">
        <v>733914</v>
      </c>
      <c r="I54" s="1245">
        <v>10715</v>
      </c>
      <c r="J54" s="1244">
        <v>18750345</v>
      </c>
      <c r="K54" s="1246">
        <v>361705</v>
      </c>
    </row>
    <row r="55" ht="6.75" customHeight="1"/>
    <row r="56" spans="1:7" s="1251" customFormat="1" ht="14.25" customHeight="1">
      <c r="A56" s="1247" t="s">
        <v>682</v>
      </c>
      <c r="B56" s="1248"/>
      <c r="C56" s="1249"/>
      <c r="D56" s="1250"/>
      <c r="E56" s="1250"/>
      <c r="F56" s="1250"/>
      <c r="G56" s="1250"/>
    </row>
    <row r="57" spans="1:7" s="1251" customFormat="1" ht="14.25" customHeight="1">
      <c r="A57" s="1247" t="s">
        <v>683</v>
      </c>
      <c r="B57" s="1248"/>
      <c r="C57" s="1249"/>
      <c r="D57" s="1250"/>
      <c r="E57" s="1250"/>
      <c r="F57" s="1250"/>
      <c r="G57" s="1250"/>
    </row>
    <row r="58" spans="1:7" s="1251" customFormat="1" ht="14.25" customHeight="1">
      <c r="A58" s="1252" t="s">
        <v>684</v>
      </c>
      <c r="B58" s="1253"/>
      <c r="C58" s="1254"/>
      <c r="D58" s="1255"/>
      <c r="E58" s="1255"/>
      <c r="F58" s="1255"/>
      <c r="G58" s="1255"/>
    </row>
    <row r="59" spans="1:11" ht="14.25" customHeight="1">
      <c r="A59" s="1247" t="s">
        <v>685</v>
      </c>
      <c r="B59" s="1248"/>
      <c r="C59" s="1256"/>
      <c r="E59" s="1256"/>
      <c r="F59" s="988"/>
      <c r="G59" s="1256"/>
      <c r="H59" s="1257"/>
      <c r="I59" s="1258"/>
      <c r="J59" s="1257"/>
      <c r="K59" s="1258"/>
    </row>
    <row r="60" spans="1:11" ht="12">
      <c r="A60" s="1255"/>
      <c r="B60" s="1255"/>
      <c r="C60" s="1254"/>
      <c r="D60" s="1255"/>
      <c r="E60" s="1254"/>
      <c r="F60" s="1255"/>
      <c r="G60" s="1254"/>
      <c r="H60" s="1255"/>
      <c r="I60" s="1254"/>
      <c r="J60" s="1255"/>
      <c r="K60" s="1254"/>
    </row>
    <row r="61" spans="2:8" ht="12">
      <c r="B61" s="1242"/>
      <c r="H61" s="1242"/>
    </row>
    <row r="62" ht="12">
      <c r="B62" s="1242"/>
    </row>
  </sheetData>
  <mergeCells count="5">
    <mergeCell ref="H3:I3"/>
    <mergeCell ref="J3:K3"/>
    <mergeCell ref="B3:C3"/>
    <mergeCell ref="D3:E3"/>
    <mergeCell ref="F3:G3"/>
  </mergeCells>
  <printOptions horizontalCentered="1"/>
  <pageMargins left="0.7874015748031497" right="0.7874015748031497" top="0.7874015748031497" bottom="0.7874015748031497" header="0.5118110236220472" footer="0.3937007874015748"/>
  <pageSetup firstPageNumber="56" useFirstPageNumber="1"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9.125" style="1261" customWidth="1"/>
    <col min="2" max="3" width="8.625" style="1261" customWidth="1"/>
    <col min="4" max="4" width="8.625" style="1282" customWidth="1"/>
    <col min="5" max="5" width="8.625" style="1283" customWidth="1"/>
    <col min="6" max="6" width="8.625" style="1261" customWidth="1"/>
    <col min="7" max="7" width="8.625" style="1283" customWidth="1"/>
    <col min="8" max="8" width="8.625" style="1261" customWidth="1"/>
    <col min="9" max="9" width="8.625" style="1283" customWidth="1"/>
    <col min="10" max="10" width="8.625" style="1261" customWidth="1"/>
    <col min="11" max="11" width="8.625" style="1283" customWidth="1"/>
    <col min="12" max="12" width="8.625" style="1261" customWidth="1"/>
    <col min="13" max="16384" width="9.00390625" style="1261" customWidth="1"/>
  </cols>
  <sheetData>
    <row r="1" spans="1:11" s="13" customFormat="1" ht="20.25" customHeight="1">
      <c r="A1" s="1259" t="s">
        <v>687</v>
      </c>
      <c r="B1" s="1259"/>
      <c r="E1" s="1260"/>
      <c r="G1" s="1260"/>
      <c r="I1" s="1260"/>
      <c r="K1" s="1260"/>
    </row>
    <row r="2" spans="1:12" ht="15" customHeight="1" thickBot="1">
      <c r="A2" s="1784" t="s">
        <v>672</v>
      </c>
      <c r="B2" s="1784"/>
      <c r="C2" s="1784"/>
      <c r="D2" s="1784"/>
      <c r="E2" s="1784"/>
      <c r="F2" s="1784"/>
      <c r="G2" s="1784"/>
      <c r="H2" s="1784"/>
      <c r="I2" s="1784"/>
      <c r="J2" s="1784"/>
      <c r="K2" s="1784"/>
      <c r="L2" s="1784"/>
    </row>
    <row r="3" spans="1:12" ht="18.75" customHeight="1">
      <c r="A3" s="1262" t="s">
        <v>688</v>
      </c>
      <c r="B3" s="1263"/>
      <c r="C3" s="1264" t="s">
        <v>689</v>
      </c>
      <c r="D3" s="1264" t="s">
        <v>690</v>
      </c>
      <c r="E3" s="1264" t="s">
        <v>691</v>
      </c>
      <c r="F3" s="1264" t="s">
        <v>692</v>
      </c>
      <c r="G3" s="1264" t="s">
        <v>693</v>
      </c>
      <c r="H3" s="1264" t="s">
        <v>694</v>
      </c>
      <c r="I3" s="1264" t="s">
        <v>695</v>
      </c>
      <c r="J3" s="1264" t="s">
        <v>696</v>
      </c>
      <c r="K3" s="1264" t="s">
        <v>697</v>
      </c>
      <c r="L3" s="1265" t="s">
        <v>287</v>
      </c>
    </row>
    <row r="4" spans="1:12" ht="14.25" customHeight="1">
      <c r="A4" s="1772">
        <v>15</v>
      </c>
      <c r="B4" s="1266" t="s">
        <v>698</v>
      </c>
      <c r="C4" s="1267"/>
      <c r="D4" s="1267">
        <v>2</v>
      </c>
      <c r="E4" s="1267">
        <v>2</v>
      </c>
      <c r="F4" s="1267">
        <v>1</v>
      </c>
      <c r="G4" s="1267"/>
      <c r="H4" s="1267">
        <v>1</v>
      </c>
      <c r="I4" s="1267"/>
      <c r="J4" s="1267"/>
      <c r="K4" s="1267"/>
      <c r="L4" s="1268">
        <v>6</v>
      </c>
    </row>
    <row r="5" spans="1:12" ht="14.25" customHeight="1">
      <c r="A5" s="1773"/>
      <c r="B5" s="1269" t="s">
        <v>699</v>
      </c>
      <c r="C5" s="1270">
        <v>35</v>
      </c>
      <c r="D5" s="1270"/>
      <c r="E5" s="1270"/>
      <c r="F5" s="1270"/>
      <c r="G5" s="1270"/>
      <c r="H5" s="1270"/>
      <c r="I5" s="1270"/>
      <c r="J5" s="1270"/>
      <c r="K5" s="1270"/>
      <c r="L5" s="1271">
        <v>35</v>
      </c>
    </row>
    <row r="6" spans="1:12" ht="14.25" customHeight="1">
      <c r="A6" s="1774"/>
      <c r="B6" s="1272" t="s">
        <v>287</v>
      </c>
      <c r="C6" s="1273">
        <v>35</v>
      </c>
      <c r="D6" s="1273">
        <v>2</v>
      </c>
      <c r="E6" s="1273">
        <v>2</v>
      </c>
      <c r="F6" s="1273">
        <v>1</v>
      </c>
      <c r="G6" s="1273">
        <v>0</v>
      </c>
      <c r="H6" s="1273">
        <v>1</v>
      </c>
      <c r="I6" s="1273">
        <v>0</v>
      </c>
      <c r="J6" s="1273">
        <v>0</v>
      </c>
      <c r="K6" s="1273">
        <v>0</v>
      </c>
      <c r="L6" s="1274">
        <v>41</v>
      </c>
    </row>
    <row r="7" spans="1:12" ht="14.25" customHeight="1">
      <c r="A7" s="1772">
        <v>16</v>
      </c>
      <c r="B7" s="1266" t="s">
        <v>698</v>
      </c>
      <c r="C7" s="1267"/>
      <c r="D7" s="1267">
        <v>1</v>
      </c>
      <c r="E7" s="1267"/>
      <c r="F7" s="1267">
        <v>6</v>
      </c>
      <c r="G7" s="1267"/>
      <c r="H7" s="1267">
        <v>1</v>
      </c>
      <c r="I7" s="1267"/>
      <c r="J7" s="1267"/>
      <c r="K7" s="1267"/>
      <c r="L7" s="1268">
        <v>8</v>
      </c>
    </row>
    <row r="8" spans="1:12" ht="14.25" customHeight="1">
      <c r="A8" s="1773"/>
      <c r="B8" s="1269" t="s">
        <v>699</v>
      </c>
      <c r="C8" s="1270">
        <v>14</v>
      </c>
      <c r="D8" s="1270"/>
      <c r="E8" s="1270"/>
      <c r="F8" s="1270">
        <v>0</v>
      </c>
      <c r="G8" s="1270"/>
      <c r="H8" s="1270"/>
      <c r="I8" s="1270"/>
      <c r="J8" s="1270"/>
      <c r="K8" s="1270"/>
      <c r="L8" s="1271">
        <v>14</v>
      </c>
    </row>
    <row r="9" spans="1:12" ht="14.25" customHeight="1">
      <c r="A9" s="1774"/>
      <c r="B9" s="1272" t="s">
        <v>287</v>
      </c>
      <c r="C9" s="1273">
        <v>14</v>
      </c>
      <c r="D9" s="1273">
        <v>1</v>
      </c>
      <c r="E9" s="1273">
        <v>0</v>
      </c>
      <c r="F9" s="1273">
        <v>6</v>
      </c>
      <c r="G9" s="1273">
        <v>0</v>
      </c>
      <c r="H9" s="1273">
        <v>1</v>
      </c>
      <c r="I9" s="1273">
        <v>0</v>
      </c>
      <c r="J9" s="1273">
        <v>0</v>
      </c>
      <c r="K9" s="1273">
        <v>0</v>
      </c>
      <c r="L9" s="1274">
        <v>22</v>
      </c>
    </row>
    <row r="10" spans="1:12" ht="14.25" customHeight="1">
      <c r="A10" s="1772">
        <v>17</v>
      </c>
      <c r="B10" s="1266" t="s">
        <v>698</v>
      </c>
      <c r="C10" s="1267"/>
      <c r="D10" s="1267"/>
      <c r="E10" s="1267">
        <v>2</v>
      </c>
      <c r="F10" s="1267">
        <v>3</v>
      </c>
      <c r="G10" s="1267"/>
      <c r="H10" s="1267">
        <v>2</v>
      </c>
      <c r="I10" s="1267"/>
      <c r="J10" s="1267">
        <v>1</v>
      </c>
      <c r="K10" s="1267"/>
      <c r="L10" s="1268">
        <v>8</v>
      </c>
    </row>
    <row r="11" spans="1:12" ht="14.25" customHeight="1">
      <c r="A11" s="1773"/>
      <c r="B11" s="1269" t="s">
        <v>699</v>
      </c>
      <c r="C11" s="1270">
        <v>28</v>
      </c>
      <c r="D11" s="1270"/>
      <c r="E11" s="1270"/>
      <c r="F11" s="1270"/>
      <c r="G11" s="1270"/>
      <c r="H11" s="1270"/>
      <c r="I11" s="1270"/>
      <c r="J11" s="1270"/>
      <c r="K11" s="1270"/>
      <c r="L11" s="1271">
        <v>28</v>
      </c>
    </row>
    <row r="12" spans="1:12" ht="14.25" customHeight="1">
      <c r="A12" s="1774"/>
      <c r="B12" s="1272" t="s">
        <v>287</v>
      </c>
      <c r="C12" s="1273">
        <v>28</v>
      </c>
      <c r="D12" s="1273">
        <v>0</v>
      </c>
      <c r="E12" s="1273">
        <v>2</v>
      </c>
      <c r="F12" s="1273">
        <v>3</v>
      </c>
      <c r="G12" s="1273">
        <v>0</v>
      </c>
      <c r="H12" s="1273">
        <v>2</v>
      </c>
      <c r="I12" s="1273">
        <v>0</v>
      </c>
      <c r="J12" s="1273">
        <v>1</v>
      </c>
      <c r="K12" s="1273">
        <v>0</v>
      </c>
      <c r="L12" s="1274">
        <v>36</v>
      </c>
    </row>
    <row r="13" spans="1:12" ht="14.25" customHeight="1">
      <c r="A13" s="1772">
        <v>18</v>
      </c>
      <c r="B13" s="1266" t="s">
        <v>698</v>
      </c>
      <c r="C13" s="1267"/>
      <c r="D13" s="1267"/>
      <c r="E13" s="1267">
        <v>1</v>
      </c>
      <c r="F13" s="1267">
        <v>2</v>
      </c>
      <c r="G13" s="1267"/>
      <c r="H13" s="1267"/>
      <c r="I13" s="1267">
        <v>1</v>
      </c>
      <c r="J13" s="1267">
        <v>1</v>
      </c>
      <c r="K13" s="1267"/>
      <c r="L13" s="1268">
        <v>5</v>
      </c>
    </row>
    <row r="14" spans="1:12" ht="14.25" customHeight="1">
      <c r="A14" s="1773"/>
      <c r="B14" s="1269" t="s">
        <v>699</v>
      </c>
      <c r="C14" s="1270">
        <v>52</v>
      </c>
      <c r="D14" s="1270"/>
      <c r="E14" s="1270"/>
      <c r="F14" s="1270">
        <v>1</v>
      </c>
      <c r="G14" s="1270"/>
      <c r="H14" s="1270"/>
      <c r="I14" s="1270"/>
      <c r="J14" s="1270"/>
      <c r="K14" s="1270"/>
      <c r="L14" s="1271">
        <v>53</v>
      </c>
    </row>
    <row r="15" spans="1:12" ht="14.25" customHeight="1">
      <c r="A15" s="1774"/>
      <c r="B15" s="1272" t="s">
        <v>287</v>
      </c>
      <c r="C15" s="1273">
        <v>52</v>
      </c>
      <c r="D15" s="1273">
        <v>0</v>
      </c>
      <c r="E15" s="1273">
        <v>1</v>
      </c>
      <c r="F15" s="1273">
        <v>3</v>
      </c>
      <c r="G15" s="1273">
        <v>0</v>
      </c>
      <c r="H15" s="1273">
        <v>0</v>
      </c>
      <c r="I15" s="1273">
        <v>1</v>
      </c>
      <c r="J15" s="1273">
        <v>1</v>
      </c>
      <c r="K15" s="1273">
        <v>0</v>
      </c>
      <c r="L15" s="1274">
        <v>58</v>
      </c>
    </row>
    <row r="16" spans="1:12" ht="14.25" customHeight="1">
      <c r="A16" s="1772">
        <v>19</v>
      </c>
      <c r="B16" s="1266" t="s">
        <v>698</v>
      </c>
      <c r="C16" s="1267"/>
      <c r="D16" s="1267">
        <v>1</v>
      </c>
      <c r="E16" s="1267">
        <v>2</v>
      </c>
      <c r="F16" s="1267">
        <v>2</v>
      </c>
      <c r="G16" s="1267"/>
      <c r="H16" s="1267"/>
      <c r="I16" s="1267">
        <v>2</v>
      </c>
      <c r="J16" s="1267"/>
      <c r="K16" s="1267"/>
      <c r="L16" s="1268">
        <v>7</v>
      </c>
    </row>
    <row r="17" spans="1:12" ht="14.25" customHeight="1">
      <c r="A17" s="1773"/>
      <c r="B17" s="1269" t="s">
        <v>699</v>
      </c>
      <c r="C17" s="1270">
        <v>41</v>
      </c>
      <c r="D17" s="1270"/>
      <c r="E17" s="1270"/>
      <c r="F17" s="1270"/>
      <c r="G17" s="1270"/>
      <c r="H17" s="1270"/>
      <c r="I17" s="1270"/>
      <c r="J17" s="1270"/>
      <c r="K17" s="1270"/>
      <c r="L17" s="1271">
        <v>41</v>
      </c>
    </row>
    <row r="18" spans="1:12" ht="14.25" customHeight="1">
      <c r="A18" s="1774"/>
      <c r="B18" s="1272" t="s">
        <v>287</v>
      </c>
      <c r="C18" s="1273">
        <v>41</v>
      </c>
      <c r="D18" s="1273">
        <v>1</v>
      </c>
      <c r="E18" s="1273">
        <v>2</v>
      </c>
      <c r="F18" s="1273">
        <v>2</v>
      </c>
      <c r="G18" s="1273">
        <v>0</v>
      </c>
      <c r="H18" s="1273">
        <v>0</v>
      </c>
      <c r="I18" s="1273">
        <v>2</v>
      </c>
      <c r="J18" s="1273">
        <v>0</v>
      </c>
      <c r="K18" s="1273">
        <v>0</v>
      </c>
      <c r="L18" s="1274">
        <v>48</v>
      </c>
    </row>
    <row r="19" spans="1:12" ht="14.25" customHeight="1">
      <c r="A19" s="1772">
        <v>20</v>
      </c>
      <c r="B19" s="1266" t="s">
        <v>698</v>
      </c>
      <c r="C19" s="1267"/>
      <c r="D19" s="1267"/>
      <c r="E19" s="1267">
        <v>3</v>
      </c>
      <c r="F19" s="1267">
        <v>1</v>
      </c>
      <c r="G19" s="1267"/>
      <c r="H19" s="1267">
        <v>1</v>
      </c>
      <c r="I19" s="1267"/>
      <c r="J19" s="1267"/>
      <c r="K19" s="1267"/>
      <c r="L19" s="1268">
        <v>5</v>
      </c>
    </row>
    <row r="20" spans="1:12" ht="14.25" customHeight="1">
      <c r="A20" s="1773"/>
      <c r="B20" s="1269" t="s">
        <v>699</v>
      </c>
      <c r="C20" s="1270">
        <v>27</v>
      </c>
      <c r="D20" s="1270"/>
      <c r="E20" s="1270"/>
      <c r="F20" s="1270"/>
      <c r="G20" s="1270">
        <v>1</v>
      </c>
      <c r="H20" s="1270"/>
      <c r="I20" s="1270"/>
      <c r="J20" s="1270"/>
      <c r="K20" s="1270"/>
      <c r="L20" s="1271">
        <v>28</v>
      </c>
    </row>
    <row r="21" spans="1:12" ht="14.25" customHeight="1">
      <c r="A21" s="1774"/>
      <c r="B21" s="1272" t="s">
        <v>287</v>
      </c>
      <c r="C21" s="1273">
        <v>27</v>
      </c>
      <c r="D21" s="1273">
        <v>0</v>
      </c>
      <c r="E21" s="1273">
        <v>3</v>
      </c>
      <c r="F21" s="1273">
        <v>1</v>
      </c>
      <c r="G21" s="1273">
        <v>1</v>
      </c>
      <c r="H21" s="1273">
        <v>1</v>
      </c>
      <c r="I21" s="1273">
        <v>0</v>
      </c>
      <c r="J21" s="1273">
        <v>0</v>
      </c>
      <c r="K21" s="1273">
        <v>0</v>
      </c>
      <c r="L21" s="1274">
        <v>33</v>
      </c>
    </row>
    <row r="22" spans="1:12" ht="14.25" customHeight="1">
      <c r="A22" s="1772">
        <v>21</v>
      </c>
      <c r="B22" s="1266" t="s">
        <v>698</v>
      </c>
      <c r="C22" s="1267">
        <v>1</v>
      </c>
      <c r="D22" s="1267">
        <v>1</v>
      </c>
      <c r="E22" s="1267">
        <v>4</v>
      </c>
      <c r="F22" s="1267">
        <v>2</v>
      </c>
      <c r="G22" s="1267"/>
      <c r="H22" s="1267"/>
      <c r="I22" s="1267">
        <v>1</v>
      </c>
      <c r="J22" s="1267"/>
      <c r="K22" s="1267"/>
      <c r="L22" s="1268">
        <v>9</v>
      </c>
    </row>
    <row r="23" spans="1:12" ht="14.25" customHeight="1">
      <c r="A23" s="1773"/>
      <c r="B23" s="1269" t="s">
        <v>699</v>
      </c>
      <c r="C23" s="1270">
        <v>48</v>
      </c>
      <c r="D23" s="1270"/>
      <c r="E23" s="1270"/>
      <c r="F23" s="1270"/>
      <c r="G23" s="1270">
        <v>1</v>
      </c>
      <c r="H23" s="1270"/>
      <c r="I23" s="1270"/>
      <c r="J23" s="1270"/>
      <c r="K23" s="1270"/>
      <c r="L23" s="1271">
        <v>49</v>
      </c>
    </row>
    <row r="24" spans="1:12" ht="14.25" customHeight="1" thickBot="1">
      <c r="A24" s="1775"/>
      <c r="B24" s="1275" t="s">
        <v>287</v>
      </c>
      <c r="C24" s="1276">
        <v>49</v>
      </c>
      <c r="D24" s="1276">
        <v>1</v>
      </c>
      <c r="E24" s="1276">
        <v>4</v>
      </c>
      <c r="F24" s="1276">
        <v>2</v>
      </c>
      <c r="G24" s="1276">
        <v>1</v>
      </c>
      <c r="H24" s="1276">
        <v>0</v>
      </c>
      <c r="I24" s="1276">
        <v>1</v>
      </c>
      <c r="J24" s="1276">
        <v>0</v>
      </c>
      <c r="K24" s="1276">
        <v>0</v>
      </c>
      <c r="L24" s="1277">
        <v>58</v>
      </c>
    </row>
    <row r="25" spans="1:11" ht="15" customHeight="1">
      <c r="A25" s="1278"/>
      <c r="B25" s="1279"/>
      <c r="C25" s="1279"/>
      <c r="D25" s="1279"/>
      <c r="E25" s="1280"/>
      <c r="F25" s="1279"/>
      <c r="G25" s="1280"/>
      <c r="H25" s="1279"/>
      <c r="I25" s="1280"/>
      <c r="J25" s="1279"/>
      <c r="K25" s="1280"/>
    </row>
    <row r="26" spans="1:11" ht="15" customHeight="1">
      <c r="A26" s="1278"/>
      <c r="B26" s="1279"/>
      <c r="C26" s="1279"/>
      <c r="D26" s="1279"/>
      <c r="E26" s="1280"/>
      <c r="F26" s="1279"/>
      <c r="G26" s="1280"/>
      <c r="H26" s="1279"/>
      <c r="I26" s="1280"/>
      <c r="J26" s="1279"/>
      <c r="K26" s="1280"/>
    </row>
    <row r="28" spans="1:11" s="13" customFormat="1" ht="20.25" customHeight="1">
      <c r="A28" s="1259" t="s">
        <v>700</v>
      </c>
      <c r="B28" s="1259"/>
      <c r="E28" s="1260"/>
      <c r="G28" s="1260"/>
      <c r="I28" s="1260"/>
      <c r="J28" s="1261"/>
      <c r="K28" s="1260"/>
    </row>
    <row r="29" spans="1:11" ht="15" customHeight="1" thickBot="1">
      <c r="A29" s="1281"/>
      <c r="B29" s="1281"/>
      <c r="K29" s="1284"/>
    </row>
    <row r="30" spans="1:11" ht="18.75" customHeight="1">
      <c r="A30" s="1285" t="s">
        <v>701</v>
      </c>
      <c r="B30" s="1263"/>
      <c r="C30" s="1264" t="s">
        <v>673</v>
      </c>
      <c r="D30" s="1780" t="s">
        <v>676</v>
      </c>
      <c r="E30" s="1781"/>
      <c r="F30" s="1780" t="s">
        <v>677</v>
      </c>
      <c r="G30" s="1782"/>
      <c r="H30" s="1776"/>
      <c r="I30" s="1776"/>
      <c r="J30" s="1776"/>
      <c r="K30" s="1776"/>
    </row>
    <row r="31" spans="1:11" ht="15" customHeight="1">
      <c r="A31" s="1777" t="s">
        <v>689</v>
      </c>
      <c r="B31" s="1286" t="s">
        <v>698</v>
      </c>
      <c r="C31" s="1267">
        <v>1</v>
      </c>
      <c r="D31" s="1761">
        <v>471</v>
      </c>
      <c r="E31" s="1762"/>
      <c r="F31" s="1761">
        <v>23235</v>
      </c>
      <c r="G31" s="1769"/>
      <c r="H31" s="1287"/>
      <c r="I31" s="1287"/>
      <c r="J31" s="1287"/>
      <c r="K31" s="1287"/>
    </row>
    <row r="32" spans="1:11" ht="15" customHeight="1">
      <c r="A32" s="1778"/>
      <c r="B32" s="1288" t="s">
        <v>699</v>
      </c>
      <c r="C32" s="1289">
        <v>48</v>
      </c>
      <c r="D32" s="1757">
        <v>60381</v>
      </c>
      <c r="E32" s="1758"/>
      <c r="F32" s="1757">
        <v>1879149</v>
      </c>
      <c r="G32" s="1763"/>
      <c r="H32" s="1287"/>
      <c r="I32" s="1287"/>
      <c r="J32" s="1287"/>
      <c r="K32" s="1287"/>
    </row>
    <row r="33" spans="1:11" ht="15" customHeight="1">
      <c r="A33" s="1779"/>
      <c r="B33" s="1272" t="s">
        <v>287</v>
      </c>
      <c r="C33" s="1273">
        <v>49</v>
      </c>
      <c r="D33" s="1759">
        <v>60852</v>
      </c>
      <c r="E33" s="1760">
        <v>0</v>
      </c>
      <c r="F33" s="1759">
        <v>1902384</v>
      </c>
      <c r="G33" s="1770">
        <v>0</v>
      </c>
      <c r="H33" s="1287"/>
      <c r="I33" s="1287"/>
      <c r="J33" s="1287"/>
      <c r="K33" s="1287"/>
    </row>
    <row r="34" spans="1:11" ht="15" customHeight="1">
      <c r="A34" s="1777" t="s">
        <v>690</v>
      </c>
      <c r="B34" s="1286" t="s">
        <v>698</v>
      </c>
      <c r="C34" s="1267">
        <v>1</v>
      </c>
      <c r="D34" s="1761">
        <v>1120</v>
      </c>
      <c r="E34" s="1762"/>
      <c r="F34" s="1761">
        <v>50142</v>
      </c>
      <c r="G34" s="1769"/>
      <c r="H34" s="1287"/>
      <c r="I34" s="1287"/>
      <c r="J34" s="1287"/>
      <c r="K34" s="1287"/>
    </row>
    <row r="35" spans="1:11" ht="15" customHeight="1">
      <c r="A35" s="1778"/>
      <c r="B35" s="1288" t="s">
        <v>699</v>
      </c>
      <c r="C35" s="1289"/>
      <c r="D35" s="1757"/>
      <c r="E35" s="1758"/>
      <c r="F35" s="1757"/>
      <c r="G35" s="1763"/>
      <c r="H35" s="1287"/>
      <c r="I35" s="1287"/>
      <c r="J35" s="1287"/>
      <c r="K35" s="1287"/>
    </row>
    <row r="36" spans="1:11" ht="15" customHeight="1">
      <c r="A36" s="1779"/>
      <c r="B36" s="1272" t="s">
        <v>287</v>
      </c>
      <c r="C36" s="1273">
        <v>1</v>
      </c>
      <c r="D36" s="1759">
        <v>1120</v>
      </c>
      <c r="E36" s="1760">
        <v>0</v>
      </c>
      <c r="F36" s="1759">
        <v>50142</v>
      </c>
      <c r="G36" s="1770">
        <v>0</v>
      </c>
      <c r="H36" s="1287"/>
      <c r="I36" s="1287"/>
      <c r="J36" s="1287"/>
      <c r="K36" s="1287"/>
    </row>
    <row r="37" spans="1:11" ht="15" customHeight="1">
      <c r="A37" s="1777" t="s">
        <v>691</v>
      </c>
      <c r="B37" s="1286" t="s">
        <v>698</v>
      </c>
      <c r="C37" s="1267">
        <v>4</v>
      </c>
      <c r="D37" s="1761">
        <v>2362</v>
      </c>
      <c r="E37" s="1762"/>
      <c r="F37" s="1761">
        <v>101457</v>
      </c>
      <c r="G37" s="1769"/>
      <c r="H37" s="1287"/>
      <c r="I37" s="1287"/>
      <c r="J37" s="1287"/>
      <c r="K37" s="1287"/>
    </row>
    <row r="38" spans="1:11" ht="15" customHeight="1">
      <c r="A38" s="1778"/>
      <c r="B38" s="1288" t="s">
        <v>699</v>
      </c>
      <c r="C38" s="1289"/>
      <c r="D38" s="1757"/>
      <c r="E38" s="1758"/>
      <c r="F38" s="1757">
        <v>0</v>
      </c>
      <c r="G38" s="1763"/>
      <c r="H38" s="1287"/>
      <c r="I38" s="1287"/>
      <c r="J38" s="1287"/>
      <c r="K38" s="1287"/>
    </row>
    <row r="39" spans="1:11" ht="15" customHeight="1">
      <c r="A39" s="1779"/>
      <c r="B39" s="1272" t="s">
        <v>287</v>
      </c>
      <c r="C39" s="1273">
        <v>4</v>
      </c>
      <c r="D39" s="1759">
        <v>2362</v>
      </c>
      <c r="E39" s="1760">
        <v>0</v>
      </c>
      <c r="F39" s="1759">
        <v>101457</v>
      </c>
      <c r="G39" s="1770">
        <v>0</v>
      </c>
      <c r="H39" s="1287"/>
      <c r="I39" s="1287"/>
      <c r="J39" s="1287"/>
      <c r="K39" s="1287"/>
    </row>
    <row r="40" spans="1:11" ht="15" customHeight="1">
      <c r="A40" s="1777" t="s">
        <v>702</v>
      </c>
      <c r="B40" s="1286" t="s">
        <v>698</v>
      </c>
      <c r="C40" s="1267">
        <v>2</v>
      </c>
      <c r="D40" s="1761">
        <v>1112</v>
      </c>
      <c r="E40" s="1762"/>
      <c r="F40" s="1761">
        <v>48421</v>
      </c>
      <c r="G40" s="1769"/>
      <c r="H40" s="1287"/>
      <c r="I40" s="1287"/>
      <c r="J40" s="1287"/>
      <c r="K40" s="1287"/>
    </row>
    <row r="41" spans="1:11" ht="15" customHeight="1">
      <c r="A41" s="1778"/>
      <c r="B41" s="1288" t="s">
        <v>699</v>
      </c>
      <c r="C41" s="1289"/>
      <c r="D41" s="1757"/>
      <c r="E41" s="1758"/>
      <c r="F41" s="1757">
        <v>0</v>
      </c>
      <c r="G41" s="1763"/>
      <c r="H41" s="1287"/>
      <c r="I41" s="1287"/>
      <c r="J41" s="1287"/>
      <c r="K41" s="1287"/>
    </row>
    <row r="42" spans="1:11" ht="15" customHeight="1">
      <c r="A42" s="1779"/>
      <c r="B42" s="1272" t="s">
        <v>287</v>
      </c>
      <c r="C42" s="1273">
        <v>2</v>
      </c>
      <c r="D42" s="1759">
        <v>1112</v>
      </c>
      <c r="E42" s="1760">
        <v>0</v>
      </c>
      <c r="F42" s="1759">
        <v>48421</v>
      </c>
      <c r="G42" s="1770">
        <v>0</v>
      </c>
      <c r="H42" s="1287"/>
      <c r="I42" s="1287"/>
      <c r="J42" s="1287"/>
      <c r="K42" s="1287"/>
    </row>
    <row r="43" spans="1:11" ht="15" customHeight="1">
      <c r="A43" s="1777" t="s">
        <v>703</v>
      </c>
      <c r="B43" s="1286" t="s">
        <v>698</v>
      </c>
      <c r="C43" s="1293"/>
      <c r="D43" s="1761"/>
      <c r="E43" s="1762"/>
      <c r="F43" s="1761"/>
      <c r="G43" s="1769"/>
      <c r="H43" s="1287"/>
      <c r="I43" s="1287"/>
      <c r="J43" s="1287"/>
      <c r="K43" s="1287"/>
    </row>
    <row r="44" spans="1:11" ht="15" customHeight="1">
      <c r="A44" s="1778"/>
      <c r="B44" s="1288" t="s">
        <v>699</v>
      </c>
      <c r="C44" s="1294">
        <v>1</v>
      </c>
      <c r="D44" s="1757">
        <v>202</v>
      </c>
      <c r="E44" s="1758"/>
      <c r="F44" s="1757">
        <v>5218</v>
      </c>
      <c r="G44" s="1763"/>
      <c r="H44" s="1287"/>
      <c r="I44" s="1287"/>
      <c r="J44" s="1287"/>
      <c r="K44" s="1287"/>
    </row>
    <row r="45" spans="1:11" ht="15" customHeight="1">
      <c r="A45" s="1779"/>
      <c r="B45" s="1295" t="s">
        <v>287</v>
      </c>
      <c r="C45" s="1296">
        <v>1</v>
      </c>
      <c r="D45" s="1759">
        <v>202</v>
      </c>
      <c r="E45" s="1760">
        <v>0</v>
      </c>
      <c r="F45" s="1759">
        <v>5218</v>
      </c>
      <c r="G45" s="1770">
        <v>0</v>
      </c>
      <c r="H45" s="1287"/>
      <c r="I45" s="1287"/>
      <c r="J45" s="1287"/>
      <c r="K45" s="1287"/>
    </row>
    <row r="46" spans="1:11" ht="15" customHeight="1">
      <c r="A46" s="1778" t="s">
        <v>694</v>
      </c>
      <c r="B46" s="1297" t="s">
        <v>698</v>
      </c>
      <c r="C46" s="1270"/>
      <c r="D46" s="1761"/>
      <c r="E46" s="1762"/>
      <c r="F46" s="1761"/>
      <c r="G46" s="1769"/>
      <c r="H46" s="1287"/>
      <c r="I46" s="1287"/>
      <c r="J46" s="1287"/>
      <c r="K46" s="1287"/>
    </row>
    <row r="47" spans="1:11" ht="15" customHeight="1">
      <c r="A47" s="1778"/>
      <c r="B47" s="1288" t="s">
        <v>699</v>
      </c>
      <c r="C47" s="1289"/>
      <c r="D47" s="1757"/>
      <c r="E47" s="1758"/>
      <c r="F47" s="1757"/>
      <c r="G47" s="1763"/>
      <c r="H47" s="1287"/>
      <c r="I47" s="1287"/>
      <c r="J47" s="1287"/>
      <c r="K47" s="1287"/>
    </row>
    <row r="48" spans="1:11" ht="15" customHeight="1">
      <c r="A48" s="1779"/>
      <c r="B48" s="1295" t="s">
        <v>287</v>
      </c>
      <c r="C48" s="1298"/>
      <c r="D48" s="1759"/>
      <c r="E48" s="1760"/>
      <c r="F48" s="1759"/>
      <c r="G48" s="1770"/>
      <c r="H48" s="1287"/>
      <c r="I48" s="1287"/>
      <c r="J48" s="1287"/>
      <c r="K48" s="1287"/>
    </row>
    <row r="49" spans="1:11" ht="15" customHeight="1">
      <c r="A49" s="1777" t="s">
        <v>695</v>
      </c>
      <c r="B49" s="1286" t="s">
        <v>698</v>
      </c>
      <c r="C49" s="1293">
        <v>1</v>
      </c>
      <c r="D49" s="1766">
        <v>380</v>
      </c>
      <c r="E49" s="1767"/>
      <c r="F49" s="1766">
        <v>26518</v>
      </c>
      <c r="G49" s="1771"/>
      <c r="H49" s="1287"/>
      <c r="I49" s="1287"/>
      <c r="J49" s="1287"/>
      <c r="K49" s="1287"/>
    </row>
    <row r="50" spans="1:11" ht="15" customHeight="1">
      <c r="A50" s="1778"/>
      <c r="B50" s="1288" t="s">
        <v>699</v>
      </c>
      <c r="C50" s="1294"/>
      <c r="D50" s="1757"/>
      <c r="E50" s="1758"/>
      <c r="F50" s="1757"/>
      <c r="G50" s="1763"/>
      <c r="H50" s="1287"/>
      <c r="I50" s="1287"/>
      <c r="J50" s="1287"/>
      <c r="K50" s="1287"/>
    </row>
    <row r="51" spans="1:11" ht="15" customHeight="1">
      <c r="A51" s="1779"/>
      <c r="B51" s="1295" t="s">
        <v>287</v>
      </c>
      <c r="C51" s="1296">
        <v>1</v>
      </c>
      <c r="D51" s="1759"/>
      <c r="E51" s="1760"/>
      <c r="F51" s="1759">
        <v>26518</v>
      </c>
      <c r="G51" s="1770">
        <v>0</v>
      </c>
      <c r="H51" s="1287"/>
      <c r="I51" s="1287"/>
      <c r="J51" s="1287"/>
      <c r="K51" s="1287"/>
    </row>
    <row r="52" spans="1:11" ht="15" customHeight="1">
      <c r="A52" s="1777" t="s">
        <v>704</v>
      </c>
      <c r="B52" s="1286" t="s">
        <v>698</v>
      </c>
      <c r="C52" s="1293"/>
      <c r="D52" s="1761"/>
      <c r="E52" s="1762"/>
      <c r="F52" s="1761"/>
      <c r="G52" s="1769"/>
      <c r="H52" s="1287"/>
      <c r="I52" s="1287"/>
      <c r="J52" s="1287"/>
      <c r="K52" s="1287"/>
    </row>
    <row r="53" spans="1:11" ht="15" customHeight="1">
      <c r="A53" s="1778"/>
      <c r="B53" s="1288" t="s">
        <v>699</v>
      </c>
      <c r="C53" s="1294"/>
      <c r="D53" s="1757"/>
      <c r="E53" s="1758"/>
      <c r="F53" s="1757"/>
      <c r="G53" s="1763"/>
      <c r="H53" s="1287"/>
      <c r="I53" s="1287"/>
      <c r="J53" s="1287"/>
      <c r="K53" s="1287"/>
    </row>
    <row r="54" spans="1:11" ht="15" customHeight="1">
      <c r="A54" s="1779"/>
      <c r="B54" s="1295" t="s">
        <v>287</v>
      </c>
      <c r="C54" s="1296"/>
      <c r="D54" s="1759"/>
      <c r="E54" s="1760"/>
      <c r="F54" s="1759"/>
      <c r="G54" s="1770"/>
      <c r="H54" s="1287"/>
      <c r="I54" s="1287"/>
      <c r="J54" s="1287"/>
      <c r="K54" s="1287"/>
    </row>
    <row r="55" spans="1:11" ht="15" customHeight="1">
      <c r="A55" s="1778" t="s">
        <v>697</v>
      </c>
      <c r="B55" s="1297" t="s">
        <v>698</v>
      </c>
      <c r="C55" s="1270"/>
      <c r="D55" s="1761"/>
      <c r="E55" s="1762"/>
      <c r="F55" s="1761"/>
      <c r="G55" s="1769"/>
      <c r="H55" s="1287"/>
      <c r="I55" s="1287"/>
      <c r="J55" s="1287"/>
      <c r="K55" s="1287"/>
    </row>
    <row r="56" spans="1:11" ht="15" customHeight="1">
      <c r="A56" s="1778"/>
      <c r="B56" s="1288" t="s">
        <v>699</v>
      </c>
      <c r="C56" s="1289"/>
      <c r="D56" s="1757"/>
      <c r="E56" s="1758"/>
      <c r="F56" s="1757"/>
      <c r="G56" s="1763"/>
      <c r="H56" s="1287"/>
      <c r="I56" s="1287"/>
      <c r="J56" s="1287"/>
      <c r="K56" s="1287"/>
    </row>
    <row r="57" spans="1:11" ht="15" customHeight="1" thickBot="1">
      <c r="A57" s="1783"/>
      <c r="B57" s="1275" t="s">
        <v>287</v>
      </c>
      <c r="C57" s="1276"/>
      <c r="D57" s="1764"/>
      <c r="E57" s="1768"/>
      <c r="F57" s="1764"/>
      <c r="G57" s="1765"/>
      <c r="H57" s="1287"/>
      <c r="I57" s="1287"/>
      <c r="J57" s="1287"/>
      <c r="K57" s="1287"/>
    </row>
  </sheetData>
  <mergeCells count="75">
    <mergeCell ref="A52:A54"/>
    <mergeCell ref="A55:A57"/>
    <mergeCell ref="A2:L2"/>
    <mergeCell ref="D33:E33"/>
    <mergeCell ref="D34:E34"/>
    <mergeCell ref="D35:E35"/>
    <mergeCell ref="A40:A42"/>
    <mergeCell ref="A43:A45"/>
    <mergeCell ref="A46:A48"/>
    <mergeCell ref="A49:A51"/>
    <mergeCell ref="J30:K30"/>
    <mergeCell ref="A31:A33"/>
    <mergeCell ref="A34:A36"/>
    <mergeCell ref="A37:A39"/>
    <mergeCell ref="D30:E30"/>
    <mergeCell ref="F30:G30"/>
    <mergeCell ref="H30:I30"/>
    <mergeCell ref="D31:E31"/>
    <mergeCell ref="D32:E32"/>
    <mergeCell ref="D36:E36"/>
    <mergeCell ref="A16:A18"/>
    <mergeCell ref="A19:A21"/>
    <mergeCell ref="A22:A24"/>
    <mergeCell ref="A4:A6"/>
    <mergeCell ref="A7:A9"/>
    <mergeCell ref="A10:A12"/>
    <mergeCell ref="A13:A15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D46:E46"/>
    <mergeCell ref="D47:E47"/>
    <mergeCell ref="D48:E48"/>
    <mergeCell ref="D49:E49"/>
    <mergeCell ref="D50:E50"/>
    <mergeCell ref="D51:E51"/>
    <mergeCell ref="D52:E52"/>
    <mergeCell ref="D57:E57"/>
    <mergeCell ref="D53:E53"/>
    <mergeCell ref="D54:E54"/>
    <mergeCell ref="D55:E55"/>
    <mergeCell ref="D56:E56"/>
  </mergeCells>
  <printOptions horizontalCentered="1"/>
  <pageMargins left="0.7874015748031497" right="0.5905511811023623" top="0.7874015748031497" bottom="0.5905511811023623" header="0.5118110236220472" footer="0.3937007874015748"/>
  <pageSetup firstPageNumber="56" useFirstPageNumber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2"/>
  <sheetViews>
    <sheetView showGridLines="0" view="pageBreakPreview" zoomScale="75" zoomScaleSheetLayoutView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50390625" style="145" customWidth="1"/>
    <col min="2" max="2" width="19.50390625" style="145" customWidth="1"/>
    <col min="3" max="16" width="12.625" style="140" customWidth="1"/>
    <col min="17" max="17" width="11.75390625" style="141" customWidth="1"/>
    <col min="18" max="18" width="19.50390625" style="149" customWidth="1"/>
    <col min="19" max="19" width="4.75390625" style="149" customWidth="1"/>
    <col min="20" max="20" width="12.125" style="140" bestFit="1" customWidth="1"/>
    <col min="21" max="21" width="10.00390625" style="140" bestFit="1" customWidth="1"/>
    <col min="22" max="26" width="9.00390625" style="140" customWidth="1"/>
    <col min="27" max="27" width="11.00390625" style="140" bestFit="1" customWidth="1"/>
    <col min="28" max="28" width="10.00390625" style="140" bestFit="1" customWidth="1"/>
    <col min="29" max="16384" width="9.00390625" style="140" customWidth="1"/>
  </cols>
  <sheetData>
    <row r="1" spans="1:19" ht="21.75" customHeight="1">
      <c r="A1" s="133" t="s">
        <v>158</v>
      </c>
      <c r="B1" s="139"/>
      <c r="R1" s="142"/>
      <c r="S1" s="143"/>
    </row>
    <row r="2" spans="1:19" ht="20.25" customHeight="1" thickBot="1">
      <c r="A2" s="144"/>
      <c r="K2" s="146"/>
      <c r="L2" s="147"/>
      <c r="M2" s="147"/>
      <c r="N2" s="147"/>
      <c r="O2" s="147"/>
      <c r="P2" s="147"/>
      <c r="Q2" s="148"/>
      <c r="S2" s="150" t="s">
        <v>159</v>
      </c>
    </row>
    <row r="3" spans="1:19" s="156" customFormat="1" ht="21" customHeight="1">
      <c r="A3" s="1334" t="s">
        <v>160</v>
      </c>
      <c r="B3" s="1335"/>
      <c r="C3" s="151" t="s">
        <v>161</v>
      </c>
      <c r="D3" s="151" t="s">
        <v>162</v>
      </c>
      <c r="E3" s="152" t="s">
        <v>163</v>
      </c>
      <c r="F3" s="151" t="s">
        <v>130</v>
      </c>
      <c r="G3" s="151" t="s">
        <v>164</v>
      </c>
      <c r="H3" s="153" t="s">
        <v>165</v>
      </c>
      <c r="I3" s="153" t="s">
        <v>166</v>
      </c>
      <c r="J3" s="153" t="s">
        <v>167</v>
      </c>
      <c r="K3" s="153" t="s">
        <v>168</v>
      </c>
      <c r="L3" s="154" t="s">
        <v>134</v>
      </c>
      <c r="M3" s="151" t="s">
        <v>169</v>
      </c>
      <c r="N3" s="151" t="s">
        <v>170</v>
      </c>
      <c r="O3" s="154" t="s">
        <v>171</v>
      </c>
      <c r="P3" s="154" t="s">
        <v>172</v>
      </c>
      <c r="Q3" s="155" t="s">
        <v>94</v>
      </c>
      <c r="R3" s="1334" t="s">
        <v>173</v>
      </c>
      <c r="S3" s="1356"/>
    </row>
    <row r="4" spans="1:19" s="156" customFormat="1" ht="18" customHeight="1">
      <c r="A4" s="1340" t="s">
        <v>123</v>
      </c>
      <c r="B4" s="1341"/>
      <c r="C4" s="157">
        <v>-3.162288410078858</v>
      </c>
      <c r="D4" s="157">
        <v>-1.852073263146309</v>
      </c>
      <c r="E4" s="157">
        <v>-0.21903481039910844</v>
      </c>
      <c r="F4" s="157">
        <v>2.0365629592438665</v>
      </c>
      <c r="G4" s="157">
        <v>-1.583895426575026</v>
      </c>
      <c r="H4" s="157">
        <v>-2.212693416993872</v>
      </c>
      <c r="I4" s="157">
        <v>-3.5150546199545545</v>
      </c>
      <c r="J4" s="102">
        <v>-5.6705499438198785</v>
      </c>
      <c r="K4" s="102">
        <v>0.07116315807272144</v>
      </c>
      <c r="L4" s="157">
        <v>2.1578512109008017</v>
      </c>
      <c r="M4" s="157">
        <v>2.299320209486936</v>
      </c>
      <c r="N4" s="157">
        <v>-1.5349718787950621</v>
      </c>
      <c r="O4" s="157">
        <v>-1.5349718787950621</v>
      </c>
      <c r="P4" s="864">
        <v>232455924</v>
      </c>
      <c r="Q4" s="1327">
        <v>-6.882668001347795</v>
      </c>
      <c r="R4" s="1340" t="s">
        <v>123</v>
      </c>
      <c r="S4" s="1357"/>
    </row>
    <row r="5" spans="1:19" s="156" customFormat="1" ht="21.75" customHeight="1">
      <c r="A5" s="1342" t="s">
        <v>124</v>
      </c>
      <c r="B5" s="1343"/>
      <c r="C5" s="158">
        <v>293169828</v>
      </c>
      <c r="D5" s="158">
        <v>287740108</v>
      </c>
      <c r="E5" s="158">
        <v>287109857</v>
      </c>
      <c r="F5" s="158">
        <v>292957030</v>
      </c>
      <c r="G5" s="158">
        <v>288316897</v>
      </c>
      <c r="H5" s="158">
        <v>275141386</v>
      </c>
      <c r="I5" s="158">
        <v>268745433</v>
      </c>
      <c r="J5" s="158">
        <v>248399600</v>
      </c>
      <c r="K5" s="158">
        <v>248692587</v>
      </c>
      <c r="L5" s="158">
        <v>254059003</v>
      </c>
      <c r="M5" s="158">
        <v>254660496</v>
      </c>
      <c r="N5" s="158">
        <v>250751529</v>
      </c>
      <c r="O5" s="158">
        <v>249637655</v>
      </c>
      <c r="P5" s="612"/>
      <c r="Q5" s="1328" t="e">
        <v>#REF!</v>
      </c>
      <c r="R5" s="1342" t="s">
        <v>124</v>
      </c>
      <c r="S5" s="1358"/>
    </row>
    <row r="6" spans="1:19" s="156" customFormat="1" ht="22.5" customHeight="1">
      <c r="A6" s="1345" t="s">
        <v>77</v>
      </c>
      <c r="B6" s="160" t="s">
        <v>78</v>
      </c>
      <c r="C6" s="161">
        <v>65145115</v>
      </c>
      <c r="D6" s="161">
        <v>64292623</v>
      </c>
      <c r="E6" s="161">
        <v>62072563</v>
      </c>
      <c r="F6" s="161">
        <v>62944376</v>
      </c>
      <c r="G6" s="161">
        <v>61855351</v>
      </c>
      <c r="H6" s="161">
        <v>59658562</v>
      </c>
      <c r="I6" s="161">
        <v>60094732</v>
      </c>
      <c r="J6" s="161">
        <v>53126252</v>
      </c>
      <c r="K6" s="161">
        <v>52531647</v>
      </c>
      <c r="L6" s="162">
        <v>55964269</v>
      </c>
      <c r="M6" s="161">
        <v>55360200</v>
      </c>
      <c r="N6" s="161">
        <v>55118174</v>
      </c>
      <c r="O6" s="162">
        <v>55118174</v>
      </c>
      <c r="P6" s="162">
        <v>54379255</v>
      </c>
      <c r="Q6" s="163">
        <v>-1.3406086348216206</v>
      </c>
      <c r="R6" s="164" t="s">
        <v>78</v>
      </c>
      <c r="S6" s="1359" t="s">
        <v>77</v>
      </c>
    </row>
    <row r="7" spans="1:19" s="13" customFormat="1" ht="22.5" customHeight="1">
      <c r="A7" s="1345"/>
      <c r="B7" s="165" t="s">
        <v>174</v>
      </c>
      <c r="C7" s="12">
        <v>103457777</v>
      </c>
      <c r="D7" s="12">
        <v>103807763</v>
      </c>
      <c r="E7" s="12">
        <v>106157418</v>
      </c>
      <c r="F7" s="12">
        <v>109735765</v>
      </c>
      <c r="G7" s="12">
        <v>107252696</v>
      </c>
      <c r="H7" s="12">
        <v>97170623</v>
      </c>
      <c r="I7" s="12">
        <v>87882102</v>
      </c>
      <c r="J7" s="12">
        <v>79641338</v>
      </c>
      <c r="K7" s="12">
        <v>79334728</v>
      </c>
      <c r="L7" s="166">
        <v>82545796</v>
      </c>
      <c r="M7" s="12">
        <v>81661781</v>
      </c>
      <c r="N7" s="12">
        <v>78747467</v>
      </c>
      <c r="O7" s="12">
        <v>82757110</v>
      </c>
      <c r="P7" s="166">
        <v>65646087</v>
      </c>
      <c r="Q7" s="163">
        <v>-20.676196885077303</v>
      </c>
      <c r="R7" s="167" t="s">
        <v>174</v>
      </c>
      <c r="S7" s="1360"/>
    </row>
    <row r="8" spans="1:19" s="13" customFormat="1" ht="22.5" customHeight="1">
      <c r="A8" s="1345"/>
      <c r="B8" s="168" t="s">
        <v>133</v>
      </c>
      <c r="C8" s="12">
        <v>13831462</v>
      </c>
      <c r="D8" s="12">
        <v>12362368</v>
      </c>
      <c r="E8" s="12">
        <v>12808205</v>
      </c>
      <c r="F8" s="12">
        <v>13545428</v>
      </c>
      <c r="G8" s="12">
        <v>14038503</v>
      </c>
      <c r="H8" s="12">
        <v>15738942</v>
      </c>
      <c r="I8" s="12">
        <v>15084610</v>
      </c>
      <c r="J8" s="12">
        <v>14827372</v>
      </c>
      <c r="K8" s="12">
        <v>15631788</v>
      </c>
      <c r="L8" s="166">
        <v>15846274</v>
      </c>
      <c r="M8" s="12">
        <v>16116526</v>
      </c>
      <c r="N8" s="12">
        <v>15398777</v>
      </c>
      <c r="O8" s="12">
        <v>15777366</v>
      </c>
      <c r="P8" s="166">
        <v>19949316</v>
      </c>
      <c r="Q8" s="163">
        <v>26.442626735032945</v>
      </c>
      <c r="R8" s="169" t="s">
        <v>133</v>
      </c>
      <c r="S8" s="1360"/>
    </row>
    <row r="9" spans="1:19" s="156" customFormat="1" ht="22.5" customHeight="1">
      <c r="A9" s="1345"/>
      <c r="B9" s="160" t="s">
        <v>80</v>
      </c>
      <c r="C9" s="161">
        <v>11769538</v>
      </c>
      <c r="D9" s="161">
        <v>10622038</v>
      </c>
      <c r="E9" s="161">
        <v>10750951</v>
      </c>
      <c r="F9" s="161">
        <v>10831787</v>
      </c>
      <c r="G9" s="161">
        <v>11104462</v>
      </c>
      <c r="H9" s="161">
        <v>11135778</v>
      </c>
      <c r="I9" s="161">
        <v>13980651</v>
      </c>
      <c r="J9" s="161">
        <v>13919674</v>
      </c>
      <c r="K9" s="161">
        <v>13699305</v>
      </c>
      <c r="L9" s="162">
        <v>13716829</v>
      </c>
      <c r="M9" s="161">
        <v>13264320</v>
      </c>
      <c r="N9" s="161">
        <v>13199947</v>
      </c>
      <c r="O9" s="162">
        <v>13199947</v>
      </c>
      <c r="P9" s="162">
        <v>14285536</v>
      </c>
      <c r="Q9" s="163">
        <v>8.224192112286516</v>
      </c>
      <c r="R9" s="164" t="s">
        <v>80</v>
      </c>
      <c r="S9" s="1360"/>
    </row>
    <row r="10" spans="1:19" s="156" customFormat="1" ht="22.5" customHeight="1">
      <c r="A10" s="1345"/>
      <c r="B10" s="160" t="s">
        <v>79</v>
      </c>
      <c r="C10" s="161">
        <v>57768425</v>
      </c>
      <c r="D10" s="161">
        <v>54927896</v>
      </c>
      <c r="E10" s="161">
        <v>54226305</v>
      </c>
      <c r="F10" s="161">
        <v>54788565</v>
      </c>
      <c r="G10" s="161">
        <v>51388498</v>
      </c>
      <c r="H10" s="161">
        <v>49000115</v>
      </c>
      <c r="I10" s="161">
        <v>48439862</v>
      </c>
      <c r="J10" s="161">
        <v>44561539</v>
      </c>
      <c r="K10" s="161">
        <v>42844573</v>
      </c>
      <c r="L10" s="162">
        <v>41120055</v>
      </c>
      <c r="M10" s="161">
        <v>43146582</v>
      </c>
      <c r="N10" s="161">
        <v>43931499</v>
      </c>
      <c r="O10" s="161">
        <v>50702130</v>
      </c>
      <c r="P10" s="162">
        <v>49467602</v>
      </c>
      <c r="Q10" s="163">
        <v>-2.434864176317646</v>
      </c>
      <c r="R10" s="164" t="s">
        <v>79</v>
      </c>
      <c r="S10" s="1360"/>
    </row>
    <row r="11" spans="1:19" s="156" customFormat="1" ht="22.5" customHeight="1">
      <c r="A11" s="1345"/>
      <c r="B11" s="160" t="s">
        <v>81</v>
      </c>
      <c r="C11" s="161">
        <v>20101936</v>
      </c>
      <c r="D11" s="161">
        <v>20229489</v>
      </c>
      <c r="E11" s="161">
        <v>18814308</v>
      </c>
      <c r="F11" s="161">
        <v>18895165</v>
      </c>
      <c r="G11" s="161">
        <v>19460547</v>
      </c>
      <c r="H11" s="161">
        <v>18810837</v>
      </c>
      <c r="I11" s="161">
        <v>19618287</v>
      </c>
      <c r="J11" s="161">
        <v>19066016</v>
      </c>
      <c r="K11" s="161">
        <v>22034880</v>
      </c>
      <c r="L11" s="162">
        <v>22647499</v>
      </c>
      <c r="M11" s="161">
        <v>22440660</v>
      </c>
      <c r="N11" s="161">
        <v>22897650</v>
      </c>
      <c r="O11" s="161">
        <v>10624913</v>
      </c>
      <c r="P11" s="162">
        <v>10733201</v>
      </c>
      <c r="Q11" s="163">
        <v>1.0191895218341926</v>
      </c>
      <c r="R11" s="164" t="s">
        <v>81</v>
      </c>
      <c r="S11" s="1360"/>
    </row>
    <row r="12" spans="1:19" s="156" customFormat="1" ht="22.5" customHeight="1">
      <c r="A12" s="1345"/>
      <c r="B12" s="160" t="s">
        <v>82</v>
      </c>
      <c r="C12" s="161">
        <v>14601565</v>
      </c>
      <c r="D12" s="161">
        <v>15150084</v>
      </c>
      <c r="E12" s="161">
        <v>14567087</v>
      </c>
      <c r="F12" s="161">
        <v>13758949</v>
      </c>
      <c r="G12" s="161">
        <v>13987792</v>
      </c>
      <c r="H12" s="161">
        <v>13682108</v>
      </c>
      <c r="I12" s="161">
        <v>13020113</v>
      </c>
      <c r="J12" s="161">
        <v>12794673</v>
      </c>
      <c r="K12" s="161">
        <v>12570584</v>
      </c>
      <c r="L12" s="162">
        <v>12047861</v>
      </c>
      <c r="M12" s="161">
        <v>11742228</v>
      </c>
      <c r="N12" s="161">
        <v>9716857</v>
      </c>
      <c r="O12" s="162">
        <v>9716857</v>
      </c>
      <c r="P12" s="162">
        <v>7836740</v>
      </c>
      <c r="Q12" s="163">
        <v>-19.34902407229005</v>
      </c>
      <c r="R12" s="164" t="s">
        <v>82</v>
      </c>
      <c r="S12" s="1360"/>
    </row>
    <row r="13" spans="1:19" s="156" customFormat="1" ht="22.5" customHeight="1" thickBot="1">
      <c r="A13" s="1346"/>
      <c r="B13" s="170" t="s">
        <v>83</v>
      </c>
      <c r="C13" s="171">
        <v>6494010</v>
      </c>
      <c r="D13" s="171">
        <v>6347847</v>
      </c>
      <c r="E13" s="171">
        <v>7713020</v>
      </c>
      <c r="F13" s="171">
        <v>8456995</v>
      </c>
      <c r="G13" s="171">
        <v>9229048</v>
      </c>
      <c r="H13" s="171">
        <v>9944421</v>
      </c>
      <c r="I13" s="171">
        <v>10625076</v>
      </c>
      <c r="J13" s="171">
        <v>10462736</v>
      </c>
      <c r="K13" s="172">
        <v>10045082</v>
      </c>
      <c r="L13" s="172">
        <v>10170420</v>
      </c>
      <c r="M13" s="171">
        <v>10928199</v>
      </c>
      <c r="N13" s="171">
        <v>11741158</v>
      </c>
      <c r="O13" s="172">
        <v>11741158</v>
      </c>
      <c r="P13" s="172">
        <v>10158187</v>
      </c>
      <c r="Q13" s="163">
        <v>-13.482239145406268</v>
      </c>
      <c r="R13" s="173" t="s">
        <v>83</v>
      </c>
      <c r="S13" s="1361"/>
    </row>
    <row r="14" spans="1:19" s="156" customFormat="1" ht="22.5" customHeight="1">
      <c r="A14" s="1316" t="s">
        <v>157</v>
      </c>
      <c r="B14" s="1344"/>
      <c r="C14" s="15">
        <v>63937285</v>
      </c>
      <c r="D14" s="15">
        <v>63171996</v>
      </c>
      <c r="E14" s="15">
        <v>61083512</v>
      </c>
      <c r="F14" s="15">
        <v>62050717</v>
      </c>
      <c r="G14" s="15">
        <v>60971725</v>
      </c>
      <c r="H14" s="15">
        <v>58854842</v>
      </c>
      <c r="I14" s="15">
        <v>59230071</v>
      </c>
      <c r="J14" s="174">
        <v>52627036</v>
      </c>
      <c r="K14" s="174">
        <v>51959894</v>
      </c>
      <c r="L14" s="174">
        <v>55394464</v>
      </c>
      <c r="M14" s="15">
        <v>54699030</v>
      </c>
      <c r="N14" s="15">
        <v>54395141</v>
      </c>
      <c r="O14" s="174">
        <v>54395141</v>
      </c>
      <c r="P14" s="174">
        <v>53644187</v>
      </c>
      <c r="Q14" s="175">
        <v>-1.3805534578906702</v>
      </c>
      <c r="R14" s="1316" t="s">
        <v>157</v>
      </c>
      <c r="S14" s="1317"/>
    </row>
    <row r="15" spans="1:19" s="156" customFormat="1" ht="17.25" customHeight="1">
      <c r="A15" s="176"/>
      <c r="B15" s="177" t="s">
        <v>157</v>
      </c>
      <c r="C15" s="17">
        <v>51859287</v>
      </c>
      <c r="D15" s="17">
        <v>52185571</v>
      </c>
      <c r="E15" s="17">
        <v>51577805</v>
      </c>
      <c r="F15" s="17">
        <v>52142871</v>
      </c>
      <c r="G15" s="17">
        <v>51263890</v>
      </c>
      <c r="H15" s="17">
        <v>50183470</v>
      </c>
      <c r="I15" s="17">
        <v>50352899</v>
      </c>
      <c r="J15" s="1329">
        <v>51796049</v>
      </c>
      <c r="K15" s="864">
        <v>51959894</v>
      </c>
      <c r="L15" s="1302">
        <v>55394464</v>
      </c>
      <c r="M15" s="864">
        <v>54699030</v>
      </c>
      <c r="N15" s="1302">
        <v>54395141</v>
      </c>
      <c r="O15" s="1302">
        <v>54395141</v>
      </c>
      <c r="P15" s="1302">
        <v>53644187</v>
      </c>
      <c r="Q15" s="1331">
        <v>-1.3805534578906702</v>
      </c>
      <c r="R15" s="178" t="s">
        <v>157</v>
      </c>
      <c r="S15" s="179"/>
    </row>
    <row r="16" spans="1:19" s="156" customFormat="1" ht="17.25" customHeight="1">
      <c r="A16" s="176"/>
      <c r="B16" s="180" t="s">
        <v>15</v>
      </c>
      <c r="C16" s="18">
        <v>0</v>
      </c>
      <c r="D16" s="18">
        <v>0</v>
      </c>
      <c r="E16" s="18">
        <v>14900</v>
      </c>
      <c r="F16" s="18">
        <v>18485</v>
      </c>
      <c r="G16" s="18">
        <v>22730</v>
      </c>
      <c r="H16" s="18">
        <v>0</v>
      </c>
      <c r="I16" s="18">
        <v>0</v>
      </c>
      <c r="J16" s="1330"/>
      <c r="K16" s="805"/>
      <c r="L16" s="583"/>
      <c r="M16" s="805"/>
      <c r="N16" s="583"/>
      <c r="O16" s="583"/>
      <c r="P16" s="583"/>
      <c r="Q16" s="1332" t="e">
        <v>#DIV/0!</v>
      </c>
      <c r="R16" s="183" t="s">
        <v>15</v>
      </c>
      <c r="S16" s="179"/>
    </row>
    <row r="17" spans="1:19" s="156" customFormat="1" ht="17.25" customHeight="1">
      <c r="A17" s="176"/>
      <c r="B17" s="180" t="s">
        <v>16</v>
      </c>
      <c r="C17" s="18">
        <v>3991549</v>
      </c>
      <c r="D17" s="18">
        <v>2126075</v>
      </c>
      <c r="E17" s="19">
        <v>1290298</v>
      </c>
      <c r="F17" s="19">
        <v>1512723</v>
      </c>
      <c r="G17" s="19">
        <v>1636014</v>
      </c>
      <c r="H17" s="19">
        <v>233724</v>
      </c>
      <c r="I17" s="19">
        <v>820489</v>
      </c>
      <c r="J17" s="1330"/>
      <c r="K17" s="805"/>
      <c r="L17" s="583"/>
      <c r="M17" s="805"/>
      <c r="N17" s="583"/>
      <c r="O17" s="583"/>
      <c r="P17" s="583"/>
      <c r="Q17" s="1332" t="e">
        <v>#DIV/0!</v>
      </c>
      <c r="R17" s="183" t="s">
        <v>16</v>
      </c>
      <c r="S17" s="179"/>
    </row>
    <row r="18" spans="1:19" s="156" customFormat="1" ht="17.25" customHeight="1">
      <c r="A18" s="176"/>
      <c r="B18" s="180" t="s">
        <v>17</v>
      </c>
      <c r="C18" s="18">
        <v>35844</v>
      </c>
      <c r="D18" s="18">
        <v>115557</v>
      </c>
      <c r="E18" s="19">
        <v>108502</v>
      </c>
      <c r="F18" s="19">
        <v>92702</v>
      </c>
      <c r="G18" s="19">
        <v>119434</v>
      </c>
      <c r="H18" s="19">
        <v>106081</v>
      </c>
      <c r="I18" s="19">
        <v>94334</v>
      </c>
      <c r="J18" s="1330"/>
      <c r="K18" s="805"/>
      <c r="L18" s="583"/>
      <c r="M18" s="805"/>
      <c r="N18" s="583"/>
      <c r="O18" s="583"/>
      <c r="P18" s="583"/>
      <c r="Q18" s="1332" t="e">
        <v>#DIV/0!</v>
      </c>
      <c r="R18" s="183" t="s">
        <v>17</v>
      </c>
      <c r="S18" s="179"/>
    </row>
    <row r="19" spans="1:19" s="156" customFormat="1" ht="17.25" customHeight="1">
      <c r="A19" s="176"/>
      <c r="B19" s="180" t="s">
        <v>18</v>
      </c>
      <c r="C19" s="18">
        <v>4822931</v>
      </c>
      <c r="D19" s="18">
        <v>5258856</v>
      </c>
      <c r="E19" s="19">
        <v>5007221</v>
      </c>
      <c r="F19" s="19">
        <v>4975641</v>
      </c>
      <c r="G19" s="19">
        <v>4814365</v>
      </c>
      <c r="H19" s="19">
        <v>5535496</v>
      </c>
      <c r="I19" s="19">
        <v>5653206</v>
      </c>
      <c r="J19" s="1330"/>
      <c r="K19" s="805"/>
      <c r="L19" s="583"/>
      <c r="M19" s="805"/>
      <c r="N19" s="583"/>
      <c r="O19" s="583"/>
      <c r="P19" s="583"/>
      <c r="Q19" s="1332" t="e">
        <v>#DIV/0!</v>
      </c>
      <c r="R19" s="183" t="s">
        <v>18</v>
      </c>
      <c r="S19" s="179"/>
    </row>
    <row r="20" spans="1:19" s="156" customFormat="1" ht="17.25" customHeight="1">
      <c r="A20" s="176"/>
      <c r="B20" s="180" t="s">
        <v>19</v>
      </c>
      <c r="C20" s="18">
        <v>280206</v>
      </c>
      <c r="D20" s="18">
        <v>252869</v>
      </c>
      <c r="E20" s="19">
        <v>192882</v>
      </c>
      <c r="F20" s="19">
        <v>269937</v>
      </c>
      <c r="G20" s="19">
        <v>367060</v>
      </c>
      <c r="H20" s="19">
        <v>307046</v>
      </c>
      <c r="I20" s="19">
        <v>168099</v>
      </c>
      <c r="J20" s="1330"/>
      <c r="K20" s="805"/>
      <c r="L20" s="583"/>
      <c r="M20" s="805"/>
      <c r="N20" s="583"/>
      <c r="O20" s="583"/>
      <c r="P20" s="583"/>
      <c r="Q20" s="1332" t="e">
        <v>#DIV/0!</v>
      </c>
      <c r="R20" s="183" t="s">
        <v>19</v>
      </c>
      <c r="S20" s="179"/>
    </row>
    <row r="21" spans="1:19" s="156" customFormat="1" ht="17.25" customHeight="1">
      <c r="A21" s="184"/>
      <c r="B21" s="180" t="s">
        <v>27</v>
      </c>
      <c r="C21" s="18">
        <v>1369267</v>
      </c>
      <c r="D21" s="18">
        <v>2151213</v>
      </c>
      <c r="E21" s="19">
        <v>1578348</v>
      </c>
      <c r="F21" s="19">
        <v>1619177</v>
      </c>
      <c r="G21" s="19">
        <v>1539955</v>
      </c>
      <c r="H21" s="19">
        <v>1436321</v>
      </c>
      <c r="I21" s="18">
        <v>1325963</v>
      </c>
      <c r="J21" s="1330"/>
      <c r="K21" s="805"/>
      <c r="L21" s="583"/>
      <c r="M21" s="805"/>
      <c r="N21" s="583"/>
      <c r="O21" s="583"/>
      <c r="P21" s="583"/>
      <c r="Q21" s="1332" t="e">
        <v>#DIV/0!</v>
      </c>
      <c r="R21" s="183" t="s">
        <v>27</v>
      </c>
      <c r="S21" s="179"/>
    </row>
    <row r="22" spans="1:19" s="156" customFormat="1" ht="17.25" customHeight="1">
      <c r="A22" s="185"/>
      <c r="B22" s="186" t="s">
        <v>21</v>
      </c>
      <c r="C22" s="41">
        <v>1578201</v>
      </c>
      <c r="D22" s="41">
        <v>1081855</v>
      </c>
      <c r="E22" s="11">
        <v>1313556</v>
      </c>
      <c r="F22" s="11">
        <v>1419181</v>
      </c>
      <c r="G22" s="11">
        <v>1208277</v>
      </c>
      <c r="H22" s="11">
        <v>1052704</v>
      </c>
      <c r="I22" s="11">
        <v>815081</v>
      </c>
      <c r="J22" s="11">
        <v>830987</v>
      </c>
      <c r="K22" s="612"/>
      <c r="L22" s="201"/>
      <c r="M22" s="612"/>
      <c r="N22" s="201"/>
      <c r="O22" s="201"/>
      <c r="P22" s="201"/>
      <c r="Q22" s="1333" t="e">
        <v>#DIV/0!</v>
      </c>
      <c r="R22" s="185" t="s">
        <v>21</v>
      </c>
      <c r="S22" s="186"/>
    </row>
    <row r="23" spans="1:19" s="156" customFormat="1" ht="22.5" customHeight="1">
      <c r="A23" s="128" t="s">
        <v>7</v>
      </c>
      <c r="B23" s="129"/>
      <c r="C23" s="23">
        <v>352273</v>
      </c>
      <c r="D23" s="23">
        <v>240952</v>
      </c>
      <c r="E23" s="12">
        <v>188422</v>
      </c>
      <c r="F23" s="12">
        <v>199369</v>
      </c>
      <c r="G23" s="12">
        <v>232795</v>
      </c>
      <c r="H23" s="12">
        <v>212178</v>
      </c>
      <c r="I23" s="12">
        <v>228557</v>
      </c>
      <c r="J23" s="12">
        <v>206970</v>
      </c>
      <c r="K23" s="166">
        <v>142075</v>
      </c>
      <c r="L23" s="166">
        <v>126640</v>
      </c>
      <c r="M23" s="12">
        <v>126907</v>
      </c>
      <c r="N23" s="12">
        <v>193127</v>
      </c>
      <c r="O23" s="166">
        <v>193127</v>
      </c>
      <c r="P23" s="166">
        <v>212012</v>
      </c>
      <c r="Q23" s="187">
        <v>9.778539510270434</v>
      </c>
      <c r="R23" s="128" t="s">
        <v>7</v>
      </c>
      <c r="S23" s="1355"/>
    </row>
    <row r="24" spans="1:19" s="156" customFormat="1" ht="22.5" customHeight="1" thickBot="1">
      <c r="A24" s="1337" t="s">
        <v>6</v>
      </c>
      <c r="B24" s="1338"/>
      <c r="C24" s="25">
        <v>855557</v>
      </c>
      <c r="D24" s="25">
        <v>879675</v>
      </c>
      <c r="E24" s="24">
        <v>800629</v>
      </c>
      <c r="F24" s="24">
        <v>694290</v>
      </c>
      <c r="G24" s="24">
        <v>650831</v>
      </c>
      <c r="H24" s="24">
        <v>591542</v>
      </c>
      <c r="I24" s="24">
        <v>636104</v>
      </c>
      <c r="J24" s="24">
        <v>292246</v>
      </c>
      <c r="K24" s="188">
        <v>429678</v>
      </c>
      <c r="L24" s="188">
        <v>443165</v>
      </c>
      <c r="M24" s="24">
        <v>534263</v>
      </c>
      <c r="N24" s="24">
        <v>529906</v>
      </c>
      <c r="O24" s="188">
        <v>529906</v>
      </c>
      <c r="P24" s="188">
        <v>523056</v>
      </c>
      <c r="Q24" s="189">
        <v>-1.2926820983344243</v>
      </c>
      <c r="R24" s="1337" t="s">
        <v>6</v>
      </c>
      <c r="S24" s="1354"/>
    </row>
    <row r="25" spans="1:19" s="156" customFormat="1" ht="22.5" customHeight="1">
      <c r="A25" s="1314" t="s">
        <v>0</v>
      </c>
      <c r="B25" s="1315"/>
      <c r="C25" s="9">
        <v>88730084</v>
      </c>
      <c r="D25" s="9">
        <v>86806269</v>
      </c>
      <c r="E25" s="9">
        <v>86499029</v>
      </c>
      <c r="F25" s="9">
        <v>86854554</v>
      </c>
      <c r="G25" s="9">
        <v>85549103</v>
      </c>
      <c r="H25" s="9">
        <v>79626738</v>
      </c>
      <c r="I25" s="9">
        <v>71850104</v>
      </c>
      <c r="J25" s="9">
        <v>63775083</v>
      </c>
      <c r="K25" s="192">
        <v>62947555</v>
      </c>
      <c r="L25" s="31">
        <v>66844559</v>
      </c>
      <c r="M25" s="31">
        <v>65898872</v>
      </c>
      <c r="N25" s="31">
        <v>61404607</v>
      </c>
      <c r="O25" s="31">
        <v>65414250</v>
      </c>
      <c r="P25" s="31">
        <v>49601647</v>
      </c>
      <c r="Q25" s="193">
        <v>-24.173024990732145</v>
      </c>
      <c r="R25" s="1316" t="s">
        <v>0</v>
      </c>
      <c r="S25" s="1344"/>
    </row>
    <row r="26" spans="1:19" s="156" customFormat="1" ht="17.25" customHeight="1">
      <c r="A26" s="176"/>
      <c r="B26" s="177" t="s">
        <v>0</v>
      </c>
      <c r="C26" s="17">
        <v>86582529</v>
      </c>
      <c r="D26" s="17">
        <v>84609012</v>
      </c>
      <c r="E26" s="17">
        <v>84421669</v>
      </c>
      <c r="F26" s="17">
        <v>84643465</v>
      </c>
      <c r="G26" s="17">
        <v>82691845</v>
      </c>
      <c r="H26" s="17">
        <v>76654255</v>
      </c>
      <c r="I26" s="17">
        <v>69474640</v>
      </c>
      <c r="J26" s="17">
        <v>60845941</v>
      </c>
      <c r="K26" s="194">
        <v>59427737</v>
      </c>
      <c r="L26" s="1302">
        <v>65434935</v>
      </c>
      <c r="M26" s="1302">
        <v>65898872</v>
      </c>
      <c r="N26" s="1302">
        <v>61404607</v>
      </c>
      <c r="O26" s="1302">
        <v>65414250</v>
      </c>
      <c r="P26" s="1302">
        <v>49601647</v>
      </c>
      <c r="Q26" s="1327">
        <v>-24.173024990732145</v>
      </c>
      <c r="R26" s="178" t="s">
        <v>0</v>
      </c>
      <c r="S26" s="179"/>
    </row>
    <row r="27" spans="1:19" s="156" customFormat="1" ht="17.25" customHeight="1">
      <c r="A27" s="176"/>
      <c r="B27" s="180" t="s">
        <v>54</v>
      </c>
      <c r="C27" s="19">
        <v>502609</v>
      </c>
      <c r="D27" s="19">
        <v>504837</v>
      </c>
      <c r="E27" s="19">
        <v>483312</v>
      </c>
      <c r="F27" s="19">
        <v>411292</v>
      </c>
      <c r="G27" s="19">
        <v>733223</v>
      </c>
      <c r="H27" s="19">
        <v>753650</v>
      </c>
      <c r="I27" s="19">
        <v>720347</v>
      </c>
      <c r="J27" s="19">
        <v>723870</v>
      </c>
      <c r="K27" s="195">
        <v>1030310</v>
      </c>
      <c r="L27" s="583"/>
      <c r="M27" s="583"/>
      <c r="N27" s="583"/>
      <c r="O27" s="583"/>
      <c r="P27" s="583"/>
      <c r="Q27" s="131" t="e">
        <v>#DIV/0!</v>
      </c>
      <c r="R27" s="183" t="s">
        <v>54</v>
      </c>
      <c r="S27" s="179"/>
    </row>
    <row r="28" spans="1:19" s="156" customFormat="1" ht="17.25" customHeight="1">
      <c r="A28" s="176"/>
      <c r="B28" s="180" t="s">
        <v>55</v>
      </c>
      <c r="C28" s="19">
        <v>295489</v>
      </c>
      <c r="D28" s="19">
        <v>286863</v>
      </c>
      <c r="E28" s="19">
        <v>291203</v>
      </c>
      <c r="F28" s="19">
        <v>352113</v>
      </c>
      <c r="G28" s="19">
        <v>684798</v>
      </c>
      <c r="H28" s="19">
        <v>848028</v>
      </c>
      <c r="I28" s="19">
        <v>391192</v>
      </c>
      <c r="J28" s="19">
        <v>878517</v>
      </c>
      <c r="K28" s="195">
        <v>1080731</v>
      </c>
      <c r="L28" s="137"/>
      <c r="M28" s="583"/>
      <c r="N28" s="583"/>
      <c r="O28" s="583"/>
      <c r="P28" s="583"/>
      <c r="Q28" s="131" t="e">
        <v>#DIV/0!</v>
      </c>
      <c r="R28" s="183" t="s">
        <v>55</v>
      </c>
      <c r="S28" s="179"/>
    </row>
    <row r="29" spans="1:19" s="156" customFormat="1" ht="17.25" customHeight="1">
      <c r="A29" s="196"/>
      <c r="B29" s="180" t="s">
        <v>49</v>
      </c>
      <c r="C29" s="73">
        <v>682077</v>
      </c>
      <c r="D29" s="73">
        <v>706314</v>
      </c>
      <c r="E29" s="73">
        <v>708767</v>
      </c>
      <c r="F29" s="73">
        <v>701098</v>
      </c>
      <c r="G29" s="73">
        <v>703490</v>
      </c>
      <c r="H29" s="73">
        <v>643678</v>
      </c>
      <c r="I29" s="73">
        <v>546121</v>
      </c>
      <c r="J29" s="73">
        <v>586922</v>
      </c>
      <c r="K29" s="197">
        <v>588635</v>
      </c>
      <c r="L29" s="197">
        <v>788716</v>
      </c>
      <c r="M29" s="126"/>
      <c r="N29" s="1325"/>
      <c r="O29" s="126"/>
      <c r="P29" s="126"/>
      <c r="Q29" s="131" t="e">
        <v>#DIV/0!</v>
      </c>
      <c r="R29" s="183" t="s">
        <v>49</v>
      </c>
      <c r="S29" s="191"/>
    </row>
    <row r="30" spans="1:19" s="156" customFormat="1" ht="17.25" customHeight="1">
      <c r="A30" s="185"/>
      <c r="B30" s="198" t="s">
        <v>53</v>
      </c>
      <c r="C30" s="11">
        <v>667380</v>
      </c>
      <c r="D30" s="11">
        <v>699243</v>
      </c>
      <c r="E30" s="11">
        <v>594078</v>
      </c>
      <c r="F30" s="11">
        <v>746586</v>
      </c>
      <c r="G30" s="11">
        <v>735747</v>
      </c>
      <c r="H30" s="11">
        <v>727127</v>
      </c>
      <c r="I30" s="11">
        <v>717804</v>
      </c>
      <c r="J30" s="11">
        <v>739833</v>
      </c>
      <c r="K30" s="199">
        <v>820142</v>
      </c>
      <c r="L30" s="199">
        <v>620908</v>
      </c>
      <c r="M30" s="127"/>
      <c r="N30" s="1350"/>
      <c r="O30" s="127"/>
      <c r="P30" s="127"/>
      <c r="Q30" s="1351" t="e">
        <v>#DIV/0!</v>
      </c>
      <c r="R30" s="185" t="s">
        <v>53</v>
      </c>
      <c r="S30" s="186"/>
    </row>
    <row r="31" spans="1:19" s="156" customFormat="1" ht="22.5" customHeight="1">
      <c r="A31" s="128" t="s">
        <v>11</v>
      </c>
      <c r="B31" s="1320"/>
      <c r="C31" s="12">
        <v>752310</v>
      </c>
      <c r="D31" s="12">
        <v>733976</v>
      </c>
      <c r="E31" s="12">
        <v>720207</v>
      </c>
      <c r="F31" s="12">
        <v>720804</v>
      </c>
      <c r="G31" s="12">
        <v>784520</v>
      </c>
      <c r="H31" s="12">
        <v>788347</v>
      </c>
      <c r="I31" s="12">
        <v>741280</v>
      </c>
      <c r="J31" s="12">
        <v>757543</v>
      </c>
      <c r="K31" s="166">
        <v>708964</v>
      </c>
      <c r="L31" s="166">
        <v>607544</v>
      </c>
      <c r="M31" s="12">
        <v>555656</v>
      </c>
      <c r="N31" s="12">
        <v>630206</v>
      </c>
      <c r="O31" s="166">
        <v>630206</v>
      </c>
      <c r="P31" s="166">
        <v>592448</v>
      </c>
      <c r="Q31" s="163">
        <v>-5.99137424905507</v>
      </c>
      <c r="R31" s="128" t="s">
        <v>11</v>
      </c>
      <c r="S31" s="129"/>
    </row>
    <row r="32" spans="1:19" s="156" customFormat="1" ht="22.5" customHeight="1">
      <c r="A32" s="128" t="s">
        <v>12</v>
      </c>
      <c r="B32" s="1320"/>
      <c r="C32" s="12">
        <v>528195</v>
      </c>
      <c r="D32" s="12">
        <v>538562</v>
      </c>
      <c r="E32" s="12">
        <v>503963</v>
      </c>
      <c r="F32" s="12">
        <v>572646</v>
      </c>
      <c r="G32" s="12">
        <v>546836</v>
      </c>
      <c r="H32" s="12">
        <v>607819</v>
      </c>
      <c r="I32" s="12">
        <v>754897</v>
      </c>
      <c r="J32" s="12">
        <v>766869</v>
      </c>
      <c r="K32" s="166">
        <v>767793</v>
      </c>
      <c r="L32" s="166">
        <v>851529</v>
      </c>
      <c r="M32" s="12">
        <v>870302</v>
      </c>
      <c r="N32" s="12">
        <v>1333268</v>
      </c>
      <c r="O32" s="166">
        <v>1333268</v>
      </c>
      <c r="P32" s="166">
        <v>1089153</v>
      </c>
      <c r="Q32" s="163">
        <v>-18.309522166586163</v>
      </c>
      <c r="R32" s="128" t="s">
        <v>12</v>
      </c>
      <c r="S32" s="129"/>
    </row>
    <row r="33" spans="1:19" s="156" customFormat="1" ht="22.5" customHeight="1">
      <c r="A33" s="1314" t="s">
        <v>89</v>
      </c>
      <c r="B33" s="1315"/>
      <c r="C33" s="27">
        <v>10690696</v>
      </c>
      <c r="D33" s="27">
        <v>9860613</v>
      </c>
      <c r="E33" s="9">
        <v>10802396</v>
      </c>
      <c r="F33" s="9">
        <v>14816486</v>
      </c>
      <c r="G33" s="9">
        <v>13999453</v>
      </c>
      <c r="H33" s="9">
        <v>10846579</v>
      </c>
      <c r="I33" s="9">
        <v>9272173</v>
      </c>
      <c r="J33" s="9">
        <v>8867072</v>
      </c>
      <c r="K33" s="192">
        <v>8876313</v>
      </c>
      <c r="L33" s="192">
        <v>8108537</v>
      </c>
      <c r="M33" s="9">
        <v>7669271</v>
      </c>
      <c r="N33" s="9">
        <v>6658878</v>
      </c>
      <c r="O33" s="192">
        <v>6658878</v>
      </c>
      <c r="P33" s="192">
        <v>6679785</v>
      </c>
      <c r="Q33" s="203">
        <v>0.3139718132694469</v>
      </c>
      <c r="R33" s="1314" t="s">
        <v>89</v>
      </c>
      <c r="S33" s="1315"/>
    </row>
    <row r="34" spans="1:19" s="156" customFormat="1" ht="17.25" customHeight="1">
      <c r="A34" s="176"/>
      <c r="B34" s="177" t="s">
        <v>22</v>
      </c>
      <c r="C34" s="28">
        <v>6868543</v>
      </c>
      <c r="D34" s="28">
        <v>5698355</v>
      </c>
      <c r="E34" s="17">
        <v>5811245</v>
      </c>
      <c r="F34" s="17">
        <v>5309719</v>
      </c>
      <c r="G34" s="17">
        <v>4551082</v>
      </c>
      <c r="H34" s="17">
        <v>3556540</v>
      </c>
      <c r="I34" s="17">
        <v>3424130</v>
      </c>
      <c r="J34" s="17">
        <v>3248550</v>
      </c>
      <c r="K34" s="194">
        <v>3067850</v>
      </c>
      <c r="L34" s="1302">
        <v>8108537</v>
      </c>
      <c r="M34" s="864">
        <v>7669271</v>
      </c>
      <c r="N34" s="1302">
        <v>6658878</v>
      </c>
      <c r="O34" s="1302">
        <v>6658878</v>
      </c>
      <c r="P34" s="1302">
        <v>6679785</v>
      </c>
      <c r="Q34" s="1327">
        <v>0.3139718132694469</v>
      </c>
      <c r="R34" s="178" t="s">
        <v>22</v>
      </c>
      <c r="S34" s="179"/>
    </row>
    <row r="35" spans="1:19" s="156" customFormat="1" ht="17.25" customHeight="1">
      <c r="A35" s="176"/>
      <c r="B35" s="180" t="s">
        <v>23</v>
      </c>
      <c r="C35" s="18">
        <v>1289345</v>
      </c>
      <c r="D35" s="18">
        <v>1401283</v>
      </c>
      <c r="E35" s="19">
        <v>1395060</v>
      </c>
      <c r="F35" s="19">
        <v>2220988</v>
      </c>
      <c r="G35" s="19">
        <v>2146913</v>
      </c>
      <c r="H35" s="19">
        <v>2293247</v>
      </c>
      <c r="I35" s="19">
        <v>1170101</v>
      </c>
      <c r="J35" s="19">
        <v>1070354</v>
      </c>
      <c r="K35" s="195">
        <v>1136308</v>
      </c>
      <c r="L35" s="583"/>
      <c r="M35" s="805"/>
      <c r="N35" s="583"/>
      <c r="O35" s="583"/>
      <c r="P35" s="583"/>
      <c r="Q35" s="1352" t="e">
        <v>#DIV/0!</v>
      </c>
      <c r="R35" s="183" t="s">
        <v>23</v>
      </c>
      <c r="S35" s="179"/>
    </row>
    <row r="36" spans="1:19" s="156" customFormat="1" ht="17.25" customHeight="1">
      <c r="A36" s="176"/>
      <c r="B36" s="180" t="s">
        <v>24</v>
      </c>
      <c r="C36" s="18">
        <v>1635603</v>
      </c>
      <c r="D36" s="18">
        <v>1905978</v>
      </c>
      <c r="E36" s="19">
        <v>2708708</v>
      </c>
      <c r="F36" s="19">
        <v>5846721</v>
      </c>
      <c r="G36" s="19">
        <v>5736475</v>
      </c>
      <c r="H36" s="19">
        <v>3749565</v>
      </c>
      <c r="I36" s="19">
        <v>3427600</v>
      </c>
      <c r="J36" s="19">
        <v>3407668</v>
      </c>
      <c r="K36" s="195">
        <v>3566026</v>
      </c>
      <c r="L36" s="583"/>
      <c r="M36" s="805"/>
      <c r="N36" s="583"/>
      <c r="O36" s="583"/>
      <c r="P36" s="583"/>
      <c r="Q36" s="1352" t="e">
        <v>#DIV/0!</v>
      </c>
      <c r="R36" s="183" t="s">
        <v>24</v>
      </c>
      <c r="S36" s="179"/>
    </row>
    <row r="37" spans="1:19" s="156" customFormat="1" ht="17.25" customHeight="1">
      <c r="A37" s="184"/>
      <c r="B37" s="180" t="s">
        <v>25</v>
      </c>
      <c r="C37" s="18">
        <v>457888</v>
      </c>
      <c r="D37" s="18">
        <v>460538</v>
      </c>
      <c r="E37" s="19">
        <v>516760</v>
      </c>
      <c r="F37" s="19">
        <v>1055776</v>
      </c>
      <c r="G37" s="19">
        <v>1158460</v>
      </c>
      <c r="H37" s="19">
        <v>888476</v>
      </c>
      <c r="I37" s="19">
        <v>905181</v>
      </c>
      <c r="J37" s="19">
        <v>828638</v>
      </c>
      <c r="K37" s="195">
        <v>811049</v>
      </c>
      <c r="L37" s="583"/>
      <c r="M37" s="805"/>
      <c r="N37" s="583"/>
      <c r="O37" s="583"/>
      <c r="P37" s="583"/>
      <c r="Q37" s="1352" t="e">
        <v>#DIV/0!</v>
      </c>
      <c r="R37" s="183" t="s">
        <v>25</v>
      </c>
      <c r="S37" s="179"/>
    </row>
    <row r="38" spans="1:19" s="156" customFormat="1" ht="17.25" customHeight="1">
      <c r="A38" s="204"/>
      <c r="B38" s="205" t="s">
        <v>26</v>
      </c>
      <c r="C38" s="30">
        <v>439317</v>
      </c>
      <c r="D38" s="30">
        <v>394459</v>
      </c>
      <c r="E38" s="29">
        <v>370623</v>
      </c>
      <c r="F38" s="29">
        <v>383282</v>
      </c>
      <c r="G38" s="29">
        <v>406523</v>
      </c>
      <c r="H38" s="29">
        <v>358751</v>
      </c>
      <c r="I38" s="29">
        <v>345161</v>
      </c>
      <c r="J38" s="29">
        <v>311862</v>
      </c>
      <c r="K38" s="206">
        <v>295080</v>
      </c>
      <c r="L38" s="201"/>
      <c r="M38" s="612"/>
      <c r="N38" s="201"/>
      <c r="O38" s="201"/>
      <c r="P38" s="201"/>
      <c r="Q38" s="1328" t="e">
        <v>#DIV/0!</v>
      </c>
      <c r="R38" s="207" t="s">
        <v>26</v>
      </c>
      <c r="S38" s="208"/>
    </row>
    <row r="39" spans="1:19" s="156" customFormat="1" ht="22.5" customHeight="1">
      <c r="A39" s="1318" t="s">
        <v>8</v>
      </c>
      <c r="B39" s="1319"/>
      <c r="C39" s="41">
        <v>304953</v>
      </c>
      <c r="D39" s="41">
        <v>314305</v>
      </c>
      <c r="E39" s="11">
        <v>232276</v>
      </c>
      <c r="F39" s="11">
        <v>251365</v>
      </c>
      <c r="G39" s="11">
        <v>273442</v>
      </c>
      <c r="H39" s="11">
        <v>260008</v>
      </c>
      <c r="I39" s="11">
        <v>237362</v>
      </c>
      <c r="J39" s="11">
        <v>187154</v>
      </c>
      <c r="K39" s="199">
        <v>128461</v>
      </c>
      <c r="L39" s="199">
        <v>132540</v>
      </c>
      <c r="M39" s="11">
        <v>97767</v>
      </c>
      <c r="N39" s="11">
        <v>89854</v>
      </c>
      <c r="O39" s="199">
        <v>89854</v>
      </c>
      <c r="P39" s="199">
        <v>85886</v>
      </c>
      <c r="Q39" s="209">
        <v>-4.416052707725868</v>
      </c>
      <c r="R39" s="1318" t="s">
        <v>8</v>
      </c>
      <c r="S39" s="1319"/>
    </row>
    <row r="40" spans="1:19" s="156" customFormat="1" ht="22.5" customHeight="1">
      <c r="A40" s="128" t="s">
        <v>9</v>
      </c>
      <c r="B40" s="129"/>
      <c r="C40" s="23">
        <v>1223206</v>
      </c>
      <c r="D40" s="23">
        <v>4082662</v>
      </c>
      <c r="E40" s="12">
        <v>5781290</v>
      </c>
      <c r="F40" s="12">
        <v>5068270</v>
      </c>
      <c r="G40" s="12">
        <v>4588765</v>
      </c>
      <c r="H40" s="12">
        <v>3755755</v>
      </c>
      <c r="I40" s="12">
        <v>3034780</v>
      </c>
      <c r="J40" s="12">
        <v>2701576</v>
      </c>
      <c r="K40" s="166">
        <v>3727633</v>
      </c>
      <c r="L40" s="166">
        <v>3672088</v>
      </c>
      <c r="M40" s="12">
        <v>3487710</v>
      </c>
      <c r="N40" s="12">
        <v>5305013</v>
      </c>
      <c r="O40" s="166">
        <v>5305013</v>
      </c>
      <c r="P40" s="166">
        <v>4091534</v>
      </c>
      <c r="Q40" s="163">
        <v>-22.874194653245908</v>
      </c>
      <c r="R40" s="128" t="s">
        <v>9</v>
      </c>
      <c r="S40" s="129"/>
    </row>
    <row r="41" spans="1:19" s="156" customFormat="1" ht="22.5" customHeight="1">
      <c r="A41" s="128" t="s">
        <v>10</v>
      </c>
      <c r="B41" s="129"/>
      <c r="C41" s="23">
        <v>936139</v>
      </c>
      <c r="D41" s="23">
        <v>1176328</v>
      </c>
      <c r="E41" s="12">
        <v>1247542</v>
      </c>
      <c r="F41" s="12">
        <v>1074371</v>
      </c>
      <c r="G41" s="12">
        <v>1120807</v>
      </c>
      <c r="H41" s="12">
        <v>974789</v>
      </c>
      <c r="I41" s="12">
        <v>1732889</v>
      </c>
      <c r="J41" s="12">
        <v>2363419</v>
      </c>
      <c r="K41" s="166">
        <v>1833215</v>
      </c>
      <c r="L41" s="166">
        <v>1767181</v>
      </c>
      <c r="M41" s="12">
        <v>2412533</v>
      </c>
      <c r="N41" s="12">
        <v>2144882</v>
      </c>
      <c r="O41" s="166">
        <v>2144882</v>
      </c>
      <c r="P41" s="166">
        <v>2312181</v>
      </c>
      <c r="Q41" s="163">
        <v>7.7999162657899035</v>
      </c>
      <c r="R41" s="128" t="s">
        <v>10</v>
      </c>
      <c r="S41" s="129"/>
    </row>
    <row r="42" spans="1:19" s="156" customFormat="1" ht="22.5" customHeight="1" thickBot="1">
      <c r="A42" s="123" t="s">
        <v>13</v>
      </c>
      <c r="B42" s="124"/>
      <c r="C42" s="52">
        <v>292194</v>
      </c>
      <c r="D42" s="52">
        <v>295048</v>
      </c>
      <c r="E42" s="52">
        <v>370715</v>
      </c>
      <c r="F42" s="52">
        <v>377269</v>
      </c>
      <c r="G42" s="52">
        <v>389770</v>
      </c>
      <c r="H42" s="52">
        <v>310588</v>
      </c>
      <c r="I42" s="52">
        <v>258617</v>
      </c>
      <c r="J42" s="52">
        <v>222622</v>
      </c>
      <c r="K42" s="211">
        <v>344794</v>
      </c>
      <c r="L42" s="211">
        <v>561818</v>
      </c>
      <c r="M42" s="52">
        <v>669670</v>
      </c>
      <c r="N42" s="52">
        <v>1180759</v>
      </c>
      <c r="O42" s="211">
        <v>1180759</v>
      </c>
      <c r="P42" s="211">
        <v>1193453</v>
      </c>
      <c r="Q42" s="212">
        <v>1.0750712042000004</v>
      </c>
      <c r="R42" s="123" t="s">
        <v>13</v>
      </c>
      <c r="S42" s="125"/>
    </row>
    <row r="43" spans="1:19" s="156" customFormat="1" ht="22.5" customHeight="1">
      <c r="A43" s="1314" t="s">
        <v>4</v>
      </c>
      <c r="B43" s="1315"/>
      <c r="C43" s="9">
        <v>11407368</v>
      </c>
      <c r="D43" s="9">
        <v>10154406</v>
      </c>
      <c r="E43" s="9">
        <v>10719461</v>
      </c>
      <c r="F43" s="9">
        <v>11322219</v>
      </c>
      <c r="G43" s="9">
        <v>11726407</v>
      </c>
      <c r="H43" s="9">
        <v>12998529</v>
      </c>
      <c r="I43" s="9">
        <v>12166186</v>
      </c>
      <c r="J43" s="9">
        <v>11814122</v>
      </c>
      <c r="K43" s="192">
        <v>12459990</v>
      </c>
      <c r="L43" s="192">
        <v>12407570</v>
      </c>
      <c r="M43" s="9">
        <v>12412778</v>
      </c>
      <c r="N43" s="9">
        <v>11551291</v>
      </c>
      <c r="O43" s="192">
        <v>11929880</v>
      </c>
      <c r="P43" s="192">
        <v>12510223</v>
      </c>
      <c r="Q43" s="203">
        <v>4.864617246778664</v>
      </c>
      <c r="R43" s="1316" t="s">
        <v>4</v>
      </c>
      <c r="S43" s="1317"/>
    </row>
    <row r="44" spans="1:19" s="156" customFormat="1" ht="17.25" customHeight="1">
      <c r="A44" s="184"/>
      <c r="B44" s="177" t="s">
        <v>4</v>
      </c>
      <c r="C44" s="17">
        <v>9813640</v>
      </c>
      <c r="D44" s="17">
        <v>8498550</v>
      </c>
      <c r="E44" s="17">
        <v>9142243</v>
      </c>
      <c r="F44" s="17">
        <v>9793748</v>
      </c>
      <c r="G44" s="17">
        <v>10071365</v>
      </c>
      <c r="H44" s="17">
        <v>11461940</v>
      </c>
      <c r="I44" s="17">
        <v>10746281</v>
      </c>
      <c r="J44" s="17">
        <v>10319371</v>
      </c>
      <c r="K44" s="194">
        <v>10979692</v>
      </c>
      <c r="L44" s="1302">
        <v>12407570</v>
      </c>
      <c r="M44" s="864">
        <v>12412778</v>
      </c>
      <c r="N44" s="1302">
        <v>11551291</v>
      </c>
      <c r="O44" s="1302">
        <v>11929880</v>
      </c>
      <c r="P44" s="1302">
        <v>12510223</v>
      </c>
      <c r="Q44" s="1327">
        <v>4.864617246778664</v>
      </c>
      <c r="R44" s="178" t="s">
        <v>4</v>
      </c>
      <c r="S44" s="179"/>
    </row>
    <row r="45" spans="1:19" s="156" customFormat="1" ht="17.25" customHeight="1">
      <c r="A45" s="184"/>
      <c r="B45" s="180" t="s">
        <v>47</v>
      </c>
      <c r="C45" s="19">
        <v>412173</v>
      </c>
      <c r="D45" s="19">
        <v>406963</v>
      </c>
      <c r="E45" s="19">
        <v>369691</v>
      </c>
      <c r="F45" s="19">
        <v>356168</v>
      </c>
      <c r="G45" s="19">
        <v>320966</v>
      </c>
      <c r="H45" s="19">
        <v>257066</v>
      </c>
      <c r="I45" s="19">
        <v>241118</v>
      </c>
      <c r="J45" s="19">
        <v>318738</v>
      </c>
      <c r="K45" s="195">
        <v>257900</v>
      </c>
      <c r="L45" s="583"/>
      <c r="M45" s="805"/>
      <c r="N45" s="583"/>
      <c r="O45" s="583"/>
      <c r="P45" s="583"/>
      <c r="Q45" s="1352" t="e">
        <v>#DIV/0!</v>
      </c>
      <c r="R45" s="183" t="s">
        <v>47</v>
      </c>
      <c r="S45" s="179"/>
    </row>
    <row r="46" spans="1:19" s="156" customFormat="1" ht="17.25" customHeight="1">
      <c r="A46" s="184"/>
      <c r="B46" s="180" t="s">
        <v>48</v>
      </c>
      <c r="C46" s="19">
        <v>644419</v>
      </c>
      <c r="D46" s="19">
        <v>699338</v>
      </c>
      <c r="E46" s="19">
        <v>689721</v>
      </c>
      <c r="F46" s="19">
        <v>647853</v>
      </c>
      <c r="G46" s="19">
        <v>529803</v>
      </c>
      <c r="H46" s="19">
        <v>503603</v>
      </c>
      <c r="I46" s="19">
        <v>455436</v>
      </c>
      <c r="J46" s="19">
        <v>462924</v>
      </c>
      <c r="K46" s="195">
        <v>481916</v>
      </c>
      <c r="L46" s="583"/>
      <c r="M46" s="805"/>
      <c r="N46" s="583"/>
      <c r="O46" s="583"/>
      <c r="P46" s="583"/>
      <c r="Q46" s="1352" t="e">
        <v>#DIV/0!</v>
      </c>
      <c r="R46" s="183" t="s">
        <v>48</v>
      </c>
      <c r="S46" s="179"/>
    </row>
    <row r="47" spans="1:19" s="156" customFormat="1" ht="17.25" customHeight="1">
      <c r="A47" s="204"/>
      <c r="B47" s="205" t="s">
        <v>50</v>
      </c>
      <c r="C47" s="29">
        <v>537136</v>
      </c>
      <c r="D47" s="29">
        <v>549555</v>
      </c>
      <c r="E47" s="29">
        <v>517806</v>
      </c>
      <c r="F47" s="29">
        <v>524450</v>
      </c>
      <c r="G47" s="29">
        <v>804273</v>
      </c>
      <c r="H47" s="29">
        <v>775920</v>
      </c>
      <c r="I47" s="29">
        <v>723351</v>
      </c>
      <c r="J47" s="29">
        <v>713089</v>
      </c>
      <c r="K47" s="206">
        <v>740482</v>
      </c>
      <c r="L47" s="201"/>
      <c r="M47" s="612"/>
      <c r="N47" s="201"/>
      <c r="O47" s="201"/>
      <c r="P47" s="201"/>
      <c r="Q47" s="1328" t="e">
        <v>#DIV/0!</v>
      </c>
      <c r="R47" s="207" t="s">
        <v>50</v>
      </c>
      <c r="S47" s="208"/>
    </row>
    <row r="48" spans="1:19" s="156" customFormat="1" ht="22.5" customHeight="1">
      <c r="A48" s="1323" t="s">
        <v>5</v>
      </c>
      <c r="B48" s="1324"/>
      <c r="C48" s="9">
        <v>2424094</v>
      </c>
      <c r="D48" s="9">
        <v>2207962</v>
      </c>
      <c r="E48" s="9">
        <v>2088744</v>
      </c>
      <c r="F48" s="9">
        <v>2223209</v>
      </c>
      <c r="G48" s="9">
        <v>2312096</v>
      </c>
      <c r="H48" s="9">
        <v>2740413</v>
      </c>
      <c r="I48" s="9">
        <v>2918424</v>
      </c>
      <c r="J48" s="9">
        <v>3013250</v>
      </c>
      <c r="K48" s="192">
        <v>3171798</v>
      </c>
      <c r="L48" s="192">
        <v>3438704</v>
      </c>
      <c r="M48" s="9">
        <v>3703748</v>
      </c>
      <c r="N48" s="9">
        <v>3847486</v>
      </c>
      <c r="O48" s="192">
        <v>3847486</v>
      </c>
      <c r="P48" s="192">
        <v>7439093</v>
      </c>
      <c r="Q48" s="203">
        <v>93.34944948467648</v>
      </c>
      <c r="R48" s="1323" t="s">
        <v>5</v>
      </c>
      <c r="S48" s="1353"/>
    </row>
    <row r="49" spans="1:19" s="156" customFormat="1" ht="17.25" customHeight="1">
      <c r="A49" s="190"/>
      <c r="B49" s="177" t="s">
        <v>5</v>
      </c>
      <c r="C49" s="17">
        <v>1288508</v>
      </c>
      <c r="D49" s="17">
        <v>1167316</v>
      </c>
      <c r="E49" s="17">
        <v>964010</v>
      </c>
      <c r="F49" s="17">
        <v>1144168</v>
      </c>
      <c r="G49" s="17">
        <v>1057717</v>
      </c>
      <c r="H49" s="17">
        <v>1144662</v>
      </c>
      <c r="I49" s="17">
        <v>1358724</v>
      </c>
      <c r="J49" s="17">
        <v>1689902</v>
      </c>
      <c r="K49" s="194">
        <v>1846428</v>
      </c>
      <c r="L49" s="194">
        <v>2339586</v>
      </c>
      <c r="M49" s="864">
        <v>3703748</v>
      </c>
      <c r="N49" s="864">
        <v>3847486</v>
      </c>
      <c r="O49" s="864">
        <v>3847486</v>
      </c>
      <c r="P49" s="864">
        <v>7439093</v>
      </c>
      <c r="Q49" s="130">
        <v>93.34944948467648</v>
      </c>
      <c r="R49" s="178" t="s">
        <v>5</v>
      </c>
      <c r="S49" s="191"/>
    </row>
    <row r="50" spans="1:19" s="156" customFormat="1" ht="17.25" customHeight="1">
      <c r="A50" s="190"/>
      <c r="B50" s="180" t="s">
        <v>51</v>
      </c>
      <c r="C50" s="73">
        <v>518753</v>
      </c>
      <c r="D50" s="73">
        <v>391858</v>
      </c>
      <c r="E50" s="73">
        <v>363896</v>
      </c>
      <c r="F50" s="73">
        <v>303456</v>
      </c>
      <c r="G50" s="73">
        <v>352009</v>
      </c>
      <c r="H50" s="73">
        <v>652849</v>
      </c>
      <c r="I50" s="73">
        <v>747046</v>
      </c>
      <c r="J50" s="73">
        <v>775402</v>
      </c>
      <c r="K50" s="197">
        <v>756762</v>
      </c>
      <c r="L50" s="197">
        <v>510164</v>
      </c>
      <c r="M50" s="805"/>
      <c r="N50" s="1325"/>
      <c r="O50" s="1325"/>
      <c r="P50" s="126"/>
      <c r="Q50" s="131" t="e">
        <v>#DIV/0!</v>
      </c>
      <c r="R50" s="183" t="s">
        <v>51</v>
      </c>
      <c r="S50" s="191"/>
    </row>
    <row r="51" spans="1:19" s="156" customFormat="1" ht="17.25" customHeight="1" thickBot="1">
      <c r="A51" s="210"/>
      <c r="B51" s="214" t="s">
        <v>52</v>
      </c>
      <c r="C51" s="52">
        <v>616833</v>
      </c>
      <c r="D51" s="52">
        <v>648788</v>
      </c>
      <c r="E51" s="52">
        <v>760838</v>
      </c>
      <c r="F51" s="52">
        <v>775585</v>
      </c>
      <c r="G51" s="52">
        <v>902370</v>
      </c>
      <c r="H51" s="52">
        <v>942902</v>
      </c>
      <c r="I51" s="52">
        <v>812654</v>
      </c>
      <c r="J51" s="52">
        <v>547946</v>
      </c>
      <c r="K51" s="211">
        <v>568608</v>
      </c>
      <c r="L51" s="211">
        <v>588954</v>
      </c>
      <c r="M51" s="138"/>
      <c r="N51" s="1326"/>
      <c r="O51" s="1326"/>
      <c r="P51" s="1363"/>
      <c r="Q51" s="132" t="e">
        <v>#DIV/0!</v>
      </c>
      <c r="R51" s="215" t="s">
        <v>52</v>
      </c>
      <c r="S51" s="213"/>
    </row>
    <row r="52" spans="1:19" ht="21.75" customHeight="1">
      <c r="A52" s="133"/>
      <c r="B52" s="216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8"/>
      <c r="R52" s="224"/>
      <c r="S52" s="225"/>
    </row>
    <row r="53" spans="1:19" ht="20.25" customHeight="1" thickBot="1">
      <c r="A53" s="144"/>
      <c r="B53" s="226"/>
      <c r="C53" s="227"/>
      <c r="D53" s="227"/>
      <c r="E53" s="227"/>
      <c r="F53" s="227"/>
      <c r="G53" s="227"/>
      <c r="H53" s="227"/>
      <c r="I53" s="227"/>
      <c r="J53" s="227"/>
      <c r="K53" s="146"/>
      <c r="L53" s="146"/>
      <c r="M53" s="146"/>
      <c r="N53" s="146"/>
      <c r="O53" s="146"/>
      <c r="P53" s="146"/>
      <c r="Q53" s="228"/>
      <c r="R53" s="229"/>
      <c r="S53" s="230" t="s">
        <v>159</v>
      </c>
    </row>
    <row r="54" spans="1:19" s="156" customFormat="1" ht="21" customHeight="1" thickBot="1">
      <c r="A54" s="120" t="s">
        <v>160</v>
      </c>
      <c r="B54" s="121"/>
      <c r="C54" s="231" t="s">
        <v>161</v>
      </c>
      <c r="D54" s="231" t="s">
        <v>162</v>
      </c>
      <c r="E54" s="231" t="s">
        <v>163</v>
      </c>
      <c r="F54" s="231" t="s">
        <v>130</v>
      </c>
      <c r="G54" s="231" t="s">
        <v>164</v>
      </c>
      <c r="H54" s="153" t="s">
        <v>165</v>
      </c>
      <c r="I54" s="153" t="s">
        <v>166</v>
      </c>
      <c r="J54" s="153" t="s">
        <v>167</v>
      </c>
      <c r="K54" s="232" t="s">
        <v>168</v>
      </c>
      <c r="L54" s="154" t="s">
        <v>134</v>
      </c>
      <c r="M54" s="151" t="s">
        <v>169</v>
      </c>
      <c r="N54" s="151" t="s">
        <v>170</v>
      </c>
      <c r="O54" s="154" t="s">
        <v>171</v>
      </c>
      <c r="P54" s="154" t="s">
        <v>172</v>
      </c>
      <c r="Q54" s="233" t="s">
        <v>94</v>
      </c>
      <c r="R54" s="120" t="s">
        <v>175</v>
      </c>
      <c r="S54" s="122"/>
    </row>
    <row r="55" spans="1:19" s="156" customFormat="1" ht="22.5" customHeight="1">
      <c r="A55" s="1316" t="s">
        <v>2</v>
      </c>
      <c r="B55" s="1344"/>
      <c r="C55" s="15">
        <v>9442876</v>
      </c>
      <c r="D55" s="15">
        <v>8241615</v>
      </c>
      <c r="E55" s="15">
        <v>8353883</v>
      </c>
      <c r="F55" s="15">
        <v>8324590</v>
      </c>
      <c r="G55" s="15">
        <v>8448262</v>
      </c>
      <c r="H55" s="15">
        <v>8558143</v>
      </c>
      <c r="I55" s="15">
        <v>11273036</v>
      </c>
      <c r="J55" s="15">
        <v>11336615</v>
      </c>
      <c r="K55" s="234">
        <v>10898898</v>
      </c>
      <c r="L55" s="31">
        <v>10626664</v>
      </c>
      <c r="M55" s="31">
        <v>9977259</v>
      </c>
      <c r="N55" s="31">
        <v>9918683</v>
      </c>
      <c r="O55" s="31">
        <v>9918683</v>
      </c>
      <c r="P55" s="31">
        <v>10947464</v>
      </c>
      <c r="Q55" s="193">
        <v>10.372153238489432</v>
      </c>
      <c r="R55" s="1316" t="s">
        <v>2</v>
      </c>
      <c r="S55" s="1317"/>
    </row>
    <row r="56" spans="1:19" s="156" customFormat="1" ht="17.25" customHeight="1">
      <c r="A56" s="176"/>
      <c r="B56" s="177" t="s">
        <v>2</v>
      </c>
      <c r="C56" s="17">
        <v>7138657</v>
      </c>
      <c r="D56" s="17">
        <v>6181313</v>
      </c>
      <c r="E56" s="17">
        <v>6590985</v>
      </c>
      <c r="F56" s="17">
        <v>6353854</v>
      </c>
      <c r="G56" s="17">
        <v>6200669</v>
      </c>
      <c r="H56" s="17">
        <v>6271652</v>
      </c>
      <c r="I56" s="17">
        <v>8842690</v>
      </c>
      <c r="J56" s="864">
        <v>11336615</v>
      </c>
      <c r="K56" s="1302">
        <v>10898898</v>
      </c>
      <c r="L56" s="1302">
        <v>10626664</v>
      </c>
      <c r="M56" s="864">
        <v>9977259</v>
      </c>
      <c r="N56" s="1302">
        <v>9918683</v>
      </c>
      <c r="O56" s="1302">
        <v>9918683</v>
      </c>
      <c r="P56" s="1302">
        <v>10947464</v>
      </c>
      <c r="Q56" s="1327">
        <v>10.372153238489432</v>
      </c>
      <c r="R56" s="178" t="s">
        <v>2</v>
      </c>
      <c r="S56" s="179"/>
    </row>
    <row r="57" spans="1:19" s="156" customFormat="1" ht="17.25" customHeight="1">
      <c r="A57" s="176"/>
      <c r="B57" s="180" t="s">
        <v>20</v>
      </c>
      <c r="C57" s="18">
        <v>19692</v>
      </c>
      <c r="D57" s="18">
        <v>23251</v>
      </c>
      <c r="E57" s="19">
        <v>21029</v>
      </c>
      <c r="F57" s="19">
        <v>26396</v>
      </c>
      <c r="G57" s="19">
        <v>18602</v>
      </c>
      <c r="H57" s="19">
        <v>18111</v>
      </c>
      <c r="I57" s="19">
        <v>17979</v>
      </c>
      <c r="J57" s="805"/>
      <c r="K57" s="583"/>
      <c r="L57" s="583"/>
      <c r="M57" s="805"/>
      <c r="N57" s="583"/>
      <c r="O57" s="583"/>
      <c r="P57" s="583"/>
      <c r="Q57" s="1352" t="e">
        <v>#DIV/0!</v>
      </c>
      <c r="R57" s="183" t="s">
        <v>20</v>
      </c>
      <c r="S57" s="179"/>
    </row>
    <row r="58" spans="1:19" s="156" customFormat="1" ht="17.25" customHeight="1">
      <c r="A58" s="176"/>
      <c r="B58" s="180" t="s">
        <v>28</v>
      </c>
      <c r="C58" s="18">
        <v>468479</v>
      </c>
      <c r="D58" s="18">
        <v>429365</v>
      </c>
      <c r="E58" s="19">
        <v>434867</v>
      </c>
      <c r="F58" s="19">
        <v>459336</v>
      </c>
      <c r="G58" s="19">
        <v>478808</v>
      </c>
      <c r="H58" s="19">
        <v>451095</v>
      </c>
      <c r="I58" s="19">
        <v>486475</v>
      </c>
      <c r="J58" s="805"/>
      <c r="K58" s="583"/>
      <c r="L58" s="583"/>
      <c r="M58" s="805"/>
      <c r="N58" s="583"/>
      <c r="O58" s="583"/>
      <c r="P58" s="583"/>
      <c r="Q58" s="1352" t="e">
        <v>#DIV/0!</v>
      </c>
      <c r="R58" s="183" t="s">
        <v>28</v>
      </c>
      <c r="S58" s="179"/>
    </row>
    <row r="59" spans="1:19" s="156" customFormat="1" ht="17.25" customHeight="1">
      <c r="A59" s="176"/>
      <c r="B59" s="180" t="s">
        <v>29</v>
      </c>
      <c r="C59" s="18">
        <v>0</v>
      </c>
      <c r="D59" s="18">
        <v>0</v>
      </c>
      <c r="E59" s="18">
        <v>1390</v>
      </c>
      <c r="F59" s="18">
        <v>274426</v>
      </c>
      <c r="G59" s="18">
        <v>598654</v>
      </c>
      <c r="H59" s="18">
        <v>758087</v>
      </c>
      <c r="I59" s="18">
        <v>931633</v>
      </c>
      <c r="J59" s="805"/>
      <c r="K59" s="583"/>
      <c r="L59" s="583"/>
      <c r="M59" s="805"/>
      <c r="N59" s="583"/>
      <c r="O59" s="583"/>
      <c r="P59" s="583"/>
      <c r="Q59" s="1352" t="e">
        <v>#DIV/0!</v>
      </c>
      <c r="R59" s="183" t="s">
        <v>29</v>
      </c>
      <c r="S59" s="179"/>
    </row>
    <row r="60" spans="1:19" s="156" customFormat="1" ht="17.25" customHeight="1">
      <c r="A60" s="176"/>
      <c r="B60" s="180" t="s">
        <v>30</v>
      </c>
      <c r="C60" s="18">
        <v>793553</v>
      </c>
      <c r="D60" s="18">
        <v>782220</v>
      </c>
      <c r="E60" s="19">
        <v>669964</v>
      </c>
      <c r="F60" s="19">
        <v>688887</v>
      </c>
      <c r="G60" s="19">
        <v>706632</v>
      </c>
      <c r="H60" s="19">
        <v>666176</v>
      </c>
      <c r="I60" s="19">
        <v>573652</v>
      </c>
      <c r="J60" s="805"/>
      <c r="K60" s="583"/>
      <c r="L60" s="583"/>
      <c r="M60" s="805"/>
      <c r="N60" s="583"/>
      <c r="O60" s="583"/>
      <c r="P60" s="583"/>
      <c r="Q60" s="1352" t="e">
        <v>#DIV/0!</v>
      </c>
      <c r="R60" s="183" t="s">
        <v>30</v>
      </c>
      <c r="S60" s="179"/>
    </row>
    <row r="61" spans="1:19" s="156" customFormat="1" ht="17.25" customHeight="1">
      <c r="A61" s="176"/>
      <c r="B61" s="235" t="s">
        <v>176</v>
      </c>
      <c r="C61" s="22">
        <v>1022495</v>
      </c>
      <c r="D61" s="22">
        <v>825466</v>
      </c>
      <c r="E61" s="21">
        <v>635648</v>
      </c>
      <c r="F61" s="21">
        <v>521691</v>
      </c>
      <c r="G61" s="21">
        <v>444897</v>
      </c>
      <c r="H61" s="21">
        <v>393022</v>
      </c>
      <c r="I61" s="21">
        <v>420607</v>
      </c>
      <c r="J61" s="612"/>
      <c r="K61" s="201"/>
      <c r="L61" s="201"/>
      <c r="M61" s="612"/>
      <c r="N61" s="201"/>
      <c r="O61" s="201"/>
      <c r="P61" s="201"/>
      <c r="Q61" s="1328" t="e">
        <v>#DIV/0!</v>
      </c>
      <c r="R61" s="236" t="s">
        <v>176</v>
      </c>
      <c r="S61" s="179"/>
    </row>
    <row r="62" spans="1:19" s="156" customFormat="1" ht="22.5" customHeight="1" thickBot="1">
      <c r="A62" s="1337" t="s">
        <v>3</v>
      </c>
      <c r="B62" s="1338"/>
      <c r="C62" s="24">
        <v>2326662</v>
      </c>
      <c r="D62" s="24">
        <v>2380423</v>
      </c>
      <c r="E62" s="24">
        <v>2397068</v>
      </c>
      <c r="F62" s="24">
        <v>2507197</v>
      </c>
      <c r="G62" s="24">
        <v>2656200</v>
      </c>
      <c r="H62" s="24">
        <v>2577635</v>
      </c>
      <c r="I62" s="24">
        <v>2707615</v>
      </c>
      <c r="J62" s="24">
        <v>2583059</v>
      </c>
      <c r="K62" s="188">
        <v>2800407</v>
      </c>
      <c r="L62" s="188">
        <v>3090165</v>
      </c>
      <c r="M62" s="24">
        <v>3287061</v>
      </c>
      <c r="N62" s="24">
        <v>3281264</v>
      </c>
      <c r="O62" s="188">
        <v>3281264</v>
      </c>
      <c r="P62" s="188">
        <v>3338072</v>
      </c>
      <c r="Q62" s="237">
        <v>1.7312840417595083</v>
      </c>
      <c r="R62" s="1337" t="s">
        <v>3</v>
      </c>
      <c r="S62" s="1354"/>
    </row>
    <row r="63" spans="1:19" s="156" customFormat="1" ht="22.5" customHeight="1">
      <c r="A63" s="1314" t="s">
        <v>1</v>
      </c>
      <c r="B63" s="1339"/>
      <c r="C63" s="41">
        <v>9057784</v>
      </c>
      <c r="D63" s="41">
        <v>9182160</v>
      </c>
      <c r="E63" s="11">
        <v>8944839</v>
      </c>
      <c r="F63" s="11">
        <v>9340324</v>
      </c>
      <c r="G63" s="11">
        <v>8891115</v>
      </c>
      <c r="H63" s="11">
        <v>9065074</v>
      </c>
      <c r="I63" s="11">
        <v>9316102</v>
      </c>
      <c r="J63" s="11">
        <v>8303315</v>
      </c>
      <c r="K63" s="199">
        <v>7654389</v>
      </c>
      <c r="L63" s="199">
        <v>7717833</v>
      </c>
      <c r="M63" s="11">
        <v>8045559</v>
      </c>
      <c r="N63" s="11">
        <v>8248000</v>
      </c>
      <c r="O63" s="199">
        <v>15018631</v>
      </c>
      <c r="P63" s="199">
        <v>14030531</v>
      </c>
      <c r="Q63" s="209">
        <v>-6.579161576045109</v>
      </c>
      <c r="R63" s="1314" t="s">
        <v>1</v>
      </c>
      <c r="S63" s="1315"/>
    </row>
    <row r="64" spans="1:19" s="156" customFormat="1" ht="17.25" customHeight="1">
      <c r="A64" s="196"/>
      <c r="B64" s="177" t="s">
        <v>1</v>
      </c>
      <c r="C64" s="17">
        <v>9033861</v>
      </c>
      <c r="D64" s="17">
        <v>9149833</v>
      </c>
      <c r="E64" s="17">
        <v>8902418</v>
      </c>
      <c r="F64" s="17">
        <v>9293742</v>
      </c>
      <c r="G64" s="17">
        <v>8843158</v>
      </c>
      <c r="H64" s="17">
        <v>9005923</v>
      </c>
      <c r="I64" s="17">
        <v>9249844</v>
      </c>
      <c r="J64" s="17">
        <v>8236620</v>
      </c>
      <c r="K64" s="194">
        <v>7591922</v>
      </c>
      <c r="L64" s="194">
        <v>7662859</v>
      </c>
      <c r="M64" s="38">
        <v>8045559</v>
      </c>
      <c r="N64" s="864">
        <v>8248000</v>
      </c>
      <c r="O64" s="864">
        <v>15018631</v>
      </c>
      <c r="P64" s="864">
        <v>14030531</v>
      </c>
      <c r="Q64" s="130">
        <v>-6.579161576045109</v>
      </c>
      <c r="R64" s="178" t="s">
        <v>1</v>
      </c>
      <c r="S64" s="191"/>
    </row>
    <row r="65" spans="1:19" s="156" customFormat="1" ht="17.25" customHeight="1">
      <c r="A65" s="185"/>
      <c r="B65" s="198" t="s">
        <v>31</v>
      </c>
      <c r="C65" s="11">
        <v>23923</v>
      </c>
      <c r="D65" s="11">
        <v>32327</v>
      </c>
      <c r="E65" s="11">
        <v>42421</v>
      </c>
      <c r="F65" s="11">
        <v>46582</v>
      </c>
      <c r="G65" s="11">
        <v>47957</v>
      </c>
      <c r="H65" s="11">
        <v>59151</v>
      </c>
      <c r="I65" s="11">
        <v>66258</v>
      </c>
      <c r="J65" s="11">
        <v>66695</v>
      </c>
      <c r="K65" s="199">
        <v>62467</v>
      </c>
      <c r="L65" s="199">
        <v>54974</v>
      </c>
      <c r="M65" s="11"/>
      <c r="N65" s="1350"/>
      <c r="O65" s="127"/>
      <c r="P65" s="127"/>
      <c r="Q65" s="1351" t="e">
        <v>#DIV/0!</v>
      </c>
      <c r="R65" s="185" t="s">
        <v>31</v>
      </c>
      <c r="S65" s="186"/>
    </row>
    <row r="66" spans="1:19" s="156" customFormat="1" ht="22.5" customHeight="1">
      <c r="A66" s="1314" t="s">
        <v>90</v>
      </c>
      <c r="B66" s="1336"/>
      <c r="C66" s="9">
        <v>44463725</v>
      </c>
      <c r="D66" s="9">
        <v>41589798</v>
      </c>
      <c r="E66" s="9">
        <v>39761485</v>
      </c>
      <c r="F66" s="9">
        <v>36830653</v>
      </c>
      <c r="G66" s="9">
        <v>33787628</v>
      </c>
      <c r="H66" s="9">
        <v>30806815</v>
      </c>
      <c r="I66" s="9">
        <v>30306912</v>
      </c>
      <c r="J66" s="9">
        <v>28231168</v>
      </c>
      <c r="K66" s="192">
        <v>26947571</v>
      </c>
      <c r="L66" s="12">
        <v>25375814</v>
      </c>
      <c r="M66" s="9">
        <v>27037282</v>
      </c>
      <c r="N66" s="9">
        <v>27091578</v>
      </c>
      <c r="O66" s="9">
        <v>27091578</v>
      </c>
      <c r="P66" s="9">
        <v>27105596</v>
      </c>
      <c r="Q66" s="203">
        <v>0.05174301770092882</v>
      </c>
      <c r="R66" s="1321" t="s">
        <v>90</v>
      </c>
      <c r="S66" s="1353"/>
    </row>
    <row r="67" spans="1:19" s="156" customFormat="1" ht="17.25" customHeight="1">
      <c r="A67" s="184"/>
      <c r="B67" s="177" t="s">
        <v>32</v>
      </c>
      <c r="C67" s="17">
        <v>819635</v>
      </c>
      <c r="D67" s="17">
        <v>1003971</v>
      </c>
      <c r="E67" s="17">
        <v>718222</v>
      </c>
      <c r="F67" s="17">
        <v>777805</v>
      </c>
      <c r="G67" s="17">
        <v>907943</v>
      </c>
      <c r="H67" s="17">
        <v>950767</v>
      </c>
      <c r="I67" s="17">
        <v>1259174</v>
      </c>
      <c r="J67" s="17">
        <v>1183981</v>
      </c>
      <c r="K67" s="194">
        <v>1305762</v>
      </c>
      <c r="L67" s="1302">
        <v>25375814</v>
      </c>
      <c r="M67" s="864">
        <v>27037282</v>
      </c>
      <c r="N67" s="1302">
        <v>27091578</v>
      </c>
      <c r="O67" s="1302">
        <v>27091578</v>
      </c>
      <c r="P67" s="1302">
        <v>27105596</v>
      </c>
      <c r="Q67" s="1327">
        <v>0.05174301770092882</v>
      </c>
      <c r="R67" s="178" t="s">
        <v>32</v>
      </c>
      <c r="S67" s="179"/>
    </row>
    <row r="68" spans="1:19" s="156" customFormat="1" ht="17.25" customHeight="1">
      <c r="A68" s="184"/>
      <c r="B68" s="180" t="s">
        <v>33</v>
      </c>
      <c r="C68" s="19">
        <v>53441</v>
      </c>
      <c r="D68" s="19">
        <v>66069</v>
      </c>
      <c r="E68" s="19">
        <v>143708</v>
      </c>
      <c r="F68" s="19">
        <v>389711</v>
      </c>
      <c r="G68" s="19">
        <v>713657</v>
      </c>
      <c r="H68" s="19">
        <v>794794</v>
      </c>
      <c r="I68" s="19">
        <v>641702</v>
      </c>
      <c r="J68" s="19">
        <v>565262</v>
      </c>
      <c r="K68" s="195">
        <v>530573</v>
      </c>
      <c r="L68" s="583"/>
      <c r="M68" s="805"/>
      <c r="N68" s="583"/>
      <c r="O68" s="583"/>
      <c r="P68" s="583"/>
      <c r="Q68" s="1352" t="e">
        <v>#DIV/0!</v>
      </c>
      <c r="R68" s="183" t="s">
        <v>33</v>
      </c>
      <c r="S68" s="179"/>
    </row>
    <row r="69" spans="1:19" s="156" customFormat="1" ht="17.25" customHeight="1">
      <c r="A69" s="184"/>
      <c r="B69" s="180" t="s">
        <v>34</v>
      </c>
      <c r="C69" s="19">
        <v>317005</v>
      </c>
      <c r="D69" s="19">
        <v>319740</v>
      </c>
      <c r="E69" s="19">
        <v>268490</v>
      </c>
      <c r="F69" s="19">
        <v>270389</v>
      </c>
      <c r="G69" s="19">
        <v>301413</v>
      </c>
      <c r="H69" s="19">
        <v>289155</v>
      </c>
      <c r="I69" s="19">
        <v>316456</v>
      </c>
      <c r="J69" s="19">
        <v>299053</v>
      </c>
      <c r="K69" s="195">
        <v>310688</v>
      </c>
      <c r="L69" s="583"/>
      <c r="M69" s="805"/>
      <c r="N69" s="583"/>
      <c r="O69" s="583"/>
      <c r="P69" s="583"/>
      <c r="Q69" s="1352" t="e">
        <v>#DIV/0!</v>
      </c>
      <c r="R69" s="183" t="s">
        <v>34</v>
      </c>
      <c r="S69" s="179"/>
    </row>
    <row r="70" spans="1:19" s="156" customFormat="1" ht="17.25" customHeight="1">
      <c r="A70" s="184"/>
      <c r="B70" s="180" t="s">
        <v>35</v>
      </c>
      <c r="C70" s="19">
        <v>6480965</v>
      </c>
      <c r="D70" s="19">
        <v>6221782</v>
      </c>
      <c r="E70" s="19">
        <v>6072037</v>
      </c>
      <c r="F70" s="19">
        <v>4797521</v>
      </c>
      <c r="G70" s="19">
        <v>4337148</v>
      </c>
      <c r="H70" s="19">
        <v>3902142</v>
      </c>
      <c r="I70" s="19">
        <v>3706785</v>
      </c>
      <c r="J70" s="19">
        <v>3595586</v>
      </c>
      <c r="K70" s="195">
        <v>3416166</v>
      </c>
      <c r="L70" s="583"/>
      <c r="M70" s="805"/>
      <c r="N70" s="583"/>
      <c r="O70" s="583"/>
      <c r="P70" s="583"/>
      <c r="Q70" s="1352" t="e">
        <v>#DIV/0!</v>
      </c>
      <c r="R70" s="183" t="s">
        <v>35</v>
      </c>
      <c r="S70" s="179"/>
    </row>
    <row r="71" spans="1:19" s="156" customFormat="1" ht="17.25" customHeight="1">
      <c r="A71" s="184"/>
      <c r="B71" s="180" t="s">
        <v>36</v>
      </c>
      <c r="C71" s="19">
        <v>2358150</v>
      </c>
      <c r="D71" s="19">
        <v>2383670</v>
      </c>
      <c r="E71" s="19">
        <v>2297050</v>
      </c>
      <c r="F71" s="19">
        <v>2529000</v>
      </c>
      <c r="G71" s="19">
        <v>2544500</v>
      </c>
      <c r="H71" s="19">
        <v>2288000</v>
      </c>
      <c r="I71" s="19">
        <v>2315350</v>
      </c>
      <c r="J71" s="19">
        <v>2839271</v>
      </c>
      <c r="K71" s="195">
        <v>2429036</v>
      </c>
      <c r="L71" s="583"/>
      <c r="M71" s="805"/>
      <c r="N71" s="583"/>
      <c r="O71" s="583"/>
      <c r="P71" s="583"/>
      <c r="Q71" s="1352" t="e">
        <v>#DIV/0!</v>
      </c>
      <c r="R71" s="183" t="s">
        <v>36</v>
      </c>
      <c r="S71" s="179"/>
    </row>
    <row r="72" spans="1:19" s="156" customFormat="1" ht="17.25" customHeight="1">
      <c r="A72" s="184"/>
      <c r="B72" s="180" t="s">
        <v>37</v>
      </c>
      <c r="C72" s="19">
        <v>34434529</v>
      </c>
      <c r="D72" s="19">
        <v>31594566</v>
      </c>
      <c r="E72" s="19">
        <v>30261978</v>
      </c>
      <c r="F72" s="19">
        <v>28066227</v>
      </c>
      <c r="G72" s="19">
        <v>24982967</v>
      </c>
      <c r="H72" s="19">
        <v>22581957</v>
      </c>
      <c r="I72" s="19">
        <v>22067445</v>
      </c>
      <c r="J72" s="19">
        <v>19748015</v>
      </c>
      <c r="K72" s="195">
        <v>18955346</v>
      </c>
      <c r="L72" s="583"/>
      <c r="M72" s="805"/>
      <c r="N72" s="583"/>
      <c r="O72" s="583"/>
      <c r="P72" s="583"/>
      <c r="Q72" s="1352" t="e">
        <v>#DIV/0!</v>
      </c>
      <c r="R72" s="183" t="s">
        <v>37</v>
      </c>
      <c r="S72" s="179"/>
    </row>
    <row r="73" spans="1:19" s="156" customFormat="1" ht="17.25" customHeight="1">
      <c r="A73" s="204"/>
      <c r="B73" s="205" t="s">
        <v>38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06">
        <v>0</v>
      </c>
      <c r="L73" s="201"/>
      <c r="M73" s="612"/>
      <c r="N73" s="201"/>
      <c r="O73" s="201"/>
      <c r="P73" s="201"/>
      <c r="Q73" s="1328" t="e">
        <v>#DIV/0!</v>
      </c>
      <c r="R73" s="207" t="s">
        <v>38</v>
      </c>
      <c r="S73" s="208"/>
    </row>
    <row r="74" spans="1:19" s="156" customFormat="1" ht="22.5" customHeight="1">
      <c r="A74" s="1321" t="s">
        <v>177</v>
      </c>
      <c r="B74" s="1322"/>
      <c r="C74" s="11">
        <v>4246916</v>
      </c>
      <c r="D74" s="238">
        <v>4155938</v>
      </c>
      <c r="E74" s="11">
        <v>5519981</v>
      </c>
      <c r="F74" s="11">
        <v>8617588</v>
      </c>
      <c r="G74" s="11">
        <v>8709755</v>
      </c>
      <c r="H74" s="11">
        <v>9128226</v>
      </c>
      <c r="I74" s="11">
        <v>8816848</v>
      </c>
      <c r="J74" s="11">
        <v>8027056</v>
      </c>
      <c r="K74" s="199">
        <v>8242613</v>
      </c>
      <c r="L74" s="199">
        <v>8026408</v>
      </c>
      <c r="M74" s="11">
        <v>8063741</v>
      </c>
      <c r="N74" s="11">
        <v>8591921</v>
      </c>
      <c r="O74" s="199">
        <v>8591921</v>
      </c>
      <c r="P74" s="199">
        <v>8331475</v>
      </c>
      <c r="Q74" s="163">
        <v>-3.0312895102271114</v>
      </c>
      <c r="R74" s="1321" t="s">
        <v>177</v>
      </c>
      <c r="S74" s="1353"/>
    </row>
    <row r="75" spans="1:19" s="156" customFormat="1" ht="17.25" customHeight="1">
      <c r="A75" s="196"/>
      <c r="B75" s="177" t="s">
        <v>39</v>
      </c>
      <c r="C75" s="17">
        <v>440436</v>
      </c>
      <c r="D75" s="239">
        <v>521504</v>
      </c>
      <c r="E75" s="17">
        <v>380215</v>
      </c>
      <c r="F75" s="17">
        <v>421585</v>
      </c>
      <c r="G75" s="17">
        <v>368559</v>
      </c>
      <c r="H75" s="17">
        <v>319616</v>
      </c>
      <c r="I75" s="17">
        <v>251313</v>
      </c>
      <c r="J75" s="17">
        <v>284411</v>
      </c>
      <c r="K75" s="194">
        <v>181480</v>
      </c>
      <c r="L75" s="194">
        <v>161437</v>
      </c>
      <c r="M75" s="864">
        <v>8063741</v>
      </c>
      <c r="N75" s="864">
        <v>8591921</v>
      </c>
      <c r="O75" s="864">
        <v>8591921</v>
      </c>
      <c r="P75" s="864">
        <v>8331475</v>
      </c>
      <c r="Q75" s="130">
        <v>-3.0312895102271114</v>
      </c>
      <c r="R75" s="178" t="s">
        <v>39</v>
      </c>
      <c r="S75" s="191"/>
    </row>
    <row r="76" spans="1:19" s="156" customFormat="1" ht="17.25" customHeight="1">
      <c r="A76" s="196"/>
      <c r="B76" s="240" t="s">
        <v>40</v>
      </c>
      <c r="C76" s="73">
        <v>1193474</v>
      </c>
      <c r="D76" s="241">
        <v>1217817</v>
      </c>
      <c r="E76" s="73">
        <v>1104983</v>
      </c>
      <c r="F76" s="73">
        <v>1148040</v>
      </c>
      <c r="G76" s="73">
        <v>1041187</v>
      </c>
      <c r="H76" s="73">
        <v>1083171</v>
      </c>
      <c r="I76" s="73">
        <v>1020495</v>
      </c>
      <c r="J76" s="73">
        <v>939926</v>
      </c>
      <c r="K76" s="197">
        <v>1918504</v>
      </c>
      <c r="L76" s="73">
        <v>1792760</v>
      </c>
      <c r="M76" s="805"/>
      <c r="N76" s="1325"/>
      <c r="O76" s="1325"/>
      <c r="P76" s="126"/>
      <c r="Q76" s="131" t="e">
        <v>#DIV/0!</v>
      </c>
      <c r="R76" s="242" t="s">
        <v>40</v>
      </c>
      <c r="S76" s="191"/>
    </row>
    <row r="77" spans="1:19" s="156" customFormat="1" ht="17.25" customHeight="1">
      <c r="A77" s="196"/>
      <c r="B77" s="180" t="s">
        <v>41</v>
      </c>
      <c r="C77" s="19">
        <v>687347</v>
      </c>
      <c r="D77" s="243">
        <v>665614</v>
      </c>
      <c r="E77" s="19">
        <v>1331566</v>
      </c>
      <c r="F77" s="19">
        <v>2109954</v>
      </c>
      <c r="G77" s="19">
        <v>2102171</v>
      </c>
      <c r="H77" s="19">
        <v>2120636</v>
      </c>
      <c r="I77" s="19">
        <v>2102416</v>
      </c>
      <c r="J77" s="19">
        <v>2017392</v>
      </c>
      <c r="K77" s="195">
        <v>2241518</v>
      </c>
      <c r="L77" s="19">
        <v>2179478</v>
      </c>
      <c r="M77" s="805"/>
      <c r="N77" s="1325"/>
      <c r="O77" s="1325"/>
      <c r="P77" s="126"/>
      <c r="Q77" s="131" t="e">
        <v>#DIV/0!</v>
      </c>
      <c r="R77" s="183" t="s">
        <v>41</v>
      </c>
      <c r="S77" s="191"/>
    </row>
    <row r="78" spans="1:19" s="156" customFormat="1" ht="17.25" customHeight="1">
      <c r="A78" s="196"/>
      <c r="B78" s="180" t="s">
        <v>42</v>
      </c>
      <c r="C78" s="19">
        <v>27434</v>
      </c>
      <c r="D78" s="243">
        <v>24197</v>
      </c>
      <c r="E78" s="19">
        <v>22856</v>
      </c>
      <c r="F78" s="19">
        <v>22733</v>
      </c>
      <c r="G78" s="19">
        <v>20496</v>
      </c>
      <c r="H78" s="19">
        <v>19641</v>
      </c>
      <c r="I78" s="19">
        <v>22762</v>
      </c>
      <c r="J78" s="19">
        <v>23387</v>
      </c>
      <c r="K78" s="195">
        <v>343135</v>
      </c>
      <c r="L78" s="19">
        <v>518605</v>
      </c>
      <c r="M78" s="805"/>
      <c r="N78" s="1325"/>
      <c r="O78" s="1325"/>
      <c r="P78" s="126"/>
      <c r="Q78" s="131" t="e">
        <v>#DIV/0!</v>
      </c>
      <c r="R78" s="183" t="s">
        <v>42</v>
      </c>
      <c r="S78" s="191"/>
    </row>
    <row r="79" spans="1:19" s="156" customFormat="1" ht="17.25" customHeight="1">
      <c r="A79" s="196"/>
      <c r="B79" s="180" t="s">
        <v>43</v>
      </c>
      <c r="C79" s="19">
        <v>330756</v>
      </c>
      <c r="D79" s="19">
        <v>235956</v>
      </c>
      <c r="E79" s="19">
        <v>195156</v>
      </c>
      <c r="F79" s="19">
        <v>120573</v>
      </c>
      <c r="G79" s="19">
        <v>118046</v>
      </c>
      <c r="H79" s="19">
        <v>112551</v>
      </c>
      <c r="I79" s="19">
        <v>116075</v>
      </c>
      <c r="J79" s="19">
        <v>118709</v>
      </c>
      <c r="K79" s="195">
        <v>127493</v>
      </c>
      <c r="L79" s="19">
        <v>154468</v>
      </c>
      <c r="M79" s="805"/>
      <c r="N79" s="1325"/>
      <c r="O79" s="1325"/>
      <c r="P79" s="126"/>
      <c r="Q79" s="131" t="e">
        <v>#DIV/0!</v>
      </c>
      <c r="R79" s="183" t="s">
        <v>43</v>
      </c>
      <c r="S79" s="191"/>
    </row>
    <row r="80" spans="1:19" s="156" customFormat="1" ht="17.25" customHeight="1">
      <c r="A80" s="196"/>
      <c r="B80" s="180" t="s">
        <v>44</v>
      </c>
      <c r="C80" s="19">
        <v>13296</v>
      </c>
      <c r="D80" s="19">
        <v>18423</v>
      </c>
      <c r="E80" s="19">
        <v>23979</v>
      </c>
      <c r="F80" s="19">
        <v>25305</v>
      </c>
      <c r="G80" s="19">
        <v>36056</v>
      </c>
      <c r="H80" s="19">
        <v>65860</v>
      </c>
      <c r="I80" s="19">
        <v>69330</v>
      </c>
      <c r="J80" s="19">
        <v>67945</v>
      </c>
      <c r="K80" s="195">
        <v>93881</v>
      </c>
      <c r="L80" s="19">
        <v>85232</v>
      </c>
      <c r="M80" s="805"/>
      <c r="N80" s="1325"/>
      <c r="O80" s="1325"/>
      <c r="P80" s="126"/>
      <c r="Q80" s="131" t="e">
        <v>#DIV/0!</v>
      </c>
      <c r="R80" s="183" t="s">
        <v>44</v>
      </c>
      <c r="S80" s="191"/>
    </row>
    <row r="81" spans="1:19" s="156" customFormat="1" ht="17.25" customHeight="1">
      <c r="A81" s="196"/>
      <c r="B81" s="180" t="s">
        <v>45</v>
      </c>
      <c r="C81" s="19">
        <v>784115</v>
      </c>
      <c r="D81" s="19">
        <v>820585</v>
      </c>
      <c r="E81" s="19">
        <v>335780</v>
      </c>
      <c r="F81" s="19">
        <v>326592</v>
      </c>
      <c r="G81" s="19">
        <v>412650</v>
      </c>
      <c r="H81" s="19">
        <v>221863</v>
      </c>
      <c r="I81" s="19">
        <v>233355</v>
      </c>
      <c r="J81" s="19">
        <v>366320</v>
      </c>
      <c r="K81" s="195">
        <v>471658</v>
      </c>
      <c r="L81" s="19">
        <v>534061</v>
      </c>
      <c r="M81" s="805"/>
      <c r="N81" s="1325"/>
      <c r="O81" s="1325"/>
      <c r="P81" s="126"/>
      <c r="Q81" s="131" t="e">
        <v>#DIV/0!</v>
      </c>
      <c r="R81" s="183" t="s">
        <v>45</v>
      </c>
      <c r="S81" s="191"/>
    </row>
    <row r="82" spans="1:19" s="156" customFormat="1" ht="17.25" customHeight="1" thickBot="1">
      <c r="A82" s="244"/>
      <c r="B82" s="213" t="s">
        <v>46</v>
      </c>
      <c r="C82" s="52">
        <v>770058</v>
      </c>
      <c r="D82" s="52">
        <v>651842</v>
      </c>
      <c r="E82" s="52">
        <v>2125446</v>
      </c>
      <c r="F82" s="52">
        <v>4442806</v>
      </c>
      <c r="G82" s="52">
        <v>4610590</v>
      </c>
      <c r="H82" s="52">
        <v>5184888</v>
      </c>
      <c r="I82" s="52">
        <v>5001102</v>
      </c>
      <c r="J82" s="52">
        <v>4208966</v>
      </c>
      <c r="K82" s="211">
        <v>2864944</v>
      </c>
      <c r="L82" s="211">
        <v>2600367</v>
      </c>
      <c r="M82" s="138"/>
      <c r="N82" s="1326"/>
      <c r="O82" s="1326"/>
      <c r="P82" s="1363"/>
      <c r="Q82" s="132" t="e">
        <v>#DIV/0!</v>
      </c>
      <c r="R82" s="244" t="s">
        <v>46</v>
      </c>
      <c r="S82" s="213"/>
    </row>
    <row r="83" spans="1:19" s="156" customFormat="1" ht="22.5" customHeight="1">
      <c r="A83" s="1316" t="s">
        <v>87</v>
      </c>
      <c r="B83" s="1347"/>
      <c r="C83" s="48">
        <v>17047304</v>
      </c>
      <c r="D83" s="48">
        <v>17063471</v>
      </c>
      <c r="E83" s="48">
        <v>16033984</v>
      </c>
      <c r="F83" s="48">
        <v>15846020</v>
      </c>
      <c r="G83" s="48">
        <v>16483844</v>
      </c>
      <c r="H83" s="48">
        <v>15761958</v>
      </c>
      <c r="I83" s="245">
        <v>16607305</v>
      </c>
      <c r="J83" s="245">
        <v>15335083</v>
      </c>
      <c r="K83" s="246">
        <v>18336280</v>
      </c>
      <c r="L83" s="247">
        <v>18900105</v>
      </c>
      <c r="M83" s="246">
        <v>18710553</v>
      </c>
      <c r="N83" s="246">
        <v>19303081</v>
      </c>
      <c r="O83" s="247">
        <v>7030344</v>
      </c>
      <c r="P83" s="247">
        <v>7078042</v>
      </c>
      <c r="Q83" s="193">
        <v>0.6784589772563123</v>
      </c>
      <c r="R83" s="1362" t="s">
        <v>87</v>
      </c>
      <c r="S83" s="1344"/>
    </row>
    <row r="84" spans="1:19" s="156" customFormat="1" ht="17.25" customHeight="1">
      <c r="A84" s="196"/>
      <c r="B84" s="240" t="s">
        <v>88</v>
      </c>
      <c r="C84" s="73">
        <v>14531296</v>
      </c>
      <c r="D84" s="73">
        <v>14923986</v>
      </c>
      <c r="E84" s="73">
        <v>14105576</v>
      </c>
      <c r="F84" s="73">
        <v>14333355</v>
      </c>
      <c r="G84" s="73">
        <v>14796726</v>
      </c>
      <c r="H84" s="73">
        <v>14144388</v>
      </c>
      <c r="I84" s="73">
        <v>15063037</v>
      </c>
      <c r="J84" s="864">
        <v>15335083</v>
      </c>
      <c r="K84" s="864">
        <v>18336280</v>
      </c>
      <c r="L84" s="1302">
        <v>18900105</v>
      </c>
      <c r="M84" s="864">
        <v>18710553</v>
      </c>
      <c r="N84" s="1302">
        <v>19303081</v>
      </c>
      <c r="O84" s="1302">
        <v>7030344</v>
      </c>
      <c r="P84" s="1302">
        <v>7078042</v>
      </c>
      <c r="Q84" s="1331">
        <v>0.6784589772563123</v>
      </c>
      <c r="R84" s="178" t="s">
        <v>88</v>
      </c>
      <c r="S84" s="250"/>
    </row>
    <row r="85" spans="1:19" s="156" customFormat="1" ht="17.25" customHeight="1">
      <c r="A85" s="190"/>
      <c r="B85" s="180" t="s">
        <v>56</v>
      </c>
      <c r="C85" s="19">
        <v>216108</v>
      </c>
      <c r="D85" s="19">
        <v>185611</v>
      </c>
      <c r="E85" s="19">
        <v>190668</v>
      </c>
      <c r="F85" s="19">
        <v>217968</v>
      </c>
      <c r="G85" s="19">
        <v>370915</v>
      </c>
      <c r="H85" s="19">
        <v>399323</v>
      </c>
      <c r="I85" s="19">
        <v>397617</v>
      </c>
      <c r="J85" s="805"/>
      <c r="K85" s="805"/>
      <c r="L85" s="583"/>
      <c r="M85" s="805"/>
      <c r="N85" s="583"/>
      <c r="O85" s="583"/>
      <c r="P85" s="583"/>
      <c r="Q85" s="1332" t="e">
        <v>#DIV/0!</v>
      </c>
      <c r="R85" s="183" t="s">
        <v>56</v>
      </c>
      <c r="S85" s="191"/>
    </row>
    <row r="86" spans="1:19" s="156" customFormat="1" ht="17.25" customHeight="1">
      <c r="A86" s="190"/>
      <c r="B86" s="180" t="s">
        <v>57</v>
      </c>
      <c r="C86" s="19">
        <v>1659543</v>
      </c>
      <c r="D86" s="19">
        <v>1409213</v>
      </c>
      <c r="E86" s="19">
        <v>1121736</v>
      </c>
      <c r="F86" s="19">
        <v>627616</v>
      </c>
      <c r="G86" s="19">
        <v>574260</v>
      </c>
      <c r="H86" s="19">
        <v>551218</v>
      </c>
      <c r="I86" s="19">
        <v>535967</v>
      </c>
      <c r="J86" s="805"/>
      <c r="K86" s="805"/>
      <c r="L86" s="583"/>
      <c r="M86" s="805"/>
      <c r="N86" s="583"/>
      <c r="O86" s="583"/>
      <c r="P86" s="583"/>
      <c r="Q86" s="1332" t="e">
        <v>#DIV/0!</v>
      </c>
      <c r="R86" s="183" t="s">
        <v>57</v>
      </c>
      <c r="S86" s="191"/>
    </row>
    <row r="87" spans="1:19" s="156" customFormat="1" ht="17.25" customHeight="1">
      <c r="A87" s="190"/>
      <c r="B87" s="180" t="s">
        <v>58</v>
      </c>
      <c r="C87" s="19">
        <v>301087</v>
      </c>
      <c r="D87" s="19">
        <v>293744</v>
      </c>
      <c r="E87" s="19">
        <v>381719</v>
      </c>
      <c r="F87" s="19">
        <v>440340</v>
      </c>
      <c r="G87" s="19">
        <v>479810</v>
      </c>
      <c r="H87" s="19">
        <v>467812</v>
      </c>
      <c r="I87" s="19">
        <v>412945</v>
      </c>
      <c r="J87" s="805"/>
      <c r="K87" s="805"/>
      <c r="L87" s="583"/>
      <c r="M87" s="805"/>
      <c r="N87" s="583"/>
      <c r="O87" s="583"/>
      <c r="P87" s="583"/>
      <c r="Q87" s="1332" t="e">
        <v>#DIV/0!</v>
      </c>
      <c r="R87" s="183" t="s">
        <v>58</v>
      </c>
      <c r="S87" s="191"/>
    </row>
    <row r="88" spans="1:19" s="156" customFormat="1" ht="17.25" customHeight="1">
      <c r="A88" s="190"/>
      <c r="B88" s="180" t="s">
        <v>59</v>
      </c>
      <c r="C88" s="19">
        <v>210012</v>
      </c>
      <c r="D88" s="19">
        <v>139956</v>
      </c>
      <c r="E88" s="19">
        <v>124614</v>
      </c>
      <c r="F88" s="19">
        <v>100144</v>
      </c>
      <c r="G88" s="19">
        <v>107460</v>
      </c>
      <c r="H88" s="19">
        <v>97497</v>
      </c>
      <c r="I88" s="19">
        <v>97730</v>
      </c>
      <c r="J88" s="805"/>
      <c r="K88" s="805"/>
      <c r="L88" s="583"/>
      <c r="M88" s="805"/>
      <c r="N88" s="583"/>
      <c r="O88" s="583"/>
      <c r="P88" s="583"/>
      <c r="Q88" s="1332" t="e">
        <v>#DIV/0!</v>
      </c>
      <c r="R88" s="183" t="s">
        <v>59</v>
      </c>
      <c r="S88" s="191"/>
    </row>
    <row r="89" spans="1:19" s="156" customFormat="1" ht="17.25" customHeight="1">
      <c r="A89" s="185"/>
      <c r="B89" s="205" t="s">
        <v>60</v>
      </c>
      <c r="C89" s="29">
        <v>129258</v>
      </c>
      <c r="D89" s="29">
        <v>110961</v>
      </c>
      <c r="E89" s="29">
        <v>109671</v>
      </c>
      <c r="F89" s="29">
        <v>126597</v>
      </c>
      <c r="G89" s="29">
        <v>154673</v>
      </c>
      <c r="H89" s="29">
        <v>101720</v>
      </c>
      <c r="I89" s="29">
        <v>100009</v>
      </c>
      <c r="J89" s="612"/>
      <c r="K89" s="612"/>
      <c r="L89" s="201"/>
      <c r="M89" s="612"/>
      <c r="N89" s="201"/>
      <c r="O89" s="201"/>
      <c r="P89" s="201"/>
      <c r="Q89" s="1333" t="e">
        <v>#DIV/0!</v>
      </c>
      <c r="R89" s="207" t="s">
        <v>60</v>
      </c>
      <c r="S89" s="186"/>
    </row>
    <row r="90" spans="1:19" s="156" customFormat="1" ht="22.5" customHeight="1">
      <c r="A90" s="1314" t="s">
        <v>91</v>
      </c>
      <c r="B90" s="1336"/>
      <c r="C90" s="27">
        <v>2478546</v>
      </c>
      <c r="D90" s="27">
        <v>2751189</v>
      </c>
      <c r="E90" s="27">
        <v>2355505</v>
      </c>
      <c r="F90" s="27">
        <v>2596189</v>
      </c>
      <c r="G90" s="27">
        <v>2601503</v>
      </c>
      <c r="H90" s="27">
        <v>2709482</v>
      </c>
      <c r="I90" s="27">
        <v>2688128</v>
      </c>
      <c r="J90" s="27">
        <v>3421542</v>
      </c>
      <c r="K90" s="27">
        <v>3406815</v>
      </c>
      <c r="L90" s="251">
        <v>3457835</v>
      </c>
      <c r="M90" s="27">
        <v>3439410</v>
      </c>
      <c r="N90" s="27">
        <v>3262632</v>
      </c>
      <c r="O90" s="251">
        <v>3262632</v>
      </c>
      <c r="P90" s="251">
        <v>3325079</v>
      </c>
      <c r="Q90" s="203">
        <v>1.914006850910539</v>
      </c>
      <c r="R90" s="1321" t="s">
        <v>91</v>
      </c>
      <c r="S90" s="1353"/>
    </row>
    <row r="91" spans="1:19" s="156" customFormat="1" ht="17.25" customHeight="1">
      <c r="A91" s="176"/>
      <c r="B91" s="177" t="s">
        <v>61</v>
      </c>
      <c r="C91" s="17">
        <v>316613</v>
      </c>
      <c r="D91" s="17">
        <v>378718</v>
      </c>
      <c r="E91" s="17">
        <v>318402</v>
      </c>
      <c r="F91" s="17">
        <v>386603</v>
      </c>
      <c r="G91" s="17">
        <v>282198</v>
      </c>
      <c r="H91" s="17">
        <v>268460</v>
      </c>
      <c r="I91" s="17">
        <v>281385</v>
      </c>
      <c r="J91" s="864">
        <v>3421542</v>
      </c>
      <c r="K91" s="864">
        <v>3406815</v>
      </c>
      <c r="L91" s="1302">
        <v>3457835</v>
      </c>
      <c r="M91" s="864">
        <v>3439410</v>
      </c>
      <c r="N91" s="1302">
        <v>3262632</v>
      </c>
      <c r="O91" s="1302">
        <v>3262632</v>
      </c>
      <c r="P91" s="1302">
        <v>3325079</v>
      </c>
      <c r="Q91" s="1331">
        <v>1.914006850910539</v>
      </c>
      <c r="R91" s="178" t="s">
        <v>61</v>
      </c>
      <c r="S91" s="179"/>
    </row>
    <row r="92" spans="1:19" s="156" customFormat="1" ht="17.25" customHeight="1">
      <c r="A92" s="176"/>
      <c r="B92" s="180" t="s">
        <v>62</v>
      </c>
      <c r="C92" s="19">
        <v>583833</v>
      </c>
      <c r="D92" s="19">
        <v>621610</v>
      </c>
      <c r="E92" s="19">
        <v>506581</v>
      </c>
      <c r="F92" s="19">
        <v>560300</v>
      </c>
      <c r="G92" s="19">
        <v>534968</v>
      </c>
      <c r="H92" s="19">
        <v>633275</v>
      </c>
      <c r="I92" s="19">
        <v>558041</v>
      </c>
      <c r="J92" s="805"/>
      <c r="K92" s="805"/>
      <c r="L92" s="583"/>
      <c r="M92" s="805"/>
      <c r="N92" s="583"/>
      <c r="O92" s="583"/>
      <c r="P92" s="583"/>
      <c r="Q92" s="1332" t="e">
        <v>#DIV/0!</v>
      </c>
      <c r="R92" s="183" t="s">
        <v>62</v>
      </c>
      <c r="S92" s="179"/>
    </row>
    <row r="93" spans="1:19" s="156" customFormat="1" ht="17.25" customHeight="1">
      <c r="A93" s="176"/>
      <c r="B93" s="180" t="s">
        <v>63</v>
      </c>
      <c r="C93" s="19">
        <v>239877</v>
      </c>
      <c r="D93" s="19">
        <v>258093</v>
      </c>
      <c r="E93" s="19">
        <v>254758</v>
      </c>
      <c r="F93" s="19">
        <v>256466</v>
      </c>
      <c r="G93" s="19">
        <v>279342</v>
      </c>
      <c r="H93" s="19">
        <v>302128</v>
      </c>
      <c r="I93" s="19">
        <v>311048</v>
      </c>
      <c r="J93" s="805"/>
      <c r="K93" s="805"/>
      <c r="L93" s="583"/>
      <c r="M93" s="805"/>
      <c r="N93" s="583"/>
      <c r="O93" s="583"/>
      <c r="P93" s="583"/>
      <c r="Q93" s="1332" t="e">
        <v>#DIV/0!</v>
      </c>
      <c r="R93" s="183" t="s">
        <v>63</v>
      </c>
      <c r="S93" s="179"/>
    </row>
    <row r="94" spans="1:19" s="156" customFormat="1" ht="17.25" customHeight="1">
      <c r="A94" s="176"/>
      <c r="B94" s="180" t="s">
        <v>64</v>
      </c>
      <c r="C94" s="19">
        <v>674145</v>
      </c>
      <c r="D94" s="19">
        <v>897231</v>
      </c>
      <c r="E94" s="19">
        <v>823411</v>
      </c>
      <c r="F94" s="19">
        <v>998104</v>
      </c>
      <c r="G94" s="19">
        <v>1087402</v>
      </c>
      <c r="H94" s="19">
        <v>1139891</v>
      </c>
      <c r="I94" s="19">
        <v>1170936</v>
      </c>
      <c r="J94" s="805"/>
      <c r="K94" s="805"/>
      <c r="L94" s="583"/>
      <c r="M94" s="805"/>
      <c r="N94" s="583"/>
      <c r="O94" s="583"/>
      <c r="P94" s="583"/>
      <c r="Q94" s="1332" t="e">
        <v>#DIV/0!</v>
      </c>
      <c r="R94" s="183" t="s">
        <v>64</v>
      </c>
      <c r="S94" s="179"/>
    </row>
    <row r="95" spans="1:19" s="156" customFormat="1" ht="17.25" customHeight="1">
      <c r="A95" s="252"/>
      <c r="B95" s="205" t="s">
        <v>65</v>
      </c>
      <c r="C95" s="29">
        <v>664078</v>
      </c>
      <c r="D95" s="29">
        <v>595537</v>
      </c>
      <c r="E95" s="29">
        <v>452353</v>
      </c>
      <c r="F95" s="29">
        <v>394716</v>
      </c>
      <c r="G95" s="29">
        <v>417593</v>
      </c>
      <c r="H95" s="29">
        <v>365728</v>
      </c>
      <c r="I95" s="29">
        <v>366718</v>
      </c>
      <c r="J95" s="612"/>
      <c r="K95" s="612"/>
      <c r="L95" s="201"/>
      <c r="M95" s="612"/>
      <c r="N95" s="201"/>
      <c r="O95" s="201"/>
      <c r="P95" s="201"/>
      <c r="Q95" s="1333" t="e">
        <v>#DIV/0!</v>
      </c>
      <c r="R95" s="207" t="s">
        <v>65</v>
      </c>
      <c r="S95" s="208"/>
    </row>
    <row r="96" spans="1:19" s="156" customFormat="1" ht="22.5" customHeight="1" thickBot="1">
      <c r="A96" s="1318" t="s">
        <v>14</v>
      </c>
      <c r="B96" s="1348"/>
      <c r="C96" s="11">
        <v>576086</v>
      </c>
      <c r="D96" s="11">
        <v>414829</v>
      </c>
      <c r="E96" s="11">
        <v>424819</v>
      </c>
      <c r="F96" s="11">
        <v>452956</v>
      </c>
      <c r="G96" s="11">
        <v>375200</v>
      </c>
      <c r="H96" s="11">
        <v>339397</v>
      </c>
      <c r="I96" s="11">
        <v>322854</v>
      </c>
      <c r="J96" s="11">
        <v>309391</v>
      </c>
      <c r="K96" s="199">
        <v>291785</v>
      </c>
      <c r="L96" s="199">
        <v>289559</v>
      </c>
      <c r="M96" s="11">
        <v>290697</v>
      </c>
      <c r="N96" s="11">
        <v>331937</v>
      </c>
      <c r="O96" s="199">
        <v>331937</v>
      </c>
      <c r="P96" s="199">
        <v>330080</v>
      </c>
      <c r="Q96" s="209">
        <v>-0.5594435088586067</v>
      </c>
      <c r="R96" s="1318" t="s">
        <v>14</v>
      </c>
      <c r="S96" s="1319"/>
    </row>
    <row r="97" spans="1:19" s="156" customFormat="1" ht="22.5" customHeight="1">
      <c r="A97" s="1316" t="s">
        <v>86</v>
      </c>
      <c r="B97" s="1344"/>
      <c r="C97" s="32">
        <v>14601565</v>
      </c>
      <c r="D97" s="32">
        <v>15150084</v>
      </c>
      <c r="E97" s="32">
        <v>14567087</v>
      </c>
      <c r="F97" s="32">
        <v>13758949</v>
      </c>
      <c r="G97" s="32">
        <v>13987792</v>
      </c>
      <c r="H97" s="32">
        <v>13682108</v>
      </c>
      <c r="I97" s="253">
        <v>13020113</v>
      </c>
      <c r="J97" s="253">
        <v>12794673</v>
      </c>
      <c r="K97" s="254">
        <v>12570584</v>
      </c>
      <c r="L97" s="254">
        <v>12047861</v>
      </c>
      <c r="M97" s="36">
        <v>11742228</v>
      </c>
      <c r="N97" s="36">
        <v>9716857</v>
      </c>
      <c r="O97" s="254">
        <v>9716857</v>
      </c>
      <c r="P97" s="254">
        <v>7836740</v>
      </c>
      <c r="Q97" s="255">
        <v>-19.34902407229005</v>
      </c>
      <c r="R97" s="1316" t="s">
        <v>86</v>
      </c>
      <c r="S97" s="1317"/>
    </row>
    <row r="98" spans="1:19" s="156" customFormat="1" ht="17.25" customHeight="1">
      <c r="A98" s="190"/>
      <c r="B98" s="177" t="s">
        <v>66</v>
      </c>
      <c r="C98" s="17">
        <v>4568971</v>
      </c>
      <c r="D98" s="17">
        <v>4740380</v>
      </c>
      <c r="E98" s="17">
        <v>4468249</v>
      </c>
      <c r="F98" s="17">
        <v>4669981</v>
      </c>
      <c r="G98" s="17">
        <v>4833694</v>
      </c>
      <c r="H98" s="17">
        <v>4804013</v>
      </c>
      <c r="I98" s="17">
        <v>4556271</v>
      </c>
      <c r="J98" s="864">
        <v>12794673</v>
      </c>
      <c r="K98" s="864">
        <v>12570584</v>
      </c>
      <c r="L98" s="1302">
        <v>12047861</v>
      </c>
      <c r="M98" s="864">
        <v>11742228</v>
      </c>
      <c r="N98" s="1302">
        <v>9716857</v>
      </c>
      <c r="O98" s="1302">
        <v>9716857</v>
      </c>
      <c r="P98" s="1302">
        <v>7836740</v>
      </c>
      <c r="Q98" s="1331">
        <v>-19.34902407229005</v>
      </c>
      <c r="R98" s="178" t="s">
        <v>66</v>
      </c>
      <c r="S98" s="191"/>
    </row>
    <row r="99" spans="1:19" s="156" customFormat="1" ht="17.25" customHeight="1">
      <c r="A99" s="190"/>
      <c r="B99" s="180" t="s">
        <v>67</v>
      </c>
      <c r="C99" s="19">
        <v>3194396</v>
      </c>
      <c r="D99" s="19">
        <v>3333294</v>
      </c>
      <c r="E99" s="19">
        <v>3407483</v>
      </c>
      <c r="F99" s="19">
        <v>3269042</v>
      </c>
      <c r="G99" s="19">
        <v>3260496</v>
      </c>
      <c r="H99" s="19">
        <v>3349765</v>
      </c>
      <c r="I99" s="19">
        <v>3370594</v>
      </c>
      <c r="J99" s="805"/>
      <c r="K99" s="805"/>
      <c r="L99" s="583"/>
      <c r="M99" s="805"/>
      <c r="N99" s="583"/>
      <c r="O99" s="583"/>
      <c r="P99" s="583"/>
      <c r="Q99" s="1332" t="e">
        <v>#DIV/0!</v>
      </c>
      <c r="R99" s="183" t="s">
        <v>67</v>
      </c>
      <c r="S99" s="191"/>
    </row>
    <row r="100" spans="1:19" s="156" customFormat="1" ht="17.25" customHeight="1">
      <c r="A100" s="190"/>
      <c r="B100" s="180" t="s">
        <v>68</v>
      </c>
      <c r="C100" s="19">
        <v>2586172</v>
      </c>
      <c r="D100" s="19">
        <v>2595320</v>
      </c>
      <c r="E100" s="19">
        <v>2332410</v>
      </c>
      <c r="F100" s="19">
        <v>2253533</v>
      </c>
      <c r="G100" s="19">
        <v>2205541</v>
      </c>
      <c r="H100" s="19">
        <v>1950022</v>
      </c>
      <c r="I100" s="19">
        <v>1797825</v>
      </c>
      <c r="J100" s="805"/>
      <c r="K100" s="805"/>
      <c r="L100" s="583"/>
      <c r="M100" s="805"/>
      <c r="N100" s="583"/>
      <c r="O100" s="583"/>
      <c r="P100" s="583"/>
      <c r="Q100" s="1332" t="e">
        <v>#DIV/0!</v>
      </c>
      <c r="R100" s="183" t="s">
        <v>68</v>
      </c>
      <c r="S100" s="191"/>
    </row>
    <row r="101" spans="1:28" s="156" customFormat="1" ht="17.25" customHeight="1" thickBot="1">
      <c r="A101" s="244"/>
      <c r="B101" s="214" t="s">
        <v>69</v>
      </c>
      <c r="C101" s="34">
        <v>4252026</v>
      </c>
      <c r="D101" s="34">
        <v>4481090</v>
      </c>
      <c r="E101" s="34">
        <v>4358945</v>
      </c>
      <c r="F101" s="34">
        <v>3566393</v>
      </c>
      <c r="G101" s="34">
        <v>3688061</v>
      </c>
      <c r="H101" s="34">
        <v>3578308</v>
      </c>
      <c r="I101" s="34">
        <v>3295423</v>
      </c>
      <c r="J101" s="138"/>
      <c r="K101" s="138"/>
      <c r="L101" s="202"/>
      <c r="M101" s="138"/>
      <c r="N101" s="202"/>
      <c r="O101" s="202"/>
      <c r="P101" s="202"/>
      <c r="Q101" s="1349" t="e">
        <v>#DIV/0!</v>
      </c>
      <c r="R101" s="215" t="s">
        <v>69</v>
      </c>
      <c r="S101" s="213"/>
      <c r="AB101" s="256"/>
    </row>
    <row r="102" spans="1:28" s="156" customFormat="1" ht="22.5" customHeight="1">
      <c r="A102" s="1316" t="s">
        <v>85</v>
      </c>
      <c r="B102" s="1347"/>
      <c r="C102" s="48">
        <v>6494010</v>
      </c>
      <c r="D102" s="48">
        <v>6347847</v>
      </c>
      <c r="E102" s="48">
        <v>7713020</v>
      </c>
      <c r="F102" s="48">
        <v>8456995</v>
      </c>
      <c r="G102" s="48">
        <v>9229048</v>
      </c>
      <c r="H102" s="48">
        <v>9944421</v>
      </c>
      <c r="I102" s="245">
        <v>10625076</v>
      </c>
      <c r="J102" s="245">
        <v>10462736</v>
      </c>
      <c r="K102" s="257">
        <v>10045082</v>
      </c>
      <c r="L102" s="257">
        <v>10170420</v>
      </c>
      <c r="M102" s="31">
        <v>10928199</v>
      </c>
      <c r="N102" s="31">
        <v>11741158</v>
      </c>
      <c r="O102" s="257">
        <v>11741158</v>
      </c>
      <c r="P102" s="257">
        <v>10158187</v>
      </c>
      <c r="Q102" s="193">
        <v>-13.482239145406268</v>
      </c>
      <c r="R102" s="1362" t="s">
        <v>85</v>
      </c>
      <c r="S102" s="1317"/>
      <c r="AB102" s="256"/>
    </row>
    <row r="103" spans="1:19" s="156" customFormat="1" ht="17.25" customHeight="1">
      <c r="A103" s="196"/>
      <c r="B103" s="240" t="s">
        <v>70</v>
      </c>
      <c r="C103" s="73">
        <v>2878076</v>
      </c>
      <c r="D103" s="73">
        <v>2938971</v>
      </c>
      <c r="E103" s="73">
        <v>3403528</v>
      </c>
      <c r="F103" s="73">
        <v>3561749</v>
      </c>
      <c r="G103" s="73">
        <v>3791212</v>
      </c>
      <c r="H103" s="73">
        <v>4166937</v>
      </c>
      <c r="I103" s="73">
        <v>4245075</v>
      </c>
      <c r="J103" s="864">
        <v>10462736</v>
      </c>
      <c r="K103" s="864">
        <v>10045082</v>
      </c>
      <c r="L103" s="583">
        <v>10170420</v>
      </c>
      <c r="M103" s="864">
        <v>10928199</v>
      </c>
      <c r="N103" s="583">
        <v>11741158</v>
      </c>
      <c r="O103" s="583">
        <v>11741158</v>
      </c>
      <c r="P103" s="583">
        <v>10158187</v>
      </c>
      <c r="Q103" s="1332">
        <v>-13.482239145406268</v>
      </c>
      <c r="R103" s="178" t="s">
        <v>70</v>
      </c>
      <c r="S103" s="250"/>
    </row>
    <row r="104" spans="1:19" s="156" customFormat="1" ht="17.25" customHeight="1">
      <c r="A104" s="190"/>
      <c r="B104" s="180" t="s">
        <v>71</v>
      </c>
      <c r="C104" s="19">
        <v>1852354</v>
      </c>
      <c r="D104" s="19">
        <v>1400678</v>
      </c>
      <c r="E104" s="19">
        <v>2339012</v>
      </c>
      <c r="F104" s="19">
        <v>2640847</v>
      </c>
      <c r="G104" s="19">
        <v>2755164</v>
      </c>
      <c r="H104" s="19">
        <v>2794705</v>
      </c>
      <c r="I104" s="19">
        <v>2805787</v>
      </c>
      <c r="J104" s="805"/>
      <c r="K104" s="805"/>
      <c r="L104" s="583"/>
      <c r="M104" s="805"/>
      <c r="N104" s="583"/>
      <c r="O104" s="583"/>
      <c r="P104" s="583"/>
      <c r="Q104" s="1332" t="e">
        <v>#DIV/0!</v>
      </c>
      <c r="R104" s="183" t="s">
        <v>71</v>
      </c>
      <c r="S104" s="191"/>
    </row>
    <row r="105" spans="1:19" s="156" customFormat="1" ht="17.25" customHeight="1">
      <c r="A105" s="190"/>
      <c r="B105" s="180" t="s">
        <v>72</v>
      </c>
      <c r="C105" s="19">
        <v>340927</v>
      </c>
      <c r="D105" s="19">
        <v>335697</v>
      </c>
      <c r="E105" s="19">
        <v>413243</v>
      </c>
      <c r="F105" s="19">
        <v>522958</v>
      </c>
      <c r="G105" s="19">
        <v>640830</v>
      </c>
      <c r="H105" s="19">
        <v>710970</v>
      </c>
      <c r="I105" s="19">
        <v>704659</v>
      </c>
      <c r="J105" s="805"/>
      <c r="K105" s="805"/>
      <c r="L105" s="583"/>
      <c r="M105" s="805"/>
      <c r="N105" s="583"/>
      <c r="O105" s="583"/>
      <c r="P105" s="583"/>
      <c r="Q105" s="1332" t="e">
        <v>#DIV/0!</v>
      </c>
      <c r="R105" s="183" t="s">
        <v>72</v>
      </c>
      <c r="S105" s="191"/>
    </row>
    <row r="106" spans="1:19" s="156" customFormat="1" ht="17.25" customHeight="1">
      <c r="A106" s="190"/>
      <c r="B106" s="180" t="s">
        <v>73</v>
      </c>
      <c r="C106" s="19">
        <v>218496</v>
      </c>
      <c r="D106" s="19">
        <v>217587</v>
      </c>
      <c r="E106" s="19">
        <v>235041</v>
      </c>
      <c r="F106" s="19">
        <v>290742</v>
      </c>
      <c r="G106" s="19">
        <v>431309</v>
      </c>
      <c r="H106" s="19">
        <v>584589</v>
      </c>
      <c r="I106" s="19">
        <v>1075888</v>
      </c>
      <c r="J106" s="805"/>
      <c r="K106" s="805"/>
      <c r="L106" s="583"/>
      <c r="M106" s="805"/>
      <c r="N106" s="583"/>
      <c r="O106" s="583"/>
      <c r="P106" s="583"/>
      <c r="Q106" s="1332" t="e">
        <v>#DIV/0!</v>
      </c>
      <c r="R106" s="183" t="s">
        <v>73</v>
      </c>
      <c r="S106" s="191"/>
    </row>
    <row r="107" spans="1:19" s="156" customFormat="1" ht="17.25" customHeight="1">
      <c r="A107" s="190"/>
      <c r="B107" s="180" t="s">
        <v>74</v>
      </c>
      <c r="C107" s="19">
        <v>351809</v>
      </c>
      <c r="D107" s="19">
        <v>519938</v>
      </c>
      <c r="E107" s="19">
        <v>413803</v>
      </c>
      <c r="F107" s="19">
        <v>508345</v>
      </c>
      <c r="G107" s="19">
        <v>511635</v>
      </c>
      <c r="H107" s="19">
        <v>548666</v>
      </c>
      <c r="I107" s="19">
        <v>609025</v>
      </c>
      <c r="J107" s="805"/>
      <c r="K107" s="805"/>
      <c r="L107" s="583"/>
      <c r="M107" s="805"/>
      <c r="N107" s="583"/>
      <c r="O107" s="583"/>
      <c r="P107" s="583"/>
      <c r="Q107" s="1332" t="e">
        <v>#DIV/0!</v>
      </c>
      <c r="R107" s="183" t="s">
        <v>74</v>
      </c>
      <c r="S107" s="191"/>
    </row>
    <row r="108" spans="1:19" s="156" customFormat="1" ht="17.25" customHeight="1" thickBot="1">
      <c r="A108" s="244"/>
      <c r="B108" s="214" t="s">
        <v>75</v>
      </c>
      <c r="C108" s="34">
        <v>852348</v>
      </c>
      <c r="D108" s="34">
        <v>934976</v>
      </c>
      <c r="E108" s="34">
        <v>908393</v>
      </c>
      <c r="F108" s="34">
        <v>932354</v>
      </c>
      <c r="G108" s="34">
        <v>1098898</v>
      </c>
      <c r="H108" s="34">
        <v>1138554</v>
      </c>
      <c r="I108" s="34">
        <v>1184642</v>
      </c>
      <c r="J108" s="138"/>
      <c r="K108" s="138"/>
      <c r="L108" s="202"/>
      <c r="M108" s="138"/>
      <c r="N108" s="202"/>
      <c r="O108" s="202"/>
      <c r="P108" s="202"/>
      <c r="Q108" s="1349" t="e">
        <v>#DIV/0!</v>
      </c>
      <c r="R108" s="215" t="s">
        <v>75</v>
      </c>
      <c r="S108" s="213"/>
    </row>
    <row r="109" spans="11:19" s="258" customFormat="1" ht="18.75" customHeight="1">
      <c r="K109" s="259" t="s">
        <v>178</v>
      </c>
      <c r="M109" s="260"/>
      <c r="O109" s="260"/>
      <c r="P109" s="260"/>
      <c r="R109" s="261"/>
      <c r="S109" s="261"/>
    </row>
    <row r="110" spans="1:19" s="263" customFormat="1" ht="21.75" customHeight="1">
      <c r="A110" s="262"/>
      <c r="B110" s="262"/>
      <c r="G110" s="258"/>
      <c r="H110" s="258"/>
      <c r="Q110" s="264"/>
      <c r="R110" s="262"/>
      <c r="S110" s="262"/>
    </row>
    <row r="111" spans="7:8" ht="13.5">
      <c r="G111" s="217"/>
      <c r="H111" s="217"/>
    </row>
    <row r="112" spans="7:8" ht="13.5">
      <c r="G112" s="217"/>
      <c r="H112" s="217"/>
    </row>
  </sheetData>
  <mergeCells count="144">
    <mergeCell ref="K84:K89"/>
    <mergeCell ref="J84:J89"/>
    <mergeCell ref="J103:J108"/>
    <mergeCell ref="J98:J101"/>
    <mergeCell ref="J91:J95"/>
    <mergeCell ref="O67:O73"/>
    <mergeCell ref="O75:O82"/>
    <mergeCell ref="P98:P101"/>
    <mergeCell ref="N75:N82"/>
    <mergeCell ref="N67:N73"/>
    <mergeCell ref="P26:P30"/>
    <mergeCell ref="P64:P65"/>
    <mergeCell ref="P67:P73"/>
    <mergeCell ref="P75:P82"/>
    <mergeCell ref="P44:P47"/>
    <mergeCell ref="P49:P51"/>
    <mergeCell ref="R90:S90"/>
    <mergeCell ref="R97:S97"/>
    <mergeCell ref="R102:S102"/>
    <mergeCell ref="R83:S83"/>
    <mergeCell ref="R96:S96"/>
    <mergeCell ref="R3:S3"/>
    <mergeCell ref="R4:S4"/>
    <mergeCell ref="R5:S5"/>
    <mergeCell ref="S6:S13"/>
    <mergeCell ref="R14:S14"/>
    <mergeCell ref="R23:S23"/>
    <mergeCell ref="R24:S24"/>
    <mergeCell ref="R66:S66"/>
    <mergeCell ref="R25:S25"/>
    <mergeCell ref="R39:S39"/>
    <mergeCell ref="R31:S31"/>
    <mergeCell ref="R32:S32"/>
    <mergeCell ref="R33:S33"/>
    <mergeCell ref="R55:S55"/>
    <mergeCell ref="Q34:Q38"/>
    <mergeCell ref="P56:P61"/>
    <mergeCell ref="R40:S40"/>
    <mergeCell ref="R41:S41"/>
    <mergeCell ref="R63:S63"/>
    <mergeCell ref="Q26:Q30"/>
    <mergeCell ref="Q75:Q82"/>
    <mergeCell ref="Q44:Q47"/>
    <mergeCell ref="R48:S48"/>
    <mergeCell ref="R74:S74"/>
    <mergeCell ref="R62:S62"/>
    <mergeCell ref="Q56:Q61"/>
    <mergeCell ref="Q64:Q65"/>
    <mergeCell ref="Q67:Q73"/>
    <mergeCell ref="N64:N65"/>
    <mergeCell ref="O26:O30"/>
    <mergeCell ref="O64:O65"/>
    <mergeCell ref="N44:N47"/>
    <mergeCell ref="O49:O51"/>
    <mergeCell ref="N56:N61"/>
    <mergeCell ref="N26:N30"/>
    <mergeCell ref="O44:O47"/>
    <mergeCell ref="Q84:Q89"/>
    <mergeCell ref="L84:L89"/>
    <mergeCell ref="M84:M89"/>
    <mergeCell ref="P84:P89"/>
    <mergeCell ref="N84:N89"/>
    <mergeCell ref="O84:O89"/>
    <mergeCell ref="Q103:Q108"/>
    <mergeCell ref="L103:L108"/>
    <mergeCell ref="N98:N101"/>
    <mergeCell ref="N103:N108"/>
    <mergeCell ref="M103:M108"/>
    <mergeCell ref="M98:M101"/>
    <mergeCell ref="P103:P108"/>
    <mergeCell ref="O98:O101"/>
    <mergeCell ref="O103:O108"/>
    <mergeCell ref="A14:B14"/>
    <mergeCell ref="A25:B25"/>
    <mergeCell ref="A31:B31"/>
    <mergeCell ref="Q98:Q101"/>
    <mergeCell ref="L98:L101"/>
    <mergeCell ref="Q91:Q95"/>
    <mergeCell ref="L91:L95"/>
    <mergeCell ref="K91:K95"/>
    <mergeCell ref="M91:M95"/>
    <mergeCell ref="P91:P95"/>
    <mergeCell ref="A102:B102"/>
    <mergeCell ref="A97:B97"/>
    <mergeCell ref="A90:B90"/>
    <mergeCell ref="A83:B83"/>
    <mergeCell ref="A96:B96"/>
    <mergeCell ref="A3:B3"/>
    <mergeCell ref="A66:B66"/>
    <mergeCell ref="A23:B23"/>
    <mergeCell ref="A24:B24"/>
    <mergeCell ref="A63:B63"/>
    <mergeCell ref="A4:B4"/>
    <mergeCell ref="A5:B5"/>
    <mergeCell ref="A55:B55"/>
    <mergeCell ref="A62:B62"/>
    <mergeCell ref="A6:A13"/>
    <mergeCell ref="Q4:Q5"/>
    <mergeCell ref="L15:L22"/>
    <mergeCell ref="J15:J21"/>
    <mergeCell ref="M15:M22"/>
    <mergeCell ref="Q15:Q22"/>
    <mergeCell ref="K15:K22"/>
    <mergeCell ref="O15:O22"/>
    <mergeCell ref="N15:N22"/>
    <mergeCell ref="P15:P22"/>
    <mergeCell ref="P4:P5"/>
    <mergeCell ref="A32:B32"/>
    <mergeCell ref="A74:B74"/>
    <mergeCell ref="A48:B48"/>
    <mergeCell ref="N49:N51"/>
    <mergeCell ref="J56:J61"/>
    <mergeCell ref="K56:K61"/>
    <mergeCell ref="L56:L61"/>
    <mergeCell ref="M56:M61"/>
    <mergeCell ref="A33:B33"/>
    <mergeCell ref="M67:M73"/>
    <mergeCell ref="A40:B40"/>
    <mergeCell ref="N34:N38"/>
    <mergeCell ref="O34:O38"/>
    <mergeCell ref="P34:P38"/>
    <mergeCell ref="A39:B39"/>
    <mergeCell ref="L34:L38"/>
    <mergeCell ref="M34:M38"/>
    <mergeCell ref="A41:B41"/>
    <mergeCell ref="Q49:Q51"/>
    <mergeCell ref="A54:B54"/>
    <mergeCell ref="R54:S54"/>
    <mergeCell ref="A42:B42"/>
    <mergeCell ref="R42:S42"/>
    <mergeCell ref="A43:B43"/>
    <mergeCell ref="R43:S43"/>
    <mergeCell ref="L44:L47"/>
    <mergeCell ref="M44:M47"/>
    <mergeCell ref="L26:L28"/>
    <mergeCell ref="L67:L73"/>
    <mergeCell ref="O56:O61"/>
    <mergeCell ref="K103:K108"/>
    <mergeCell ref="K98:K101"/>
    <mergeCell ref="M75:M82"/>
    <mergeCell ref="N91:N95"/>
    <mergeCell ref="O91:O95"/>
    <mergeCell ref="M26:M30"/>
    <mergeCell ref="M49:M51"/>
  </mergeCells>
  <printOptions/>
  <pageMargins left="0.7874015748031497" right="0.7874015748031497" top="0.7874015748031497" bottom="0.7874015748031497" header="0.2755905511811024" footer="0.35433070866141736"/>
  <pageSetup fitToHeight="0" fitToWidth="0" horizontalDpi="600" verticalDpi="600" orientation="portrait" pageOrder="overThenDown" paperSize="9" scale="67" r:id="rId1"/>
  <rowBreaks count="1" manualBreakCount="1">
    <brk id="51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R79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69" customWidth="1"/>
    <col min="2" max="2" width="1.625" style="269" customWidth="1"/>
    <col min="3" max="3" width="19.50390625" style="269" customWidth="1"/>
    <col min="4" max="7" width="14.875" style="273" customWidth="1"/>
    <col min="8" max="8" width="11.50390625" style="273" customWidth="1"/>
    <col min="9" max="9" width="14.875" style="273" customWidth="1"/>
    <col min="10" max="10" width="13.625" style="273" customWidth="1"/>
    <col min="11" max="11" width="9.75390625" style="273" customWidth="1"/>
    <col min="12" max="12" width="12.375" style="273" customWidth="1"/>
    <col min="13" max="17" width="13.125" style="273" customWidth="1"/>
    <col min="18" max="18" width="9.25390625" style="273" customWidth="1"/>
    <col min="19" max="16384" width="9.00390625" style="273" customWidth="1"/>
  </cols>
  <sheetData>
    <row r="1" spans="1:14" s="267" customFormat="1" ht="21.75" customHeight="1">
      <c r="A1" s="265" t="s">
        <v>205</v>
      </c>
      <c r="B1" s="266"/>
      <c r="C1" s="266"/>
      <c r="H1" s="268"/>
      <c r="J1" s="1427"/>
      <c r="K1" s="1427"/>
      <c r="L1" s="1427"/>
      <c r="M1" s="1427"/>
      <c r="N1" s="1427"/>
    </row>
    <row r="2" spans="4:18" ht="15.75" customHeight="1" thickBot="1">
      <c r="D2" s="270"/>
      <c r="E2" s="270"/>
      <c r="F2" s="270"/>
      <c r="G2" s="270"/>
      <c r="H2" s="270"/>
      <c r="I2" s="270"/>
      <c r="J2" s="270"/>
      <c r="K2" s="271"/>
      <c r="L2" s="272"/>
      <c r="Q2" s="1411" t="s">
        <v>179</v>
      </c>
      <c r="R2" s="1411"/>
    </row>
    <row r="3" spans="1:18" s="269" customFormat="1" ht="22.5" customHeight="1">
      <c r="A3" s="1433" t="s">
        <v>206</v>
      </c>
      <c r="B3" s="1434"/>
      <c r="C3" s="1435"/>
      <c r="D3" s="1431" t="s">
        <v>180</v>
      </c>
      <c r="E3" s="1432"/>
      <c r="F3" s="1432"/>
      <c r="G3" s="1432"/>
      <c r="H3" s="1432"/>
      <c r="I3" s="1432"/>
      <c r="J3" s="276"/>
      <c r="K3" s="276"/>
      <c r="L3" s="277"/>
      <c r="M3" s="1412" t="s">
        <v>181</v>
      </c>
      <c r="N3" s="1413"/>
      <c r="O3" s="1413"/>
      <c r="P3" s="1413"/>
      <c r="Q3" s="1413"/>
      <c r="R3" s="1414"/>
    </row>
    <row r="4" spans="1:18" s="269" customFormat="1" ht="22.5" customHeight="1" thickBot="1">
      <c r="A4" s="1438" t="s">
        <v>207</v>
      </c>
      <c r="B4" s="1439"/>
      <c r="C4" s="1440"/>
      <c r="D4" s="278" t="s">
        <v>182</v>
      </c>
      <c r="E4" s="279" t="s">
        <v>183</v>
      </c>
      <c r="F4" s="280" t="s">
        <v>184</v>
      </c>
      <c r="G4" s="280" t="s">
        <v>185</v>
      </c>
      <c r="H4" s="281" t="s">
        <v>186</v>
      </c>
      <c r="I4" s="282" t="s">
        <v>187</v>
      </c>
      <c r="J4" s="283" t="s">
        <v>208</v>
      </c>
      <c r="K4" s="282" t="s">
        <v>188</v>
      </c>
      <c r="L4" s="284" t="s">
        <v>189</v>
      </c>
      <c r="M4" s="282" t="s">
        <v>190</v>
      </c>
      <c r="N4" s="282" t="s">
        <v>191</v>
      </c>
      <c r="O4" s="282" t="s">
        <v>192</v>
      </c>
      <c r="P4" s="282" t="s">
        <v>193</v>
      </c>
      <c r="Q4" s="282" t="s">
        <v>209</v>
      </c>
      <c r="R4" s="285" t="s">
        <v>188</v>
      </c>
    </row>
    <row r="5" spans="1:18" ht="22.5" customHeight="1">
      <c r="A5" s="1397" t="s">
        <v>194</v>
      </c>
      <c r="B5" s="1398"/>
      <c r="C5" s="1399"/>
      <c r="D5" s="287">
        <v>18426149</v>
      </c>
      <c r="E5" s="287">
        <v>9702548</v>
      </c>
      <c r="F5" s="287">
        <v>5941604</v>
      </c>
      <c r="G5" s="287">
        <v>3760944</v>
      </c>
      <c r="H5" s="288">
        <v>1.5798171948319357</v>
      </c>
      <c r="I5" s="289">
        <v>28128697</v>
      </c>
      <c r="J5" s="290">
        <v>27882096</v>
      </c>
      <c r="K5" s="291">
        <v>0.8844421165467651</v>
      </c>
      <c r="L5" s="292">
        <v>246601</v>
      </c>
      <c r="M5" s="293">
        <v>3094475</v>
      </c>
      <c r="N5" s="294">
        <v>6390852</v>
      </c>
      <c r="O5" s="294">
        <v>12701766</v>
      </c>
      <c r="P5" s="294">
        <v>22187093</v>
      </c>
      <c r="Q5" s="294">
        <v>21466340</v>
      </c>
      <c r="R5" s="295">
        <v>3.357596124909975</v>
      </c>
    </row>
    <row r="6" spans="1:18" ht="22.5" customHeight="1">
      <c r="A6" s="296" t="s">
        <v>210</v>
      </c>
      <c r="B6" s="1409" t="s">
        <v>195</v>
      </c>
      <c r="C6" s="1410"/>
      <c r="D6" s="297">
        <v>3347559</v>
      </c>
      <c r="E6" s="297">
        <v>2452382</v>
      </c>
      <c r="F6" s="297">
        <v>1805141</v>
      </c>
      <c r="G6" s="297">
        <v>647241</v>
      </c>
      <c r="H6" s="298">
        <v>2.7889781395183557</v>
      </c>
      <c r="I6" s="287">
        <v>5799941</v>
      </c>
      <c r="J6" s="299">
        <v>5765674</v>
      </c>
      <c r="K6" s="300">
        <v>0.5943277403474383</v>
      </c>
      <c r="L6" s="301">
        <v>34267</v>
      </c>
      <c r="M6" s="302">
        <v>327536</v>
      </c>
      <c r="N6" s="303">
        <v>329527</v>
      </c>
      <c r="O6" s="303">
        <v>3337737</v>
      </c>
      <c r="P6" s="303">
        <v>3994800</v>
      </c>
      <c r="Q6" s="303">
        <v>3916388</v>
      </c>
      <c r="R6" s="304">
        <v>2.002150961549276</v>
      </c>
    </row>
    <row r="7" spans="1:18" ht="22.5" customHeight="1">
      <c r="A7" s="296" t="s">
        <v>211</v>
      </c>
      <c r="B7" s="1436" t="s">
        <v>174</v>
      </c>
      <c r="C7" s="1437"/>
      <c r="D7" s="297">
        <v>4765481</v>
      </c>
      <c r="E7" s="297">
        <v>2538852</v>
      </c>
      <c r="F7" s="297">
        <v>1373129</v>
      </c>
      <c r="G7" s="297">
        <v>1165723</v>
      </c>
      <c r="H7" s="298">
        <v>1.1779204836826587</v>
      </c>
      <c r="I7" s="297">
        <v>7304333</v>
      </c>
      <c r="J7" s="299">
        <v>7992976</v>
      </c>
      <c r="K7" s="300">
        <v>-8.615601998554737</v>
      </c>
      <c r="L7" s="301">
        <v>-688643</v>
      </c>
      <c r="M7" s="302">
        <v>624901</v>
      </c>
      <c r="N7" s="303">
        <v>1441381</v>
      </c>
      <c r="O7" s="303">
        <v>3864922</v>
      </c>
      <c r="P7" s="303">
        <v>5931204</v>
      </c>
      <c r="Q7" s="303">
        <v>6281406</v>
      </c>
      <c r="R7" s="304">
        <v>-5.575216758795719</v>
      </c>
    </row>
    <row r="8" spans="1:18" ht="22.5" customHeight="1">
      <c r="A8" s="296" t="s">
        <v>212</v>
      </c>
      <c r="B8" s="1430" t="s">
        <v>133</v>
      </c>
      <c r="C8" s="1430"/>
      <c r="D8" s="297">
        <v>2176406</v>
      </c>
      <c r="E8" s="297">
        <v>748440</v>
      </c>
      <c r="F8" s="297">
        <v>454650</v>
      </c>
      <c r="G8" s="297">
        <v>293790</v>
      </c>
      <c r="H8" s="298">
        <v>1.5475339528234453</v>
      </c>
      <c r="I8" s="297">
        <v>2924846</v>
      </c>
      <c r="J8" s="299">
        <v>2191630</v>
      </c>
      <c r="K8" s="300">
        <v>33.45528214160237</v>
      </c>
      <c r="L8" s="301">
        <v>733216</v>
      </c>
      <c r="M8" s="302">
        <v>248787</v>
      </c>
      <c r="N8" s="303">
        <v>825472</v>
      </c>
      <c r="O8" s="303">
        <v>1395937</v>
      </c>
      <c r="P8" s="303">
        <v>2470196</v>
      </c>
      <c r="Q8" s="303">
        <v>1740181</v>
      </c>
      <c r="R8" s="304">
        <v>41.9505212388826</v>
      </c>
    </row>
    <row r="9" spans="1:18" ht="22.5" customHeight="1">
      <c r="A9" s="296" t="s">
        <v>202</v>
      </c>
      <c r="B9" s="1430" t="s">
        <v>80</v>
      </c>
      <c r="C9" s="1430"/>
      <c r="D9" s="297">
        <v>2491752</v>
      </c>
      <c r="E9" s="297">
        <v>800085</v>
      </c>
      <c r="F9" s="297">
        <v>452597</v>
      </c>
      <c r="G9" s="297">
        <v>347488</v>
      </c>
      <c r="H9" s="298">
        <v>1.3024823878810203</v>
      </c>
      <c r="I9" s="297">
        <v>3291837</v>
      </c>
      <c r="J9" s="299">
        <v>2979434</v>
      </c>
      <c r="K9" s="300">
        <v>10.485313653532842</v>
      </c>
      <c r="L9" s="301">
        <v>312403</v>
      </c>
      <c r="M9" s="302">
        <v>1135310</v>
      </c>
      <c r="N9" s="303">
        <v>1339966</v>
      </c>
      <c r="O9" s="303">
        <v>363964</v>
      </c>
      <c r="P9" s="303">
        <v>2839240</v>
      </c>
      <c r="Q9" s="303">
        <v>2588999</v>
      </c>
      <c r="R9" s="304">
        <v>9.66555027638094</v>
      </c>
    </row>
    <row r="10" spans="1:18" ht="22.5" customHeight="1">
      <c r="A10" s="296" t="s">
        <v>196</v>
      </c>
      <c r="B10" s="1409" t="s">
        <v>79</v>
      </c>
      <c r="C10" s="1410"/>
      <c r="D10" s="297">
        <v>5201383</v>
      </c>
      <c r="E10" s="297">
        <v>1721674</v>
      </c>
      <c r="F10" s="297">
        <v>915507</v>
      </c>
      <c r="G10" s="297">
        <v>806167</v>
      </c>
      <c r="H10" s="298">
        <v>1.1356294663512647</v>
      </c>
      <c r="I10" s="297">
        <v>6923057</v>
      </c>
      <c r="J10" s="305">
        <v>6934488</v>
      </c>
      <c r="K10" s="300">
        <v>-0.1648427396514336</v>
      </c>
      <c r="L10" s="306">
        <v>-11431</v>
      </c>
      <c r="M10" s="297">
        <v>629542</v>
      </c>
      <c r="N10" s="297">
        <v>2281726</v>
      </c>
      <c r="O10" s="297">
        <v>3096282</v>
      </c>
      <c r="P10" s="303">
        <v>6007550</v>
      </c>
      <c r="Q10" s="297">
        <v>5951777</v>
      </c>
      <c r="R10" s="304">
        <v>0.9370814800352889</v>
      </c>
    </row>
    <row r="11" spans="1:18" ht="22.5" customHeight="1">
      <c r="A11" s="296" t="s">
        <v>213</v>
      </c>
      <c r="B11" s="1430" t="s">
        <v>81</v>
      </c>
      <c r="C11" s="1430"/>
      <c r="D11" s="297">
        <v>204856</v>
      </c>
      <c r="E11" s="297">
        <v>435604</v>
      </c>
      <c r="F11" s="297">
        <v>261814</v>
      </c>
      <c r="G11" s="297">
        <v>173790</v>
      </c>
      <c r="H11" s="298">
        <v>1.5064963461649117</v>
      </c>
      <c r="I11" s="297">
        <v>640460</v>
      </c>
      <c r="J11" s="299">
        <v>633597</v>
      </c>
      <c r="K11" s="300">
        <v>1.0831806337466787</v>
      </c>
      <c r="L11" s="301">
        <v>6863</v>
      </c>
      <c r="M11" s="302">
        <v>51891</v>
      </c>
      <c r="N11" s="303">
        <v>106651</v>
      </c>
      <c r="O11" s="303">
        <v>220104</v>
      </c>
      <c r="P11" s="303">
        <v>378646</v>
      </c>
      <c r="Q11" s="303">
        <v>378785</v>
      </c>
      <c r="R11" s="304">
        <v>-0.036696278891710676</v>
      </c>
    </row>
    <row r="12" spans="1:18" ht="22.5" customHeight="1">
      <c r="A12" s="296" t="s">
        <v>214</v>
      </c>
      <c r="B12" s="1430" t="s">
        <v>82</v>
      </c>
      <c r="C12" s="1430"/>
      <c r="D12" s="297">
        <v>72310</v>
      </c>
      <c r="E12" s="297">
        <v>481788</v>
      </c>
      <c r="F12" s="297">
        <v>325869</v>
      </c>
      <c r="G12" s="297">
        <v>155919</v>
      </c>
      <c r="H12" s="298">
        <v>2.0899890327670136</v>
      </c>
      <c r="I12" s="297">
        <v>554098</v>
      </c>
      <c r="J12" s="299">
        <v>589466</v>
      </c>
      <c r="K12" s="300">
        <v>-6.0000067858027535</v>
      </c>
      <c r="L12" s="301">
        <v>-35368</v>
      </c>
      <c r="M12" s="302">
        <v>25622</v>
      </c>
      <c r="N12" s="303">
        <v>13838</v>
      </c>
      <c r="O12" s="303">
        <v>188769</v>
      </c>
      <c r="P12" s="303">
        <v>228229</v>
      </c>
      <c r="Q12" s="303">
        <v>232593</v>
      </c>
      <c r="R12" s="304">
        <v>-1.8762387518111012</v>
      </c>
    </row>
    <row r="13" spans="1:18" ht="22.5" customHeight="1" thickBot="1">
      <c r="A13" s="307" t="s">
        <v>215</v>
      </c>
      <c r="B13" s="1428" t="s">
        <v>83</v>
      </c>
      <c r="C13" s="1429"/>
      <c r="D13" s="308">
        <v>166402</v>
      </c>
      <c r="E13" s="308">
        <v>523723</v>
      </c>
      <c r="F13" s="308">
        <v>352897</v>
      </c>
      <c r="G13" s="308">
        <v>170826</v>
      </c>
      <c r="H13" s="309">
        <v>2.065827215997565</v>
      </c>
      <c r="I13" s="308">
        <v>690125</v>
      </c>
      <c r="J13" s="310">
        <v>794831</v>
      </c>
      <c r="K13" s="311">
        <v>-13.17336641374078</v>
      </c>
      <c r="L13" s="312">
        <v>-104706</v>
      </c>
      <c r="M13" s="313">
        <v>50886</v>
      </c>
      <c r="N13" s="314">
        <v>52291</v>
      </c>
      <c r="O13" s="314">
        <v>234051</v>
      </c>
      <c r="P13" s="314">
        <v>337228</v>
      </c>
      <c r="Q13" s="314">
        <v>376211</v>
      </c>
      <c r="R13" s="315">
        <v>-10.362004300778025</v>
      </c>
    </row>
    <row r="14" spans="1:18" s="325" customFormat="1" ht="22.5" customHeight="1">
      <c r="A14" s="1406" t="s">
        <v>198</v>
      </c>
      <c r="B14" s="1394" t="s">
        <v>136</v>
      </c>
      <c r="C14" s="1395"/>
      <c r="D14" s="316">
        <v>3183900</v>
      </c>
      <c r="E14" s="317">
        <v>2401700</v>
      </c>
      <c r="F14" s="318">
        <v>1779800</v>
      </c>
      <c r="G14" s="318">
        <v>621900</v>
      </c>
      <c r="H14" s="319">
        <v>2.8618748995015277</v>
      </c>
      <c r="I14" s="317">
        <v>5585600</v>
      </c>
      <c r="J14" s="320">
        <v>5559500</v>
      </c>
      <c r="K14" s="321">
        <v>0.4694666786581507</v>
      </c>
      <c r="L14" s="322">
        <v>26100</v>
      </c>
      <c r="M14" s="316">
        <v>232400</v>
      </c>
      <c r="N14" s="318">
        <v>258800</v>
      </c>
      <c r="O14" s="318">
        <v>3314600</v>
      </c>
      <c r="P14" s="317">
        <v>3805800</v>
      </c>
      <c r="Q14" s="323">
        <v>3736500</v>
      </c>
      <c r="R14" s="324">
        <v>1.8546768366118016</v>
      </c>
    </row>
    <row r="15" spans="1:18" s="329" customFormat="1" ht="21.75" customHeight="1" hidden="1">
      <c r="A15" s="1407"/>
      <c r="B15" s="326"/>
      <c r="C15" s="327" t="s">
        <v>95</v>
      </c>
      <c r="D15" s="1403">
        <v>3183900</v>
      </c>
      <c r="E15" s="1421">
        <v>2401700</v>
      </c>
      <c r="F15" s="1424">
        <v>1779800</v>
      </c>
      <c r="G15" s="1424">
        <v>621900</v>
      </c>
      <c r="H15" s="1380">
        <v>2.8618748995015277</v>
      </c>
      <c r="I15" s="1421">
        <v>5585600</v>
      </c>
      <c r="J15" s="1447">
        <v>5559500</v>
      </c>
      <c r="K15" s="1444">
        <v>0.4694666786581507</v>
      </c>
      <c r="L15" s="1441">
        <v>26100</v>
      </c>
      <c r="M15" s="1403">
        <v>232400</v>
      </c>
      <c r="N15" s="1424">
        <v>258800</v>
      </c>
      <c r="O15" s="1424">
        <v>3314600</v>
      </c>
      <c r="P15" s="1421">
        <v>3805800</v>
      </c>
      <c r="Q15" s="1418">
        <v>3736500</v>
      </c>
      <c r="R15" s="1415">
        <v>1.8546768366118016</v>
      </c>
    </row>
    <row r="16" spans="1:18" s="329" customFormat="1" ht="21.75" customHeight="1" hidden="1">
      <c r="A16" s="1407"/>
      <c r="B16" s="326"/>
      <c r="C16" s="330" t="s">
        <v>15</v>
      </c>
      <c r="D16" s="1404"/>
      <c r="E16" s="1422"/>
      <c r="F16" s="1425"/>
      <c r="G16" s="1425"/>
      <c r="H16" s="1450"/>
      <c r="I16" s="1422"/>
      <c r="J16" s="1448"/>
      <c r="K16" s="1445"/>
      <c r="L16" s="1442"/>
      <c r="M16" s="1404"/>
      <c r="N16" s="1425"/>
      <c r="O16" s="1425"/>
      <c r="P16" s="1422"/>
      <c r="Q16" s="1419"/>
      <c r="R16" s="1416"/>
    </row>
    <row r="17" spans="1:18" s="329" customFormat="1" ht="21.75" customHeight="1" hidden="1">
      <c r="A17" s="1407"/>
      <c r="B17" s="326"/>
      <c r="C17" s="330" t="s">
        <v>16</v>
      </c>
      <c r="D17" s="1404"/>
      <c r="E17" s="1422"/>
      <c r="F17" s="1425"/>
      <c r="G17" s="1425"/>
      <c r="H17" s="1450"/>
      <c r="I17" s="1422"/>
      <c r="J17" s="1448"/>
      <c r="K17" s="1445"/>
      <c r="L17" s="1442"/>
      <c r="M17" s="1404"/>
      <c r="N17" s="1425"/>
      <c r="O17" s="1425"/>
      <c r="P17" s="1422"/>
      <c r="Q17" s="1419"/>
      <c r="R17" s="1416"/>
    </row>
    <row r="18" spans="1:18" s="329" customFormat="1" ht="21.75" customHeight="1" hidden="1">
      <c r="A18" s="1407"/>
      <c r="B18" s="326"/>
      <c r="C18" s="330" t="s">
        <v>17</v>
      </c>
      <c r="D18" s="1404"/>
      <c r="E18" s="1422"/>
      <c r="F18" s="1425"/>
      <c r="G18" s="1425"/>
      <c r="H18" s="1450"/>
      <c r="I18" s="1422"/>
      <c r="J18" s="1448"/>
      <c r="K18" s="1445"/>
      <c r="L18" s="1442"/>
      <c r="M18" s="1404"/>
      <c r="N18" s="1425"/>
      <c r="O18" s="1425"/>
      <c r="P18" s="1422"/>
      <c r="Q18" s="1419"/>
      <c r="R18" s="1416"/>
    </row>
    <row r="19" spans="1:18" s="329" customFormat="1" ht="21.75" customHeight="1" hidden="1">
      <c r="A19" s="1407"/>
      <c r="B19" s="326"/>
      <c r="C19" s="330" t="s">
        <v>18</v>
      </c>
      <c r="D19" s="1404"/>
      <c r="E19" s="1422"/>
      <c r="F19" s="1425"/>
      <c r="G19" s="1425"/>
      <c r="H19" s="1450"/>
      <c r="I19" s="1422"/>
      <c r="J19" s="1448"/>
      <c r="K19" s="1445"/>
      <c r="L19" s="1442"/>
      <c r="M19" s="1404"/>
      <c r="N19" s="1425"/>
      <c r="O19" s="1425"/>
      <c r="P19" s="1422"/>
      <c r="Q19" s="1419"/>
      <c r="R19" s="1416"/>
    </row>
    <row r="20" spans="1:18" s="329" customFormat="1" ht="21.75" customHeight="1" hidden="1">
      <c r="A20" s="1407"/>
      <c r="B20" s="326"/>
      <c r="C20" s="330" t="s">
        <v>19</v>
      </c>
      <c r="D20" s="1404"/>
      <c r="E20" s="1422"/>
      <c r="F20" s="1425"/>
      <c r="G20" s="1425"/>
      <c r="H20" s="1450"/>
      <c r="I20" s="1422"/>
      <c r="J20" s="1448"/>
      <c r="K20" s="1445"/>
      <c r="L20" s="1442"/>
      <c r="M20" s="1404"/>
      <c r="N20" s="1425"/>
      <c r="O20" s="1425"/>
      <c r="P20" s="1422"/>
      <c r="Q20" s="1419"/>
      <c r="R20" s="1416"/>
    </row>
    <row r="21" spans="1:18" s="336" customFormat="1" ht="21.75" customHeight="1" hidden="1">
      <c r="A21" s="1407"/>
      <c r="B21" s="334"/>
      <c r="C21" s="335" t="s">
        <v>27</v>
      </c>
      <c r="D21" s="1404"/>
      <c r="E21" s="1422"/>
      <c r="F21" s="1425"/>
      <c r="G21" s="1425"/>
      <c r="H21" s="1450"/>
      <c r="I21" s="1422"/>
      <c r="J21" s="1448"/>
      <c r="K21" s="1445"/>
      <c r="L21" s="1442"/>
      <c r="M21" s="1404"/>
      <c r="N21" s="1425"/>
      <c r="O21" s="1425"/>
      <c r="P21" s="1422"/>
      <c r="Q21" s="1419"/>
      <c r="R21" s="1416"/>
    </row>
    <row r="22" spans="1:18" s="336" customFormat="1" ht="21.75" customHeight="1" hidden="1">
      <c r="A22" s="1407"/>
      <c r="B22" s="338"/>
      <c r="C22" s="335" t="s">
        <v>199</v>
      </c>
      <c r="D22" s="1405"/>
      <c r="E22" s="1423"/>
      <c r="F22" s="1426"/>
      <c r="G22" s="1426"/>
      <c r="H22" s="1451"/>
      <c r="I22" s="1423"/>
      <c r="J22" s="1449"/>
      <c r="K22" s="1446"/>
      <c r="L22" s="1443"/>
      <c r="M22" s="1405"/>
      <c r="N22" s="1426"/>
      <c r="O22" s="1426"/>
      <c r="P22" s="1423"/>
      <c r="Q22" s="1420"/>
      <c r="R22" s="1417"/>
    </row>
    <row r="23" spans="1:18" ht="22.5" customHeight="1">
      <c r="A23" s="1407"/>
      <c r="B23" s="1390" t="s">
        <v>7</v>
      </c>
      <c r="C23" s="1391"/>
      <c r="D23" s="344">
        <v>76263</v>
      </c>
      <c r="E23" s="297">
        <v>0</v>
      </c>
      <c r="F23" s="297">
        <v>0</v>
      </c>
      <c r="G23" s="297">
        <v>0</v>
      </c>
      <c r="H23" s="345" t="s">
        <v>200</v>
      </c>
      <c r="I23" s="297">
        <v>76263</v>
      </c>
      <c r="J23" s="305">
        <v>69470</v>
      </c>
      <c r="K23" s="346">
        <v>9.778321577659426</v>
      </c>
      <c r="L23" s="347">
        <v>6793</v>
      </c>
      <c r="M23" s="344">
        <v>29432</v>
      </c>
      <c r="N23" s="297">
        <v>38278</v>
      </c>
      <c r="O23" s="297">
        <v>8553</v>
      </c>
      <c r="P23" s="297">
        <v>76263</v>
      </c>
      <c r="Q23" s="297">
        <v>69470</v>
      </c>
      <c r="R23" s="348">
        <v>9.778321577659412</v>
      </c>
    </row>
    <row r="24" spans="1:18" ht="22.5" customHeight="1" thickBot="1">
      <c r="A24" s="1408"/>
      <c r="B24" s="1401" t="s">
        <v>6</v>
      </c>
      <c r="C24" s="1402"/>
      <c r="D24" s="349">
        <v>87396</v>
      </c>
      <c r="E24" s="350">
        <v>50682</v>
      </c>
      <c r="F24" s="350">
        <v>25341</v>
      </c>
      <c r="G24" s="350">
        <v>25341</v>
      </c>
      <c r="H24" s="351">
        <v>1</v>
      </c>
      <c r="I24" s="350">
        <v>138078</v>
      </c>
      <c r="J24" s="352">
        <v>136704</v>
      </c>
      <c r="K24" s="353">
        <v>1.0050912921348356</v>
      </c>
      <c r="L24" s="354">
        <v>1374</v>
      </c>
      <c r="M24" s="349">
        <v>65704</v>
      </c>
      <c r="N24" s="350">
        <v>32449</v>
      </c>
      <c r="O24" s="350">
        <v>14584</v>
      </c>
      <c r="P24" s="350">
        <v>112737</v>
      </c>
      <c r="Q24" s="350">
        <v>110418</v>
      </c>
      <c r="R24" s="355">
        <v>2.1002010541759404</v>
      </c>
    </row>
    <row r="25" spans="1:18" ht="22.5" customHeight="1">
      <c r="A25" s="1406" t="s">
        <v>201</v>
      </c>
      <c r="B25" s="1400" t="s">
        <v>0</v>
      </c>
      <c r="C25" s="1395"/>
      <c r="D25" s="316">
        <v>2405800</v>
      </c>
      <c r="E25" s="317">
        <v>2243769</v>
      </c>
      <c r="F25" s="318">
        <v>1184469</v>
      </c>
      <c r="G25" s="318">
        <v>1059300</v>
      </c>
      <c r="H25" s="319">
        <v>1.1181619937694705</v>
      </c>
      <c r="I25" s="317">
        <v>4649569</v>
      </c>
      <c r="J25" s="320">
        <v>5266790</v>
      </c>
      <c r="K25" s="321">
        <v>-11.719111641056514</v>
      </c>
      <c r="L25" s="322">
        <v>-617221</v>
      </c>
      <c r="M25" s="316">
        <v>159394</v>
      </c>
      <c r="N25" s="318">
        <v>398487</v>
      </c>
      <c r="O25" s="318">
        <v>2907219</v>
      </c>
      <c r="P25" s="317">
        <v>3465100</v>
      </c>
      <c r="Q25" s="317">
        <v>3756600</v>
      </c>
      <c r="R25" s="324">
        <v>-7.759676303039981</v>
      </c>
    </row>
    <row r="26" spans="1:18" s="336" customFormat="1" ht="21.75" customHeight="1" hidden="1">
      <c r="A26" s="1407"/>
      <c r="B26" s="326"/>
      <c r="C26" s="327" t="s">
        <v>96</v>
      </c>
      <c r="D26" s="1374">
        <v>2405800</v>
      </c>
      <c r="E26" s="1370">
        <v>2243769</v>
      </c>
      <c r="F26" s="1370">
        <v>1184469</v>
      </c>
      <c r="G26" s="1370">
        <v>1059300</v>
      </c>
      <c r="H26" s="1380">
        <v>1.1181619937694705</v>
      </c>
      <c r="I26" s="1370">
        <v>4649569</v>
      </c>
      <c r="J26" s="1381">
        <v>5266790</v>
      </c>
      <c r="K26" s="1364">
        <v>-11.719111641056514</v>
      </c>
      <c r="L26" s="1367">
        <v>-617221</v>
      </c>
      <c r="M26" s="1374">
        <v>159394</v>
      </c>
      <c r="N26" s="1377">
        <v>398487</v>
      </c>
      <c r="O26" s="1377">
        <v>2907219</v>
      </c>
      <c r="P26" s="1370">
        <v>3465100</v>
      </c>
      <c r="Q26" s="1370">
        <v>3756600</v>
      </c>
      <c r="R26" s="1371">
        <v>-7.759676303039981</v>
      </c>
    </row>
    <row r="27" spans="1:18" s="336" customFormat="1" ht="21.75" customHeight="1" hidden="1">
      <c r="A27" s="1407"/>
      <c r="B27" s="326"/>
      <c r="C27" s="330" t="s">
        <v>54</v>
      </c>
      <c r="D27" s="1375"/>
      <c r="E27" s="1378"/>
      <c r="F27" s="1378"/>
      <c r="G27" s="1378"/>
      <c r="H27" s="1365"/>
      <c r="I27" s="1365"/>
      <c r="J27" s="1382"/>
      <c r="K27" s="1365"/>
      <c r="L27" s="1368"/>
      <c r="M27" s="1375"/>
      <c r="N27" s="1365"/>
      <c r="O27" s="1365"/>
      <c r="P27" s="1365"/>
      <c r="Q27" s="1365"/>
      <c r="R27" s="1372"/>
    </row>
    <row r="28" spans="1:18" s="336" customFormat="1" ht="21.75" customHeight="1" hidden="1">
      <c r="A28" s="1407"/>
      <c r="B28" s="358"/>
      <c r="C28" s="335" t="s">
        <v>55</v>
      </c>
      <c r="D28" s="1375"/>
      <c r="E28" s="1378"/>
      <c r="F28" s="1378"/>
      <c r="G28" s="1378"/>
      <c r="H28" s="1365"/>
      <c r="I28" s="1365"/>
      <c r="J28" s="1382"/>
      <c r="K28" s="1365"/>
      <c r="L28" s="1368"/>
      <c r="M28" s="1375"/>
      <c r="N28" s="1365"/>
      <c r="O28" s="1365"/>
      <c r="P28" s="1365"/>
      <c r="Q28" s="1365"/>
      <c r="R28" s="1372"/>
    </row>
    <row r="29" spans="1:18" s="336" customFormat="1" ht="21.75" customHeight="1" hidden="1">
      <c r="A29" s="1407"/>
      <c r="B29" s="359"/>
      <c r="C29" s="330" t="s">
        <v>49</v>
      </c>
      <c r="D29" s="1375"/>
      <c r="E29" s="1378"/>
      <c r="F29" s="1378"/>
      <c r="G29" s="1378"/>
      <c r="H29" s="1365"/>
      <c r="I29" s="1365"/>
      <c r="J29" s="1382"/>
      <c r="K29" s="1365"/>
      <c r="L29" s="1368"/>
      <c r="M29" s="1375"/>
      <c r="N29" s="1365"/>
      <c r="O29" s="1365"/>
      <c r="P29" s="1365"/>
      <c r="Q29" s="1365"/>
      <c r="R29" s="1372"/>
    </row>
    <row r="30" spans="1:18" s="336" customFormat="1" ht="21.75" customHeight="1" hidden="1">
      <c r="A30" s="1407"/>
      <c r="B30" s="360"/>
      <c r="C30" s="361" t="s">
        <v>53</v>
      </c>
      <c r="D30" s="1376"/>
      <c r="E30" s="1379"/>
      <c r="F30" s="1379"/>
      <c r="G30" s="1379"/>
      <c r="H30" s="1366"/>
      <c r="I30" s="1366"/>
      <c r="J30" s="1383"/>
      <c r="K30" s="1366"/>
      <c r="L30" s="1369"/>
      <c r="M30" s="1376"/>
      <c r="N30" s="1366"/>
      <c r="O30" s="1366"/>
      <c r="P30" s="1366"/>
      <c r="Q30" s="1366"/>
      <c r="R30" s="1373"/>
    </row>
    <row r="31" spans="1:18" ht="22.5" customHeight="1">
      <c r="A31" s="1407"/>
      <c r="B31" s="1396" t="s">
        <v>11</v>
      </c>
      <c r="C31" s="1391"/>
      <c r="D31" s="344">
        <v>115974</v>
      </c>
      <c r="E31" s="297">
        <v>8253</v>
      </c>
      <c r="F31" s="297">
        <v>4469</v>
      </c>
      <c r="G31" s="297">
        <v>3784</v>
      </c>
      <c r="H31" s="345">
        <v>1.1810253699788584</v>
      </c>
      <c r="I31" s="297">
        <v>124227</v>
      </c>
      <c r="J31" s="305">
        <v>132382</v>
      </c>
      <c r="K31" s="346">
        <v>-6.160203048752848</v>
      </c>
      <c r="L31" s="347">
        <v>-8155</v>
      </c>
      <c r="M31" s="344">
        <v>17556</v>
      </c>
      <c r="N31" s="297">
        <v>87227</v>
      </c>
      <c r="O31" s="297">
        <v>14975</v>
      </c>
      <c r="P31" s="297">
        <v>119758</v>
      </c>
      <c r="Q31" s="297">
        <v>127861</v>
      </c>
      <c r="R31" s="348">
        <v>-6.337350716794006</v>
      </c>
    </row>
    <row r="32" spans="1:18" ht="22.5" customHeight="1">
      <c r="A32" s="1407"/>
      <c r="B32" s="1396" t="s">
        <v>12</v>
      </c>
      <c r="C32" s="1391"/>
      <c r="D32" s="344">
        <v>151525</v>
      </c>
      <c r="E32" s="297">
        <v>4945</v>
      </c>
      <c r="F32" s="297">
        <v>2570</v>
      </c>
      <c r="G32" s="297">
        <v>2375</v>
      </c>
      <c r="H32" s="345">
        <v>1.0821052631578947</v>
      </c>
      <c r="I32" s="297">
        <v>156470</v>
      </c>
      <c r="J32" s="305">
        <v>201949</v>
      </c>
      <c r="K32" s="346">
        <v>-22.520042188869468</v>
      </c>
      <c r="L32" s="347">
        <v>-45479</v>
      </c>
      <c r="M32" s="344">
        <v>30780</v>
      </c>
      <c r="N32" s="297">
        <v>53865</v>
      </c>
      <c r="O32" s="297">
        <v>69255</v>
      </c>
      <c r="P32" s="297">
        <v>153900</v>
      </c>
      <c r="Q32" s="297">
        <v>196528</v>
      </c>
      <c r="R32" s="348">
        <v>-21.69054791174794</v>
      </c>
    </row>
    <row r="33" spans="1:18" ht="22.5" customHeight="1">
      <c r="A33" s="1407"/>
      <c r="B33" s="1390" t="s">
        <v>89</v>
      </c>
      <c r="C33" s="1391"/>
      <c r="D33" s="362">
        <v>920268</v>
      </c>
      <c r="E33" s="297">
        <v>113861</v>
      </c>
      <c r="F33" s="363">
        <v>70287</v>
      </c>
      <c r="G33" s="363">
        <v>43574</v>
      </c>
      <c r="H33" s="345">
        <v>1.6130490659567631</v>
      </c>
      <c r="I33" s="297">
        <v>1034129</v>
      </c>
      <c r="J33" s="305">
        <v>1021436</v>
      </c>
      <c r="K33" s="346">
        <v>1.2426622911273881</v>
      </c>
      <c r="L33" s="347">
        <v>12693</v>
      </c>
      <c r="M33" s="362">
        <v>100487</v>
      </c>
      <c r="N33" s="363">
        <v>356352</v>
      </c>
      <c r="O33" s="363">
        <v>507003</v>
      </c>
      <c r="P33" s="297">
        <v>963842</v>
      </c>
      <c r="Q33" s="297">
        <v>949699</v>
      </c>
      <c r="R33" s="348">
        <v>1.4892086861205485</v>
      </c>
    </row>
    <row r="34" spans="1:18" s="336" customFormat="1" ht="21.75" customHeight="1" hidden="1">
      <c r="A34" s="1407"/>
      <c r="B34" s="358"/>
      <c r="C34" s="364" t="s">
        <v>22</v>
      </c>
      <c r="D34" s="365">
        <v>419961</v>
      </c>
      <c r="E34" s="366">
        <v>15276</v>
      </c>
      <c r="F34" s="366">
        <v>9563</v>
      </c>
      <c r="G34" s="366">
        <v>5713</v>
      </c>
      <c r="H34" s="367">
        <v>1.67390162786627</v>
      </c>
      <c r="I34" s="366">
        <v>435237</v>
      </c>
      <c r="J34" s="368">
        <v>468823</v>
      </c>
      <c r="K34" s="369">
        <v>-7.163897675668636</v>
      </c>
      <c r="L34" s="370">
        <v>-33586</v>
      </c>
      <c r="M34" s="365">
        <v>7662</v>
      </c>
      <c r="N34" s="366">
        <v>77473</v>
      </c>
      <c r="O34" s="366">
        <v>340539</v>
      </c>
      <c r="P34" s="366">
        <v>425674</v>
      </c>
      <c r="Q34" s="366">
        <v>458390</v>
      </c>
      <c r="R34" s="371">
        <v>-7.137153951875035</v>
      </c>
    </row>
    <row r="35" spans="1:18" s="336" customFormat="1" ht="21.75" customHeight="1" hidden="1">
      <c r="A35" s="1407"/>
      <c r="B35" s="326"/>
      <c r="C35" s="330" t="s">
        <v>23</v>
      </c>
      <c r="D35" s="372">
        <v>126655</v>
      </c>
      <c r="E35" s="373">
        <v>35273</v>
      </c>
      <c r="F35" s="373">
        <v>22851</v>
      </c>
      <c r="G35" s="373">
        <v>12422</v>
      </c>
      <c r="H35" s="376">
        <v>1.839558847206569</v>
      </c>
      <c r="I35" s="373">
        <v>161928</v>
      </c>
      <c r="J35" s="377">
        <v>138642</v>
      </c>
      <c r="K35" s="378">
        <v>16.79577617172285</v>
      </c>
      <c r="L35" s="379">
        <v>23286</v>
      </c>
      <c r="M35" s="372">
        <v>22169</v>
      </c>
      <c r="N35" s="373">
        <v>78408</v>
      </c>
      <c r="O35" s="373">
        <v>38500</v>
      </c>
      <c r="P35" s="373">
        <v>139077</v>
      </c>
      <c r="Q35" s="373">
        <v>115598</v>
      </c>
      <c r="R35" s="380">
        <v>20.31090503295904</v>
      </c>
    </row>
    <row r="36" spans="1:18" s="336" customFormat="1" ht="21.75" customHeight="1" hidden="1">
      <c r="A36" s="1407"/>
      <c r="B36" s="326"/>
      <c r="C36" s="330" t="s">
        <v>24</v>
      </c>
      <c r="D36" s="372">
        <v>253579</v>
      </c>
      <c r="E36" s="373">
        <v>38826</v>
      </c>
      <c r="F36" s="373">
        <v>22021</v>
      </c>
      <c r="G36" s="373">
        <v>16805</v>
      </c>
      <c r="H36" s="376">
        <v>1.3103838143409698</v>
      </c>
      <c r="I36" s="373">
        <v>292405</v>
      </c>
      <c r="J36" s="377">
        <v>263766</v>
      </c>
      <c r="K36" s="378">
        <v>10.857729957613941</v>
      </c>
      <c r="L36" s="379">
        <v>28639</v>
      </c>
      <c r="M36" s="372">
        <v>43802</v>
      </c>
      <c r="N36" s="373">
        <v>126540</v>
      </c>
      <c r="O36" s="373">
        <v>100042</v>
      </c>
      <c r="P36" s="373">
        <v>270384</v>
      </c>
      <c r="Q36" s="373">
        <v>241248</v>
      </c>
      <c r="R36" s="380">
        <v>12.077198567449258</v>
      </c>
    </row>
    <row r="37" spans="1:18" s="336" customFormat="1" ht="21.75" customHeight="1" hidden="1">
      <c r="A37" s="1407"/>
      <c r="B37" s="326"/>
      <c r="C37" s="330" t="s">
        <v>25</v>
      </c>
      <c r="D37" s="372">
        <v>46353</v>
      </c>
      <c r="E37" s="373">
        <v>17069</v>
      </c>
      <c r="F37" s="373">
        <v>10257</v>
      </c>
      <c r="G37" s="373">
        <v>6812</v>
      </c>
      <c r="H37" s="376">
        <v>1.5057251908396947</v>
      </c>
      <c r="I37" s="373">
        <v>63422</v>
      </c>
      <c r="J37" s="377">
        <v>61697</v>
      </c>
      <c r="K37" s="378">
        <v>2.795922005932212</v>
      </c>
      <c r="L37" s="379">
        <v>1725</v>
      </c>
      <c r="M37" s="372">
        <v>2658</v>
      </c>
      <c r="N37" s="373">
        <v>30304</v>
      </c>
      <c r="O37" s="373">
        <v>20203</v>
      </c>
      <c r="P37" s="373">
        <v>53165</v>
      </c>
      <c r="Q37" s="373">
        <v>51301</v>
      </c>
      <c r="R37" s="380">
        <v>3.6334574374768493</v>
      </c>
    </row>
    <row r="38" spans="1:18" s="336" customFormat="1" ht="21.75" customHeight="1" hidden="1">
      <c r="A38" s="1407"/>
      <c r="B38" s="381"/>
      <c r="C38" s="382" t="s">
        <v>26</v>
      </c>
      <c r="D38" s="383">
        <v>73720</v>
      </c>
      <c r="E38" s="384">
        <v>7417</v>
      </c>
      <c r="F38" s="384">
        <v>5595</v>
      </c>
      <c r="G38" s="384">
        <v>1822</v>
      </c>
      <c r="H38" s="385">
        <v>3.070801317233809</v>
      </c>
      <c r="I38" s="384">
        <v>81137</v>
      </c>
      <c r="J38" s="386">
        <v>88508</v>
      </c>
      <c r="K38" s="387">
        <v>-8.328060740272065</v>
      </c>
      <c r="L38" s="388">
        <v>-7371</v>
      </c>
      <c r="M38" s="383">
        <v>24196</v>
      </c>
      <c r="N38" s="384">
        <v>43627</v>
      </c>
      <c r="O38" s="384">
        <v>7719</v>
      </c>
      <c r="P38" s="384">
        <v>75542</v>
      </c>
      <c r="Q38" s="384">
        <v>83162</v>
      </c>
      <c r="R38" s="389">
        <v>-9.162838796565737</v>
      </c>
    </row>
    <row r="39" spans="1:18" ht="22.5" customHeight="1">
      <c r="A39" s="1407"/>
      <c r="B39" s="1456" t="s">
        <v>216</v>
      </c>
      <c r="C39" s="1393"/>
      <c r="D39" s="293">
        <v>16310</v>
      </c>
      <c r="E39" s="294">
        <v>5632</v>
      </c>
      <c r="F39" s="294">
        <v>2816</v>
      </c>
      <c r="G39" s="294">
        <v>2816</v>
      </c>
      <c r="H39" s="340">
        <v>1</v>
      </c>
      <c r="I39" s="294">
        <v>21942</v>
      </c>
      <c r="J39" s="290">
        <v>23487</v>
      </c>
      <c r="K39" s="291">
        <v>-6.5781070379358795</v>
      </c>
      <c r="L39" s="292">
        <v>-1545</v>
      </c>
      <c r="M39" s="293">
        <v>1530</v>
      </c>
      <c r="N39" s="294">
        <v>13962</v>
      </c>
      <c r="O39" s="294">
        <v>3634</v>
      </c>
      <c r="P39" s="294">
        <v>19126</v>
      </c>
      <c r="Q39" s="294">
        <v>20873</v>
      </c>
      <c r="R39" s="295">
        <v>-8.369664159440418</v>
      </c>
    </row>
    <row r="40" spans="1:18" ht="22.5" customHeight="1">
      <c r="A40" s="1407"/>
      <c r="B40" s="1396" t="s">
        <v>9</v>
      </c>
      <c r="C40" s="1391"/>
      <c r="D40" s="344">
        <v>340852</v>
      </c>
      <c r="E40" s="297">
        <v>159664</v>
      </c>
      <c r="F40" s="297">
        <v>107045</v>
      </c>
      <c r="G40" s="297">
        <v>52619</v>
      </c>
      <c r="H40" s="345">
        <v>2.034341207548604</v>
      </c>
      <c r="I40" s="297">
        <v>500516</v>
      </c>
      <c r="J40" s="305">
        <v>530668</v>
      </c>
      <c r="K40" s="346">
        <v>-5.681895271619922</v>
      </c>
      <c r="L40" s="347">
        <v>-30152</v>
      </c>
      <c r="M40" s="344">
        <v>42888</v>
      </c>
      <c r="N40" s="297">
        <v>227033</v>
      </c>
      <c r="O40" s="297">
        <v>123550</v>
      </c>
      <c r="P40" s="297">
        <v>393471</v>
      </c>
      <c r="Q40" s="297">
        <v>415689</v>
      </c>
      <c r="R40" s="348">
        <v>-5.344861182278109</v>
      </c>
    </row>
    <row r="41" spans="1:18" ht="22.5" customHeight="1">
      <c r="A41" s="1407"/>
      <c r="B41" s="1396" t="s">
        <v>10</v>
      </c>
      <c r="C41" s="1391"/>
      <c r="D41" s="293">
        <v>589752</v>
      </c>
      <c r="E41" s="294">
        <v>2638</v>
      </c>
      <c r="F41" s="294">
        <v>1423</v>
      </c>
      <c r="G41" s="294">
        <v>1215</v>
      </c>
      <c r="H41" s="340">
        <v>1.17119341563786</v>
      </c>
      <c r="I41" s="294">
        <v>592390</v>
      </c>
      <c r="J41" s="290">
        <v>593576</v>
      </c>
      <c r="K41" s="291">
        <v>-0.19980592207231496</v>
      </c>
      <c r="L41" s="292">
        <v>-1186</v>
      </c>
      <c r="M41" s="293">
        <v>136766</v>
      </c>
      <c r="N41" s="294">
        <v>221455</v>
      </c>
      <c r="O41" s="294">
        <v>232746</v>
      </c>
      <c r="P41" s="294">
        <v>590967</v>
      </c>
      <c r="Q41" s="294">
        <v>591523</v>
      </c>
      <c r="R41" s="295">
        <v>-0.09399465447665989</v>
      </c>
    </row>
    <row r="42" spans="1:18" ht="22.5" customHeight="1" thickBot="1">
      <c r="A42" s="1408"/>
      <c r="B42" s="1457" t="s">
        <v>13</v>
      </c>
      <c r="C42" s="1458"/>
      <c r="D42" s="390">
        <v>225000</v>
      </c>
      <c r="E42" s="391">
        <v>90</v>
      </c>
      <c r="F42" s="391">
        <v>50</v>
      </c>
      <c r="G42" s="391">
        <v>40</v>
      </c>
      <c r="H42" s="392">
        <v>1.25</v>
      </c>
      <c r="I42" s="391">
        <v>225090</v>
      </c>
      <c r="J42" s="393">
        <v>222688</v>
      </c>
      <c r="K42" s="394">
        <v>1.0786391722948707</v>
      </c>
      <c r="L42" s="395">
        <v>2402</v>
      </c>
      <c r="M42" s="390">
        <v>135500</v>
      </c>
      <c r="N42" s="391">
        <v>83000</v>
      </c>
      <c r="O42" s="391">
        <v>6540</v>
      </c>
      <c r="P42" s="391">
        <v>225040</v>
      </c>
      <c r="Q42" s="391">
        <v>222633</v>
      </c>
      <c r="R42" s="396">
        <v>1.0811514914680203</v>
      </c>
    </row>
    <row r="43" spans="1:18" ht="22.5" customHeight="1">
      <c r="A43" s="1407" t="s">
        <v>212</v>
      </c>
      <c r="B43" s="1400" t="s">
        <v>4</v>
      </c>
      <c r="C43" s="1395"/>
      <c r="D43" s="397">
        <v>1224054</v>
      </c>
      <c r="E43" s="289">
        <v>640035</v>
      </c>
      <c r="F43" s="398">
        <v>384021</v>
      </c>
      <c r="G43" s="398">
        <v>256014</v>
      </c>
      <c r="H43" s="399">
        <v>1.5</v>
      </c>
      <c r="I43" s="289">
        <v>1864089</v>
      </c>
      <c r="J43" s="400">
        <v>1776629</v>
      </c>
      <c r="K43" s="401">
        <v>4.9228060557381355</v>
      </c>
      <c r="L43" s="402">
        <v>87460</v>
      </c>
      <c r="M43" s="397">
        <v>59231</v>
      </c>
      <c r="N43" s="398">
        <v>608729</v>
      </c>
      <c r="O43" s="398">
        <v>812108</v>
      </c>
      <c r="P43" s="289">
        <v>1480068</v>
      </c>
      <c r="Q43" s="404">
        <v>1393966</v>
      </c>
      <c r="R43" s="405">
        <v>6.17676471305613</v>
      </c>
    </row>
    <row r="44" spans="1:18" s="336" customFormat="1" ht="21.75" customHeight="1" hidden="1">
      <c r="A44" s="1407"/>
      <c r="B44" s="406"/>
      <c r="C44" s="327" t="s">
        <v>103</v>
      </c>
      <c r="D44" s="1374">
        <v>1224054</v>
      </c>
      <c r="E44" s="1377">
        <v>640035</v>
      </c>
      <c r="F44" s="1377">
        <v>384021</v>
      </c>
      <c r="G44" s="1377">
        <v>256014</v>
      </c>
      <c r="H44" s="1469">
        <v>1.5</v>
      </c>
      <c r="I44" s="1370">
        <v>1864089</v>
      </c>
      <c r="J44" s="1381">
        <v>1776629</v>
      </c>
      <c r="K44" s="1364">
        <v>4.9228060557381355</v>
      </c>
      <c r="L44" s="1367">
        <v>87460</v>
      </c>
      <c r="M44" s="1374">
        <v>59231</v>
      </c>
      <c r="N44" s="1377">
        <v>608729</v>
      </c>
      <c r="O44" s="1377">
        <v>812108</v>
      </c>
      <c r="P44" s="1370">
        <v>1480068</v>
      </c>
      <c r="Q44" s="1370">
        <v>1393966</v>
      </c>
      <c r="R44" s="1371">
        <v>6.17676471305613</v>
      </c>
    </row>
    <row r="45" spans="1:18" s="336" customFormat="1" ht="21.75" customHeight="1" hidden="1">
      <c r="A45" s="1407"/>
      <c r="B45" s="326"/>
      <c r="C45" s="330" t="s">
        <v>47</v>
      </c>
      <c r="D45" s="1452"/>
      <c r="E45" s="1454"/>
      <c r="F45" s="1454"/>
      <c r="G45" s="1454"/>
      <c r="H45" s="1470"/>
      <c r="I45" s="1378"/>
      <c r="J45" s="1461"/>
      <c r="K45" s="1463"/>
      <c r="L45" s="1465"/>
      <c r="M45" s="1452"/>
      <c r="N45" s="1454"/>
      <c r="O45" s="1454"/>
      <c r="P45" s="1378"/>
      <c r="Q45" s="1378"/>
      <c r="R45" s="1467"/>
    </row>
    <row r="46" spans="1:18" s="336" customFormat="1" ht="21.75" customHeight="1" hidden="1">
      <c r="A46" s="1407"/>
      <c r="B46" s="326"/>
      <c r="C46" s="330" t="s">
        <v>48</v>
      </c>
      <c r="D46" s="1452"/>
      <c r="E46" s="1454"/>
      <c r="F46" s="1454"/>
      <c r="G46" s="1454"/>
      <c r="H46" s="1470"/>
      <c r="I46" s="1378"/>
      <c r="J46" s="1461"/>
      <c r="K46" s="1463"/>
      <c r="L46" s="1465"/>
      <c r="M46" s="1452"/>
      <c r="N46" s="1454"/>
      <c r="O46" s="1454"/>
      <c r="P46" s="1378"/>
      <c r="Q46" s="1378"/>
      <c r="R46" s="1467"/>
    </row>
    <row r="47" spans="1:18" s="336" customFormat="1" ht="21.75" customHeight="1" hidden="1">
      <c r="A47" s="1407"/>
      <c r="B47" s="412"/>
      <c r="C47" s="382" t="s">
        <v>50</v>
      </c>
      <c r="D47" s="1453"/>
      <c r="E47" s="1455"/>
      <c r="F47" s="1455"/>
      <c r="G47" s="1455"/>
      <c r="H47" s="1471"/>
      <c r="I47" s="1379"/>
      <c r="J47" s="1462"/>
      <c r="K47" s="1464"/>
      <c r="L47" s="1466"/>
      <c r="M47" s="1453"/>
      <c r="N47" s="1455"/>
      <c r="O47" s="1455"/>
      <c r="P47" s="1379"/>
      <c r="Q47" s="1379"/>
      <c r="R47" s="1468"/>
    </row>
    <row r="48" spans="1:18" ht="22.5" customHeight="1" thickBot="1">
      <c r="A48" s="1407"/>
      <c r="B48" s="1384" t="s">
        <v>5</v>
      </c>
      <c r="C48" s="1385"/>
      <c r="D48" s="407">
        <v>952352</v>
      </c>
      <c r="E48" s="287">
        <v>108405</v>
      </c>
      <c r="F48" s="408">
        <v>70629</v>
      </c>
      <c r="G48" s="408">
        <v>37776</v>
      </c>
      <c r="H48" s="288">
        <v>1.8696791613722998</v>
      </c>
      <c r="I48" s="287">
        <v>1060757</v>
      </c>
      <c r="J48" s="409">
        <v>415001</v>
      </c>
      <c r="K48" s="410">
        <v>155.60348047354103</v>
      </c>
      <c r="L48" s="416">
        <v>645756</v>
      </c>
      <c r="M48" s="407">
        <v>189556</v>
      </c>
      <c r="N48" s="408">
        <v>216743</v>
      </c>
      <c r="O48" s="408">
        <v>583829</v>
      </c>
      <c r="P48" s="287">
        <v>990128</v>
      </c>
      <c r="Q48" s="417">
        <v>346215</v>
      </c>
      <c r="R48" s="411">
        <v>185.9864535043253</v>
      </c>
    </row>
    <row r="49" spans="1:18" s="336" customFormat="1" ht="21.75" customHeight="1" hidden="1">
      <c r="A49" s="1407"/>
      <c r="B49" s="418"/>
      <c r="C49" s="327" t="s">
        <v>5</v>
      </c>
      <c r="D49" s="419">
        <v>192322</v>
      </c>
      <c r="E49" s="420">
        <v>86598</v>
      </c>
      <c r="F49" s="420">
        <v>58831</v>
      </c>
      <c r="G49" s="420">
        <v>27767</v>
      </c>
      <c r="H49" s="421">
        <v>2.118738070371304</v>
      </c>
      <c r="I49" s="430">
        <v>278920</v>
      </c>
      <c r="J49" s="431">
        <v>263127</v>
      </c>
      <c r="K49" s="432">
        <v>6.002044640040751</v>
      </c>
      <c r="L49" s="433">
        <v>15793</v>
      </c>
      <c r="M49" s="419">
        <v>61231</v>
      </c>
      <c r="N49" s="420">
        <v>18053</v>
      </c>
      <c r="O49" s="420">
        <v>140805</v>
      </c>
      <c r="P49" s="430">
        <v>220089</v>
      </c>
      <c r="Q49" s="420">
        <v>207928</v>
      </c>
      <c r="R49" s="434">
        <v>5.848659151244647</v>
      </c>
    </row>
    <row r="50" spans="1:18" s="336" customFormat="1" ht="21.75" customHeight="1" hidden="1">
      <c r="A50" s="1407"/>
      <c r="B50" s="418"/>
      <c r="C50" s="330" t="s">
        <v>51</v>
      </c>
      <c r="D50" s="365">
        <v>54000</v>
      </c>
      <c r="E50" s="366">
        <v>2702</v>
      </c>
      <c r="F50" s="366">
        <v>1501</v>
      </c>
      <c r="G50" s="366">
        <v>1201</v>
      </c>
      <c r="H50" s="367">
        <v>1.2497918401332224</v>
      </c>
      <c r="I50" s="435">
        <v>56702</v>
      </c>
      <c r="J50" s="368">
        <v>75717</v>
      </c>
      <c r="K50" s="436">
        <v>-25.11325065705192</v>
      </c>
      <c r="L50" s="437">
        <v>-19015</v>
      </c>
      <c r="M50" s="365">
        <v>1992</v>
      </c>
      <c r="N50" s="366">
        <v>3346</v>
      </c>
      <c r="O50" s="366">
        <v>49863</v>
      </c>
      <c r="P50" s="435">
        <v>55201</v>
      </c>
      <c r="Q50" s="366">
        <v>69292</v>
      </c>
      <c r="R50" s="438">
        <v>-20.33568088668244</v>
      </c>
    </row>
    <row r="51" spans="1:18" s="336" customFormat="1" ht="21.75" customHeight="1" hidden="1" thickBot="1">
      <c r="A51" s="1408"/>
      <c r="B51" s="439"/>
      <c r="C51" s="382" t="s">
        <v>52</v>
      </c>
      <c r="D51" s="293">
        <v>706030</v>
      </c>
      <c r="E51" s="294">
        <v>19105</v>
      </c>
      <c r="F51" s="294">
        <v>10297</v>
      </c>
      <c r="G51" s="294">
        <v>8808</v>
      </c>
      <c r="H51" s="340">
        <v>1.1690508628519527</v>
      </c>
      <c r="I51" s="339">
        <v>725135</v>
      </c>
      <c r="J51" s="290">
        <v>76157</v>
      </c>
      <c r="K51" s="341">
        <v>852.1580419396772</v>
      </c>
      <c r="L51" s="342">
        <v>648978</v>
      </c>
      <c r="M51" s="293">
        <v>126333</v>
      </c>
      <c r="N51" s="294">
        <v>195344</v>
      </c>
      <c r="O51" s="294">
        <v>393161</v>
      </c>
      <c r="P51" s="339">
        <v>714838</v>
      </c>
      <c r="Q51" s="294">
        <v>68995</v>
      </c>
      <c r="R51" s="343">
        <v>936.0721791434162</v>
      </c>
    </row>
    <row r="52" spans="1:18" ht="22.5" customHeight="1">
      <c r="A52" s="1459" t="s">
        <v>217</v>
      </c>
      <c r="B52" s="1388" t="s">
        <v>2</v>
      </c>
      <c r="C52" s="1389"/>
      <c r="D52" s="440">
        <v>1633682</v>
      </c>
      <c r="E52" s="289">
        <v>649098</v>
      </c>
      <c r="F52" s="289">
        <v>373506</v>
      </c>
      <c r="G52" s="289">
        <v>275592</v>
      </c>
      <c r="H52" s="399">
        <v>1.355286075067491</v>
      </c>
      <c r="I52" s="289">
        <v>2282780</v>
      </c>
      <c r="J52" s="400">
        <v>1994773</v>
      </c>
      <c r="K52" s="401">
        <v>14.438083932357216</v>
      </c>
      <c r="L52" s="402">
        <v>288007</v>
      </c>
      <c r="M52" s="440">
        <v>619178</v>
      </c>
      <c r="N52" s="289">
        <v>1082366</v>
      </c>
      <c r="O52" s="289">
        <v>207730</v>
      </c>
      <c r="P52" s="289">
        <v>1909274</v>
      </c>
      <c r="Q52" s="289">
        <v>1684552</v>
      </c>
      <c r="R52" s="405">
        <v>13.34016403174256</v>
      </c>
    </row>
    <row r="53" spans="1:18" ht="22.5" customHeight="1" thickBot="1">
      <c r="A53" s="1460"/>
      <c r="B53" s="1401" t="s">
        <v>3</v>
      </c>
      <c r="C53" s="1402"/>
      <c r="D53" s="349">
        <v>858070</v>
      </c>
      <c r="E53" s="350">
        <v>150987</v>
      </c>
      <c r="F53" s="350">
        <v>79091</v>
      </c>
      <c r="G53" s="350">
        <v>71896</v>
      </c>
      <c r="H53" s="351">
        <v>1.100075108490041</v>
      </c>
      <c r="I53" s="350">
        <v>1009057</v>
      </c>
      <c r="J53" s="352">
        <v>984661</v>
      </c>
      <c r="K53" s="353">
        <v>2.4776039672536996</v>
      </c>
      <c r="L53" s="354">
        <v>24396</v>
      </c>
      <c r="M53" s="349">
        <v>516132</v>
      </c>
      <c r="N53" s="350">
        <v>257600</v>
      </c>
      <c r="O53" s="350">
        <v>156234</v>
      </c>
      <c r="P53" s="350">
        <v>929966</v>
      </c>
      <c r="Q53" s="350">
        <v>904447</v>
      </c>
      <c r="R53" s="355">
        <v>2.821503084205048</v>
      </c>
    </row>
    <row r="54" spans="1:18" ht="22.5" customHeight="1" thickBot="1">
      <c r="A54" s="1406" t="s">
        <v>218</v>
      </c>
      <c r="B54" s="1394" t="s">
        <v>1</v>
      </c>
      <c r="C54" s="1395"/>
      <c r="D54" s="397">
        <v>1156247</v>
      </c>
      <c r="E54" s="289">
        <v>329809</v>
      </c>
      <c r="F54" s="398">
        <v>206510</v>
      </c>
      <c r="G54" s="398">
        <v>123299</v>
      </c>
      <c r="H54" s="399">
        <v>1.6748716534602877</v>
      </c>
      <c r="I54" s="289">
        <v>1486056</v>
      </c>
      <c r="J54" s="400">
        <v>1603489</v>
      </c>
      <c r="K54" s="401">
        <v>-7.323592491124046</v>
      </c>
      <c r="L54" s="402">
        <v>-117433</v>
      </c>
      <c r="M54" s="397">
        <v>57711</v>
      </c>
      <c r="N54" s="398">
        <v>285208</v>
      </c>
      <c r="O54" s="398">
        <v>936627</v>
      </c>
      <c r="P54" s="289">
        <v>1279546</v>
      </c>
      <c r="Q54" s="404">
        <v>1392753</v>
      </c>
      <c r="R54" s="405">
        <v>-8.128289797257665</v>
      </c>
    </row>
    <row r="55" spans="1:18" s="336" customFormat="1" ht="21.75" customHeight="1" hidden="1" thickBot="1">
      <c r="A55" s="1407"/>
      <c r="B55" s="441"/>
      <c r="C55" s="327" t="s">
        <v>99</v>
      </c>
      <c r="D55" s="419">
        <v>1036407</v>
      </c>
      <c r="E55" s="420">
        <v>319991</v>
      </c>
      <c r="F55" s="420">
        <v>201601</v>
      </c>
      <c r="G55" s="420">
        <v>118390</v>
      </c>
      <c r="H55" s="421">
        <v>1.7028549708590253</v>
      </c>
      <c r="I55" s="420">
        <v>1356398</v>
      </c>
      <c r="J55" s="431">
        <v>1476017</v>
      </c>
      <c r="K55" s="442">
        <v>-8.104174951914516</v>
      </c>
      <c r="L55" s="402">
        <v>-119619</v>
      </c>
      <c r="M55" s="419">
        <v>38328</v>
      </c>
      <c r="N55" s="420">
        <v>223989</v>
      </c>
      <c r="O55" s="420">
        <v>892480</v>
      </c>
      <c r="P55" s="420">
        <v>1154797</v>
      </c>
      <c r="Q55" s="420">
        <v>1269854</v>
      </c>
      <c r="R55" s="443">
        <v>-9.060647917004644</v>
      </c>
    </row>
    <row r="56" spans="1:18" s="336" customFormat="1" ht="21.75" customHeight="1" hidden="1" thickBot="1">
      <c r="A56" s="1407"/>
      <c r="B56" s="338"/>
      <c r="C56" s="444" t="s">
        <v>100</v>
      </c>
      <c r="D56" s="293">
        <v>119840</v>
      </c>
      <c r="E56" s="294">
        <v>9818</v>
      </c>
      <c r="F56" s="294">
        <v>4909</v>
      </c>
      <c r="G56" s="294">
        <v>4909</v>
      </c>
      <c r="H56" s="340">
        <v>1</v>
      </c>
      <c r="I56" s="294">
        <v>129658</v>
      </c>
      <c r="J56" s="290">
        <v>127472</v>
      </c>
      <c r="K56" s="291">
        <v>1.7148864064265155</v>
      </c>
      <c r="L56" s="402">
        <v>2186</v>
      </c>
      <c r="M56" s="293">
        <v>19383</v>
      </c>
      <c r="N56" s="294">
        <v>61219</v>
      </c>
      <c r="O56" s="294">
        <v>44147</v>
      </c>
      <c r="P56" s="294">
        <v>124749</v>
      </c>
      <c r="Q56" s="294">
        <v>122899</v>
      </c>
      <c r="R56" s="295">
        <v>1.505301100903992</v>
      </c>
    </row>
    <row r="57" spans="1:18" ht="22.5" customHeight="1">
      <c r="A57" s="1407"/>
      <c r="B57" s="1384" t="s">
        <v>90</v>
      </c>
      <c r="C57" s="1385"/>
      <c r="D57" s="413">
        <v>2752609</v>
      </c>
      <c r="E57" s="294">
        <v>1276189</v>
      </c>
      <c r="F57" s="414">
        <v>648660</v>
      </c>
      <c r="G57" s="414">
        <v>627529</v>
      </c>
      <c r="H57" s="340">
        <v>1.0336733441801096</v>
      </c>
      <c r="I57" s="294">
        <v>4028798</v>
      </c>
      <c r="J57" s="290">
        <v>3886932</v>
      </c>
      <c r="K57" s="291">
        <v>3.649819446288234</v>
      </c>
      <c r="L57" s="402">
        <v>141866</v>
      </c>
      <c r="M57" s="413">
        <v>269284</v>
      </c>
      <c r="N57" s="414">
        <v>1472614</v>
      </c>
      <c r="O57" s="294">
        <v>1638240</v>
      </c>
      <c r="P57" s="294">
        <v>3380138</v>
      </c>
      <c r="Q57" s="294">
        <v>3181830</v>
      </c>
      <c r="R57" s="295">
        <v>6.232513993519461</v>
      </c>
    </row>
    <row r="58" spans="1:18" s="336" customFormat="1" ht="21.75" customHeight="1" hidden="1">
      <c r="A58" s="1407"/>
      <c r="B58" s="326"/>
      <c r="C58" s="327" t="s">
        <v>32</v>
      </c>
      <c r="D58" s="419">
        <v>349309</v>
      </c>
      <c r="E58" s="420">
        <v>12048</v>
      </c>
      <c r="F58" s="420">
        <v>7007</v>
      </c>
      <c r="G58" s="420">
        <v>5041</v>
      </c>
      <c r="H58" s="421">
        <v>1.3900019837333861</v>
      </c>
      <c r="I58" s="430">
        <v>361357</v>
      </c>
      <c r="J58" s="431">
        <v>322932</v>
      </c>
      <c r="K58" s="432">
        <v>11.898789838108328</v>
      </c>
      <c r="L58" s="433">
        <v>38425</v>
      </c>
      <c r="M58" s="419">
        <v>106683</v>
      </c>
      <c r="N58" s="420">
        <v>130743</v>
      </c>
      <c r="O58" s="420">
        <v>116924</v>
      </c>
      <c r="P58" s="430">
        <v>354350</v>
      </c>
      <c r="Q58" s="420">
        <v>315415</v>
      </c>
      <c r="R58" s="434">
        <v>12.344054658148778</v>
      </c>
    </row>
    <row r="59" spans="1:18" s="336" customFormat="1" ht="21.75" customHeight="1" hidden="1">
      <c r="A59" s="1407"/>
      <c r="B59" s="326"/>
      <c r="C59" s="330" t="s">
        <v>33</v>
      </c>
      <c r="D59" s="372">
        <v>93763</v>
      </c>
      <c r="E59" s="373">
        <v>9573</v>
      </c>
      <c r="F59" s="373">
        <v>5404</v>
      </c>
      <c r="G59" s="373">
        <v>4169</v>
      </c>
      <c r="H59" s="376">
        <v>1.2962341088990166</v>
      </c>
      <c r="I59" s="445">
        <v>103336</v>
      </c>
      <c r="J59" s="377">
        <v>113250</v>
      </c>
      <c r="K59" s="446">
        <v>-8.754083885209724</v>
      </c>
      <c r="L59" s="447">
        <v>-9914</v>
      </c>
      <c r="M59" s="372">
        <v>49071</v>
      </c>
      <c r="N59" s="373">
        <v>29278</v>
      </c>
      <c r="O59" s="373">
        <v>19583</v>
      </c>
      <c r="P59" s="445">
        <v>97932</v>
      </c>
      <c r="Q59" s="373">
        <v>107608</v>
      </c>
      <c r="R59" s="448">
        <v>-8.991896513270376</v>
      </c>
    </row>
    <row r="60" spans="1:18" s="336" customFormat="1" ht="21.75" customHeight="1" hidden="1">
      <c r="A60" s="1407"/>
      <c r="B60" s="326"/>
      <c r="C60" s="330" t="s">
        <v>34</v>
      </c>
      <c r="D60" s="372">
        <v>43432</v>
      </c>
      <c r="E60" s="373">
        <v>1306</v>
      </c>
      <c r="F60" s="373">
        <v>653</v>
      </c>
      <c r="G60" s="373">
        <v>653</v>
      </c>
      <c r="H60" s="376">
        <v>1</v>
      </c>
      <c r="I60" s="445">
        <v>44738</v>
      </c>
      <c r="J60" s="377">
        <v>46560</v>
      </c>
      <c r="K60" s="446">
        <v>-3.9132302405498223</v>
      </c>
      <c r="L60" s="447">
        <v>-1822</v>
      </c>
      <c r="M60" s="372">
        <v>30859</v>
      </c>
      <c r="N60" s="373">
        <v>11864</v>
      </c>
      <c r="O60" s="373">
        <v>1362</v>
      </c>
      <c r="P60" s="445">
        <v>44085</v>
      </c>
      <c r="Q60" s="373">
        <v>46453</v>
      </c>
      <c r="R60" s="448">
        <v>-5.097625557014609</v>
      </c>
    </row>
    <row r="61" spans="1:18" s="336" customFormat="1" ht="21.75" customHeight="1" hidden="1">
      <c r="A61" s="1407"/>
      <c r="B61" s="326"/>
      <c r="C61" s="330" t="s">
        <v>35</v>
      </c>
      <c r="D61" s="372">
        <v>575121</v>
      </c>
      <c r="E61" s="373">
        <v>0</v>
      </c>
      <c r="F61" s="373">
        <v>0</v>
      </c>
      <c r="G61" s="373">
        <v>0</v>
      </c>
      <c r="H61" s="376" t="e">
        <v>#DIV/0!</v>
      </c>
      <c r="I61" s="445">
        <v>575121</v>
      </c>
      <c r="J61" s="377">
        <v>606690</v>
      </c>
      <c r="K61" s="446">
        <v>-5.203481184789595</v>
      </c>
      <c r="L61" s="447">
        <v>-31569</v>
      </c>
      <c r="M61" s="372">
        <v>2914</v>
      </c>
      <c r="N61" s="373">
        <v>171942</v>
      </c>
      <c r="O61" s="373">
        <v>400265</v>
      </c>
      <c r="P61" s="445">
        <v>575121</v>
      </c>
      <c r="Q61" s="373">
        <v>605462</v>
      </c>
      <c r="R61" s="448">
        <v>-5.011214576637343</v>
      </c>
    </row>
    <row r="62" spans="1:18" s="336" customFormat="1" ht="21.75" customHeight="1" hidden="1">
      <c r="A62" s="1407"/>
      <c r="B62" s="326"/>
      <c r="C62" s="330" t="s">
        <v>36</v>
      </c>
      <c r="D62" s="372">
        <v>220900</v>
      </c>
      <c r="E62" s="373">
        <v>37148</v>
      </c>
      <c r="F62" s="373">
        <v>18574</v>
      </c>
      <c r="G62" s="373">
        <v>18574</v>
      </c>
      <c r="H62" s="376">
        <v>1</v>
      </c>
      <c r="I62" s="445">
        <v>258048</v>
      </c>
      <c r="J62" s="377">
        <v>255146</v>
      </c>
      <c r="K62" s="446">
        <v>1.1373880052989165</v>
      </c>
      <c r="L62" s="447">
        <v>2902</v>
      </c>
      <c r="M62" s="372">
        <v>13306</v>
      </c>
      <c r="N62" s="373">
        <v>174568</v>
      </c>
      <c r="O62" s="373">
        <v>51600</v>
      </c>
      <c r="P62" s="445">
        <v>239474</v>
      </c>
      <c r="Q62" s="373">
        <v>233385</v>
      </c>
      <c r="R62" s="448">
        <v>2.608993722818525</v>
      </c>
    </row>
    <row r="63" spans="1:18" s="336" customFormat="1" ht="21.75" customHeight="1" hidden="1">
      <c r="A63" s="1407"/>
      <c r="B63" s="326"/>
      <c r="C63" s="330" t="s">
        <v>37</v>
      </c>
      <c r="D63" s="372">
        <v>1469304</v>
      </c>
      <c r="E63" s="373">
        <v>1215864</v>
      </c>
      <c r="F63" s="373">
        <v>616857</v>
      </c>
      <c r="G63" s="373">
        <v>599007</v>
      </c>
      <c r="H63" s="376">
        <v>1.0297993178710767</v>
      </c>
      <c r="I63" s="445">
        <v>2685168</v>
      </c>
      <c r="J63" s="377">
        <v>2541279</v>
      </c>
      <c r="K63" s="446">
        <v>5.662070162308041</v>
      </c>
      <c r="L63" s="447">
        <v>143889</v>
      </c>
      <c r="M63" s="372">
        <v>43572</v>
      </c>
      <c r="N63" s="373">
        <v>866553</v>
      </c>
      <c r="O63" s="373">
        <v>1158186</v>
      </c>
      <c r="P63" s="445">
        <v>2068311</v>
      </c>
      <c r="Q63" s="373">
        <v>1872667</v>
      </c>
      <c r="R63" s="448">
        <v>10.447345950988634</v>
      </c>
    </row>
    <row r="64" spans="1:18" s="336" customFormat="1" ht="21.75" customHeight="1" hidden="1">
      <c r="A64" s="1407"/>
      <c r="B64" s="444"/>
      <c r="C64" s="382" t="s">
        <v>38</v>
      </c>
      <c r="D64" s="293">
        <v>780</v>
      </c>
      <c r="E64" s="294">
        <v>250</v>
      </c>
      <c r="F64" s="294">
        <v>165</v>
      </c>
      <c r="G64" s="294">
        <v>85</v>
      </c>
      <c r="H64" s="340">
        <v>1.9411764705882353</v>
      </c>
      <c r="I64" s="339">
        <v>1030</v>
      </c>
      <c r="J64" s="290">
        <v>1075</v>
      </c>
      <c r="K64" s="341">
        <v>-4.186046511627907</v>
      </c>
      <c r="L64" s="342">
        <v>-45</v>
      </c>
      <c r="M64" s="449">
        <v>701</v>
      </c>
      <c r="N64" s="287">
        <v>144</v>
      </c>
      <c r="O64" s="287">
        <v>20</v>
      </c>
      <c r="P64" s="331">
        <v>865</v>
      </c>
      <c r="Q64" s="287">
        <v>795</v>
      </c>
      <c r="R64" s="333">
        <v>8.80503144654088</v>
      </c>
    </row>
    <row r="65" spans="1:18" ht="22.5" customHeight="1" thickBot="1">
      <c r="A65" s="1407"/>
      <c r="B65" s="1384" t="s">
        <v>177</v>
      </c>
      <c r="C65" s="1385"/>
      <c r="D65" s="458">
        <v>1292527</v>
      </c>
      <c r="E65" s="287">
        <v>115676</v>
      </c>
      <c r="F65" s="408">
        <v>60337</v>
      </c>
      <c r="G65" s="408">
        <v>55339</v>
      </c>
      <c r="H65" s="288">
        <v>1.0903160519705812</v>
      </c>
      <c r="I65" s="287">
        <v>1408203</v>
      </c>
      <c r="J65" s="459">
        <v>1444067</v>
      </c>
      <c r="K65" s="332">
        <v>-2.4835412761319304</v>
      </c>
      <c r="L65" s="416">
        <v>-35864</v>
      </c>
      <c r="M65" s="460">
        <v>302547</v>
      </c>
      <c r="N65" s="461">
        <v>523904</v>
      </c>
      <c r="O65" s="461">
        <v>521415</v>
      </c>
      <c r="P65" s="462">
        <v>1347866</v>
      </c>
      <c r="Q65" s="463">
        <v>1377194</v>
      </c>
      <c r="R65" s="464">
        <v>-2.1295474711623825</v>
      </c>
    </row>
    <row r="66" spans="1:18" s="336" customFormat="1" ht="21.75" customHeight="1" hidden="1">
      <c r="A66" s="1407"/>
      <c r="B66" s="418"/>
      <c r="C66" s="327" t="s">
        <v>39</v>
      </c>
      <c r="D66" s="419">
        <v>35546</v>
      </c>
      <c r="E66" s="420">
        <v>3274</v>
      </c>
      <c r="F66" s="420">
        <v>1945</v>
      </c>
      <c r="G66" s="420">
        <v>1329</v>
      </c>
      <c r="H66" s="421">
        <v>1.4635063957863055</v>
      </c>
      <c r="I66" s="430">
        <v>38820</v>
      </c>
      <c r="J66" s="431">
        <v>37233</v>
      </c>
      <c r="K66" s="432">
        <v>4.26234791717026</v>
      </c>
      <c r="L66" s="433">
        <v>1587</v>
      </c>
      <c r="M66" s="365">
        <v>11062</v>
      </c>
      <c r="N66" s="366">
        <v>18438</v>
      </c>
      <c r="O66" s="366">
        <v>7375</v>
      </c>
      <c r="P66" s="435">
        <v>36875</v>
      </c>
      <c r="Q66" s="366">
        <v>35350</v>
      </c>
      <c r="R66" s="438">
        <v>4.3140028288543135</v>
      </c>
    </row>
    <row r="67" spans="1:18" s="336" customFormat="1" ht="21.75" customHeight="1" hidden="1">
      <c r="A67" s="1407"/>
      <c r="B67" s="418"/>
      <c r="C67" s="330" t="s">
        <v>40</v>
      </c>
      <c r="D67" s="372">
        <v>130475</v>
      </c>
      <c r="E67" s="373">
        <v>5476</v>
      </c>
      <c r="F67" s="373">
        <v>3804</v>
      </c>
      <c r="G67" s="373">
        <v>1672</v>
      </c>
      <c r="H67" s="376">
        <v>2.27511961722488</v>
      </c>
      <c r="I67" s="445">
        <v>135951</v>
      </c>
      <c r="J67" s="377">
        <v>177302</v>
      </c>
      <c r="K67" s="446">
        <v>-23.32235394975804</v>
      </c>
      <c r="L67" s="447">
        <v>-41351</v>
      </c>
      <c r="M67" s="372">
        <v>48894</v>
      </c>
      <c r="N67" s="373">
        <v>33037</v>
      </c>
      <c r="O67" s="373">
        <v>50216</v>
      </c>
      <c r="P67" s="445">
        <v>132147</v>
      </c>
      <c r="Q67" s="373">
        <v>157805</v>
      </c>
      <c r="R67" s="448">
        <v>-16.25930737302366</v>
      </c>
    </row>
    <row r="68" spans="1:18" s="336" customFormat="1" ht="21.75" customHeight="1" hidden="1">
      <c r="A68" s="1407"/>
      <c r="B68" s="418"/>
      <c r="C68" s="330" t="s">
        <v>41</v>
      </c>
      <c r="D68" s="372">
        <v>224702</v>
      </c>
      <c r="E68" s="373">
        <v>21947</v>
      </c>
      <c r="F68" s="373">
        <v>11358</v>
      </c>
      <c r="G68" s="373">
        <v>10589</v>
      </c>
      <c r="H68" s="376">
        <v>1.0726225328170744</v>
      </c>
      <c r="I68" s="445">
        <v>246649</v>
      </c>
      <c r="J68" s="377">
        <v>237780</v>
      </c>
      <c r="K68" s="446">
        <v>3.729918411977451</v>
      </c>
      <c r="L68" s="447">
        <v>8869</v>
      </c>
      <c r="M68" s="372">
        <v>50352</v>
      </c>
      <c r="N68" s="373">
        <v>101881</v>
      </c>
      <c r="O68" s="373">
        <v>83058</v>
      </c>
      <c r="P68" s="445">
        <v>235291</v>
      </c>
      <c r="Q68" s="373">
        <v>227537</v>
      </c>
      <c r="R68" s="448">
        <v>3.4077974131679696</v>
      </c>
    </row>
    <row r="69" spans="1:18" s="336" customFormat="1" ht="21.75" customHeight="1" hidden="1">
      <c r="A69" s="1407"/>
      <c r="B69" s="418"/>
      <c r="C69" s="330" t="s">
        <v>42</v>
      </c>
      <c r="D69" s="372">
        <v>39896</v>
      </c>
      <c r="E69" s="373">
        <v>5579</v>
      </c>
      <c r="F69" s="373">
        <v>2896</v>
      </c>
      <c r="G69" s="373">
        <v>2683</v>
      </c>
      <c r="H69" s="376">
        <v>1.079388743943347</v>
      </c>
      <c r="I69" s="445">
        <v>45475</v>
      </c>
      <c r="J69" s="377">
        <v>50222</v>
      </c>
      <c r="K69" s="446">
        <v>-9.452032973597227</v>
      </c>
      <c r="L69" s="447">
        <v>-4747</v>
      </c>
      <c r="M69" s="372">
        <v>20012</v>
      </c>
      <c r="N69" s="373">
        <v>14903</v>
      </c>
      <c r="O69" s="373">
        <v>7664</v>
      </c>
      <c r="P69" s="445">
        <v>42579</v>
      </c>
      <c r="Q69" s="373">
        <v>48129</v>
      </c>
      <c r="R69" s="448">
        <v>-11.531509069376057</v>
      </c>
    </row>
    <row r="70" spans="1:18" s="336" customFormat="1" ht="21.75" customHeight="1" hidden="1">
      <c r="A70" s="1407"/>
      <c r="B70" s="418"/>
      <c r="C70" s="330" t="s">
        <v>43</v>
      </c>
      <c r="D70" s="372">
        <v>34520</v>
      </c>
      <c r="E70" s="373">
        <v>3186</v>
      </c>
      <c r="F70" s="373">
        <v>2149</v>
      </c>
      <c r="G70" s="373">
        <v>1037</v>
      </c>
      <c r="H70" s="376">
        <v>2.0723240115718418</v>
      </c>
      <c r="I70" s="445">
        <v>37706</v>
      </c>
      <c r="J70" s="377">
        <v>37157</v>
      </c>
      <c r="K70" s="446">
        <v>1.477514331081636</v>
      </c>
      <c r="L70" s="447">
        <v>549</v>
      </c>
      <c r="M70" s="372">
        <v>24179</v>
      </c>
      <c r="N70" s="373">
        <v>8534</v>
      </c>
      <c r="O70" s="373">
        <v>2844</v>
      </c>
      <c r="P70" s="445">
        <v>35557</v>
      </c>
      <c r="Q70" s="373">
        <v>35664</v>
      </c>
      <c r="R70" s="448">
        <v>-0.30002243158367037</v>
      </c>
    </row>
    <row r="71" spans="1:18" s="336" customFormat="1" ht="21.75" customHeight="1" hidden="1">
      <c r="A71" s="1407"/>
      <c r="B71" s="418"/>
      <c r="C71" s="330" t="s">
        <v>44</v>
      </c>
      <c r="D71" s="372">
        <v>66541</v>
      </c>
      <c r="E71" s="373">
        <v>0</v>
      </c>
      <c r="F71" s="373">
        <v>0</v>
      </c>
      <c r="G71" s="373">
        <v>0</v>
      </c>
      <c r="H71" s="376" t="e">
        <v>#DIV/0!</v>
      </c>
      <c r="I71" s="445">
        <v>66541</v>
      </c>
      <c r="J71" s="377">
        <v>66980</v>
      </c>
      <c r="K71" s="446">
        <v>-0.6554195282173794</v>
      </c>
      <c r="L71" s="447">
        <v>-439</v>
      </c>
      <c r="M71" s="372">
        <v>23955</v>
      </c>
      <c r="N71" s="373">
        <v>28613</v>
      </c>
      <c r="O71" s="373">
        <v>13973</v>
      </c>
      <c r="P71" s="445">
        <v>66541</v>
      </c>
      <c r="Q71" s="373">
        <v>66980</v>
      </c>
      <c r="R71" s="448">
        <v>-0.6554195282173652</v>
      </c>
    </row>
    <row r="72" spans="1:18" s="336" customFormat="1" ht="21.75" customHeight="1" hidden="1">
      <c r="A72" s="1407"/>
      <c r="B72" s="418"/>
      <c r="C72" s="330" t="s">
        <v>45</v>
      </c>
      <c r="D72" s="372">
        <v>105219</v>
      </c>
      <c r="E72" s="373">
        <v>160</v>
      </c>
      <c r="F72" s="373">
        <v>126</v>
      </c>
      <c r="G72" s="373">
        <v>34</v>
      </c>
      <c r="H72" s="376">
        <v>3.7058823529411766</v>
      </c>
      <c r="I72" s="445">
        <v>105379</v>
      </c>
      <c r="J72" s="377">
        <v>110818</v>
      </c>
      <c r="K72" s="446">
        <v>-4.908047429118014</v>
      </c>
      <c r="L72" s="447">
        <v>-5439</v>
      </c>
      <c r="M72" s="372">
        <v>54731</v>
      </c>
      <c r="N72" s="373">
        <v>41049</v>
      </c>
      <c r="O72" s="373">
        <v>9473</v>
      </c>
      <c r="P72" s="445">
        <v>105253</v>
      </c>
      <c r="Q72" s="373">
        <v>110725</v>
      </c>
      <c r="R72" s="448">
        <v>-4.941973357417027</v>
      </c>
    </row>
    <row r="73" spans="1:18" s="336" customFormat="1" ht="21.75" customHeight="1" hidden="1" thickBot="1">
      <c r="A73" s="1408"/>
      <c r="B73" s="465"/>
      <c r="C73" s="466" t="s">
        <v>46</v>
      </c>
      <c r="D73" s="390">
        <v>655628</v>
      </c>
      <c r="E73" s="391">
        <v>76054</v>
      </c>
      <c r="F73" s="391">
        <v>38059</v>
      </c>
      <c r="G73" s="391">
        <v>37995</v>
      </c>
      <c r="H73" s="392">
        <v>1.0016844321621265</v>
      </c>
      <c r="I73" s="467">
        <v>731682</v>
      </c>
      <c r="J73" s="393">
        <v>726575</v>
      </c>
      <c r="K73" s="468">
        <v>0.702886832054503</v>
      </c>
      <c r="L73" s="469">
        <v>5107</v>
      </c>
      <c r="M73" s="390">
        <v>69362</v>
      </c>
      <c r="N73" s="391">
        <v>277449</v>
      </c>
      <c r="O73" s="391">
        <v>346812</v>
      </c>
      <c r="P73" s="467">
        <v>693623</v>
      </c>
      <c r="Q73" s="391">
        <v>695004</v>
      </c>
      <c r="R73" s="470">
        <v>-0.19870389235170194</v>
      </c>
    </row>
    <row r="74" spans="1:18" ht="22.5" customHeight="1">
      <c r="A74" s="1406" t="s">
        <v>197</v>
      </c>
      <c r="B74" s="1388" t="s">
        <v>105</v>
      </c>
      <c r="C74" s="1389"/>
      <c r="D74" s="440">
        <v>125368</v>
      </c>
      <c r="E74" s="289">
        <v>277192</v>
      </c>
      <c r="F74" s="289">
        <v>163987</v>
      </c>
      <c r="G74" s="289">
        <v>113205</v>
      </c>
      <c r="H74" s="399">
        <v>1.4485844264829293</v>
      </c>
      <c r="I74" s="289">
        <v>402560</v>
      </c>
      <c r="J74" s="400">
        <v>400928</v>
      </c>
      <c r="K74" s="401">
        <v>0.40705563093624164</v>
      </c>
      <c r="L74" s="402">
        <v>1632</v>
      </c>
      <c r="M74" s="440">
        <v>29990</v>
      </c>
      <c r="N74" s="289">
        <v>57986</v>
      </c>
      <c r="O74" s="289">
        <v>150597</v>
      </c>
      <c r="P74" s="289">
        <v>238573</v>
      </c>
      <c r="Q74" s="289">
        <v>243254</v>
      </c>
      <c r="R74" s="405">
        <v>-1.9243260131385256</v>
      </c>
    </row>
    <row r="75" spans="1:18" ht="22.5" customHeight="1">
      <c r="A75" s="1407"/>
      <c r="B75" s="1390" t="s">
        <v>203</v>
      </c>
      <c r="C75" s="1391"/>
      <c r="D75" s="471">
        <v>69485</v>
      </c>
      <c r="E75" s="297">
        <v>126618</v>
      </c>
      <c r="F75" s="297">
        <v>78348</v>
      </c>
      <c r="G75" s="297">
        <v>48270</v>
      </c>
      <c r="H75" s="345">
        <v>1.623119950279677</v>
      </c>
      <c r="I75" s="297">
        <v>196103</v>
      </c>
      <c r="J75" s="305">
        <v>191044</v>
      </c>
      <c r="K75" s="346">
        <v>2.64808107032934</v>
      </c>
      <c r="L75" s="347">
        <v>5059</v>
      </c>
      <c r="M75" s="344">
        <v>19793</v>
      </c>
      <c r="N75" s="297">
        <v>40581</v>
      </c>
      <c r="O75" s="297">
        <v>57381</v>
      </c>
      <c r="P75" s="297">
        <v>117755</v>
      </c>
      <c r="Q75" s="297">
        <v>113701</v>
      </c>
      <c r="R75" s="348">
        <v>3.565491948179883</v>
      </c>
    </row>
    <row r="76" spans="1:18" ht="22.5" customHeight="1" thickBot="1">
      <c r="A76" s="1408"/>
      <c r="B76" s="1392" t="s">
        <v>14</v>
      </c>
      <c r="C76" s="1393"/>
      <c r="D76" s="293">
        <v>10003</v>
      </c>
      <c r="E76" s="294">
        <v>31794</v>
      </c>
      <c r="F76" s="294">
        <v>19479</v>
      </c>
      <c r="G76" s="294">
        <v>12315</v>
      </c>
      <c r="H76" s="340">
        <v>1.5817295980511572</v>
      </c>
      <c r="I76" s="294">
        <v>41797</v>
      </c>
      <c r="J76" s="290">
        <v>41625</v>
      </c>
      <c r="K76" s="291">
        <v>0.41321321321321136</v>
      </c>
      <c r="L76" s="292">
        <v>172</v>
      </c>
      <c r="M76" s="293">
        <v>2108</v>
      </c>
      <c r="N76" s="294">
        <v>8084</v>
      </c>
      <c r="O76" s="294">
        <v>12126</v>
      </c>
      <c r="P76" s="294">
        <v>22318</v>
      </c>
      <c r="Q76" s="294">
        <v>21830</v>
      </c>
      <c r="R76" s="295">
        <v>2.2354557947778204</v>
      </c>
    </row>
    <row r="77" spans="1:18" ht="22.5" customHeight="1" thickBot="1">
      <c r="A77" s="472" t="s">
        <v>219</v>
      </c>
      <c r="B77" s="1386" t="s">
        <v>86</v>
      </c>
      <c r="C77" s="1387"/>
      <c r="D77" s="473">
        <v>72310</v>
      </c>
      <c r="E77" s="474">
        <v>481788</v>
      </c>
      <c r="F77" s="474">
        <v>325869</v>
      </c>
      <c r="G77" s="474">
        <v>155919</v>
      </c>
      <c r="H77" s="475">
        <v>2.0899890327670136</v>
      </c>
      <c r="I77" s="474">
        <v>554098</v>
      </c>
      <c r="J77" s="476">
        <v>589466</v>
      </c>
      <c r="K77" s="477">
        <v>-6.0000067858027535</v>
      </c>
      <c r="L77" s="478">
        <v>-35368</v>
      </c>
      <c r="M77" s="473">
        <v>25622</v>
      </c>
      <c r="N77" s="474">
        <v>13838</v>
      </c>
      <c r="O77" s="474">
        <v>188769</v>
      </c>
      <c r="P77" s="474">
        <v>228229</v>
      </c>
      <c r="Q77" s="474">
        <v>232593</v>
      </c>
      <c r="R77" s="479">
        <v>-1.8762387518111012</v>
      </c>
    </row>
    <row r="78" spans="1:18" ht="22.5" customHeight="1" thickBot="1">
      <c r="A78" s="480" t="s">
        <v>215</v>
      </c>
      <c r="B78" s="1386" t="s">
        <v>104</v>
      </c>
      <c r="C78" s="1387"/>
      <c r="D78" s="473">
        <v>166402</v>
      </c>
      <c r="E78" s="474">
        <v>523723</v>
      </c>
      <c r="F78" s="474">
        <v>352897</v>
      </c>
      <c r="G78" s="474">
        <v>170826</v>
      </c>
      <c r="H78" s="475">
        <v>2.065827215997565</v>
      </c>
      <c r="I78" s="474">
        <v>690125</v>
      </c>
      <c r="J78" s="476">
        <v>794831</v>
      </c>
      <c r="K78" s="477">
        <v>-13.17336641374078</v>
      </c>
      <c r="L78" s="478">
        <v>-104706</v>
      </c>
      <c r="M78" s="473">
        <v>50886</v>
      </c>
      <c r="N78" s="474">
        <v>52291</v>
      </c>
      <c r="O78" s="474">
        <v>234051</v>
      </c>
      <c r="P78" s="474">
        <v>337228</v>
      </c>
      <c r="Q78" s="474">
        <v>376211</v>
      </c>
      <c r="R78" s="479">
        <v>-10.362004300778025</v>
      </c>
    </row>
    <row r="79" ht="17.25" customHeight="1">
      <c r="J79" s="273" t="s">
        <v>204</v>
      </c>
    </row>
    <row r="111" ht="14.25"/>
    <row r="112" ht="14.25"/>
    <row r="113" ht="14.25"/>
    <row r="114" ht="14.25"/>
    <row r="115" ht="14.25"/>
  </sheetData>
  <sheetProtection/>
  <mergeCells count="89">
    <mergeCell ref="R44:R47"/>
    <mergeCell ref="P44:P47"/>
    <mergeCell ref="H44:H47"/>
    <mergeCell ref="I44:I47"/>
    <mergeCell ref="M44:M47"/>
    <mergeCell ref="N44:N47"/>
    <mergeCell ref="O44:O47"/>
    <mergeCell ref="Q44:Q47"/>
    <mergeCell ref="G44:G47"/>
    <mergeCell ref="J44:J47"/>
    <mergeCell ref="K44:K47"/>
    <mergeCell ref="L44:L47"/>
    <mergeCell ref="A74:A76"/>
    <mergeCell ref="B31:C31"/>
    <mergeCell ref="B32:C32"/>
    <mergeCell ref="B33:C33"/>
    <mergeCell ref="B42:C42"/>
    <mergeCell ref="B43:C43"/>
    <mergeCell ref="B48:C48"/>
    <mergeCell ref="A52:A53"/>
    <mergeCell ref="B53:C53"/>
    <mergeCell ref="A54:A73"/>
    <mergeCell ref="D26:D30"/>
    <mergeCell ref="B39:C39"/>
    <mergeCell ref="F26:F30"/>
    <mergeCell ref="E26:E30"/>
    <mergeCell ref="A43:A51"/>
    <mergeCell ref="D44:D47"/>
    <mergeCell ref="E44:E47"/>
    <mergeCell ref="F44:F47"/>
    <mergeCell ref="L15:L22"/>
    <mergeCell ref="K15:K22"/>
    <mergeCell ref="J15:J22"/>
    <mergeCell ref="E15:E22"/>
    <mergeCell ref="I15:I22"/>
    <mergeCell ref="H15:H22"/>
    <mergeCell ref="G15:G22"/>
    <mergeCell ref="F15:F22"/>
    <mergeCell ref="J1:N1"/>
    <mergeCell ref="B13:C13"/>
    <mergeCell ref="B12:C12"/>
    <mergeCell ref="B11:C11"/>
    <mergeCell ref="D3:I3"/>
    <mergeCell ref="A3:C3"/>
    <mergeCell ref="B7:C7"/>
    <mergeCell ref="B8:C8"/>
    <mergeCell ref="B9:C9"/>
    <mergeCell ref="A4:C4"/>
    <mergeCell ref="Q2:R2"/>
    <mergeCell ref="M3:R3"/>
    <mergeCell ref="R15:R22"/>
    <mergeCell ref="Q15:Q22"/>
    <mergeCell ref="P15:P22"/>
    <mergeCell ref="O15:O22"/>
    <mergeCell ref="N15:N22"/>
    <mergeCell ref="M15:M22"/>
    <mergeCell ref="A5:C5"/>
    <mergeCell ref="B25:C25"/>
    <mergeCell ref="B24:C24"/>
    <mergeCell ref="D15:D22"/>
    <mergeCell ref="A14:A24"/>
    <mergeCell ref="B14:C14"/>
    <mergeCell ref="B23:C23"/>
    <mergeCell ref="B6:C6"/>
    <mergeCell ref="B10:C10"/>
    <mergeCell ref="A25:A42"/>
    <mergeCell ref="B57:C57"/>
    <mergeCell ref="B54:C54"/>
    <mergeCell ref="B41:C41"/>
    <mergeCell ref="B40:C40"/>
    <mergeCell ref="B52:C52"/>
    <mergeCell ref="B65:C65"/>
    <mergeCell ref="B78:C78"/>
    <mergeCell ref="B77:C77"/>
    <mergeCell ref="B74:C74"/>
    <mergeCell ref="B75:C75"/>
    <mergeCell ref="B76:C76"/>
    <mergeCell ref="G26:G30"/>
    <mergeCell ref="H26:H30"/>
    <mergeCell ref="I26:I30"/>
    <mergeCell ref="J26:J30"/>
    <mergeCell ref="K26:K30"/>
    <mergeCell ref="L26:L30"/>
    <mergeCell ref="Q26:Q30"/>
    <mergeCell ref="R26:R30"/>
    <mergeCell ref="M26:M30"/>
    <mergeCell ref="N26:N30"/>
    <mergeCell ref="O26:O30"/>
    <mergeCell ref="P26:P30"/>
  </mergeCells>
  <conditionalFormatting sqref="P14:P15">
    <cfRule type="expression" priority="1" dxfId="0" stopIfTrue="1">
      <formula>"ｓｕｍ（D20＋G20）＝ｓｕｍ（L20:N2０）"</formula>
    </cfRule>
  </conditionalFormatting>
  <printOptions horizontalCentered="1"/>
  <pageMargins left="0.7874015748031497" right="0.7874015748031497" top="0.7874015748031497" bottom="0.7874015748031497" header="0.5118110236220472" footer="0.31496062992125984"/>
  <pageSetup firstPageNumber="26" useFirstPageNumber="1" horizontalDpi="600" verticalDpi="600" orientation="portrait" pageOrder="overThenDown" paperSize="9" scale="77" r:id="rId4"/>
  <colBreaks count="1" manualBreakCount="1">
    <brk id="9" max="79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showGridLines="0"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2.625" style="286" customWidth="1"/>
    <col min="2" max="2" width="1.625" style="286" customWidth="1"/>
    <col min="3" max="3" width="19.50390625" style="286" customWidth="1"/>
    <col min="4" max="6" width="14.375" style="325" customWidth="1"/>
    <col min="7" max="7" width="14.875" style="325" customWidth="1"/>
    <col min="8" max="9" width="14.375" style="325" customWidth="1"/>
    <col min="10" max="10" width="14.375" style="608" customWidth="1"/>
    <col min="11" max="11" width="14.375" style="487" customWidth="1"/>
    <col min="12" max="12" width="14.375" style="273" customWidth="1"/>
    <col min="13" max="13" width="14.625" style="273" customWidth="1"/>
    <col min="14" max="14" width="14.625" style="488" customWidth="1"/>
    <col min="15" max="15" width="12.375" style="607" customWidth="1"/>
    <col min="16" max="16" width="18.875" style="325" customWidth="1"/>
    <col min="17" max="17" width="3.625" style="325" customWidth="1"/>
    <col min="18" max="16384" width="9.00390625" style="273" customWidth="1"/>
  </cols>
  <sheetData>
    <row r="1" spans="1:17" s="483" customFormat="1" ht="21.75" customHeight="1">
      <c r="A1" s="481" t="s">
        <v>220</v>
      </c>
      <c r="B1" s="482"/>
      <c r="C1" s="482"/>
      <c r="F1" s="484"/>
      <c r="G1" s="484"/>
      <c r="H1" s="485"/>
      <c r="I1" s="484"/>
      <c r="J1" s="325"/>
      <c r="K1" s="487"/>
      <c r="L1" s="273"/>
      <c r="M1" s="273"/>
      <c r="N1" s="488"/>
      <c r="O1" s="489"/>
      <c r="P1" s="325"/>
      <c r="Q1" s="325"/>
    </row>
    <row r="2" spans="1:17" ht="15.75" customHeight="1" thickBot="1">
      <c r="A2" s="490"/>
      <c r="B2" s="490"/>
      <c r="C2" s="490"/>
      <c r="D2" s="491"/>
      <c r="E2" s="491"/>
      <c r="F2" s="491"/>
      <c r="G2" s="491"/>
      <c r="H2" s="491"/>
      <c r="I2" s="491"/>
      <c r="J2" s="492"/>
      <c r="M2" s="270"/>
      <c r="O2" s="493"/>
      <c r="P2" s="494"/>
      <c r="Q2" s="493" t="s">
        <v>221</v>
      </c>
    </row>
    <row r="3" spans="1:17" s="269" customFormat="1" ht="22.5" customHeight="1">
      <c r="A3" s="1433" t="s">
        <v>235</v>
      </c>
      <c r="B3" s="1525"/>
      <c r="C3" s="1526"/>
      <c r="D3" s="1431" t="s">
        <v>222</v>
      </c>
      <c r="E3" s="1542"/>
      <c r="F3" s="1542"/>
      <c r="G3" s="1542"/>
      <c r="H3" s="1431" t="s">
        <v>223</v>
      </c>
      <c r="I3" s="1432"/>
      <c r="J3" s="1432"/>
      <c r="K3" s="1432"/>
      <c r="L3" s="1412"/>
      <c r="M3" s="495" t="s">
        <v>224</v>
      </c>
      <c r="N3" s="1523" t="s">
        <v>225</v>
      </c>
      <c r="O3" s="1545" t="s">
        <v>226</v>
      </c>
      <c r="P3" s="496"/>
      <c r="Q3" s="497"/>
    </row>
    <row r="4" spans="1:17" s="507" customFormat="1" ht="22.5" customHeight="1" thickBot="1">
      <c r="A4" s="1527" t="s">
        <v>236</v>
      </c>
      <c r="B4" s="1528"/>
      <c r="C4" s="1529"/>
      <c r="D4" s="498" t="s">
        <v>227</v>
      </c>
      <c r="E4" s="499" t="s">
        <v>228</v>
      </c>
      <c r="F4" s="499" t="s">
        <v>229</v>
      </c>
      <c r="G4" s="500" t="s">
        <v>237</v>
      </c>
      <c r="H4" s="499" t="s">
        <v>230</v>
      </c>
      <c r="I4" s="499" t="s">
        <v>227</v>
      </c>
      <c r="J4" s="501" t="s">
        <v>228</v>
      </c>
      <c r="K4" s="502" t="s">
        <v>229</v>
      </c>
      <c r="L4" s="503" t="s">
        <v>231</v>
      </c>
      <c r="M4" s="504" t="s">
        <v>238</v>
      </c>
      <c r="N4" s="1524"/>
      <c r="O4" s="1546"/>
      <c r="P4" s="505"/>
      <c r="Q4" s="506"/>
    </row>
    <row r="5" spans="1:17" ht="22.5" customHeight="1" thickTop="1">
      <c r="A5" s="1397" t="s">
        <v>239</v>
      </c>
      <c r="B5" s="1398"/>
      <c r="C5" s="1399"/>
      <c r="D5" s="287">
        <v>36907604</v>
      </c>
      <c r="E5" s="508">
        <v>38032530</v>
      </c>
      <c r="F5" s="287">
        <v>32045477</v>
      </c>
      <c r="G5" s="509">
        <v>106985611</v>
      </c>
      <c r="H5" s="287">
        <v>63851207</v>
      </c>
      <c r="I5" s="287">
        <v>27263378</v>
      </c>
      <c r="J5" s="510">
        <v>23536448</v>
      </c>
      <c r="K5" s="331">
        <v>10819280</v>
      </c>
      <c r="L5" s="415">
        <v>125470313</v>
      </c>
      <c r="M5" s="294">
        <v>232455924</v>
      </c>
      <c r="N5" s="294">
        <v>249637655</v>
      </c>
      <c r="O5" s="511">
        <v>-6.882668001347795</v>
      </c>
      <c r="P5" s="1409" t="s">
        <v>232</v>
      </c>
      <c r="Q5" s="1530"/>
    </row>
    <row r="6" spans="1:17" ht="22.5" customHeight="1">
      <c r="A6" s="296" t="s">
        <v>240</v>
      </c>
      <c r="B6" s="1409" t="s">
        <v>195</v>
      </c>
      <c r="C6" s="1410"/>
      <c r="D6" s="297">
        <v>8217773</v>
      </c>
      <c r="E6" s="297">
        <v>4894860</v>
      </c>
      <c r="F6" s="297">
        <v>8871690</v>
      </c>
      <c r="G6" s="512">
        <v>21984323</v>
      </c>
      <c r="H6" s="297">
        <v>20766261</v>
      </c>
      <c r="I6" s="297">
        <v>6216111</v>
      </c>
      <c r="J6" s="305">
        <v>3666811</v>
      </c>
      <c r="K6" s="513">
        <v>1745749</v>
      </c>
      <c r="L6" s="306">
        <v>32394932</v>
      </c>
      <c r="M6" s="303">
        <v>54379255</v>
      </c>
      <c r="N6" s="297">
        <v>55118174</v>
      </c>
      <c r="O6" s="514">
        <v>-1.3406086348216206</v>
      </c>
      <c r="P6" s="515" t="s">
        <v>78</v>
      </c>
      <c r="Q6" s="1531" t="s">
        <v>77</v>
      </c>
    </row>
    <row r="7" spans="1:17" ht="22.5" customHeight="1">
      <c r="A7" s="296" t="s">
        <v>241</v>
      </c>
      <c r="B7" s="1518" t="s">
        <v>174</v>
      </c>
      <c r="C7" s="1519"/>
      <c r="D7" s="297">
        <v>8008495</v>
      </c>
      <c r="E7" s="297">
        <v>15008532</v>
      </c>
      <c r="F7" s="297">
        <v>9886454</v>
      </c>
      <c r="G7" s="512">
        <v>32903481</v>
      </c>
      <c r="H7" s="513">
        <v>19910156</v>
      </c>
      <c r="I7" s="297">
        <v>4292149</v>
      </c>
      <c r="J7" s="299">
        <v>4682862</v>
      </c>
      <c r="K7" s="513">
        <v>3857439</v>
      </c>
      <c r="L7" s="306">
        <v>32742606</v>
      </c>
      <c r="M7" s="303">
        <v>65646087</v>
      </c>
      <c r="N7" s="297">
        <v>82757110</v>
      </c>
      <c r="O7" s="514">
        <v>-20.676196885077303</v>
      </c>
      <c r="P7" s="516" t="s">
        <v>174</v>
      </c>
      <c r="Q7" s="1531"/>
    </row>
    <row r="8" spans="1:17" ht="22.5" customHeight="1">
      <c r="A8" s="296" t="s">
        <v>242</v>
      </c>
      <c r="B8" s="1430" t="s">
        <v>133</v>
      </c>
      <c r="C8" s="1430"/>
      <c r="D8" s="297">
        <v>4010165</v>
      </c>
      <c r="E8" s="297">
        <v>4362259</v>
      </c>
      <c r="F8" s="297">
        <v>3370432</v>
      </c>
      <c r="G8" s="512">
        <v>11742856</v>
      </c>
      <c r="H8" s="513">
        <v>4512964</v>
      </c>
      <c r="I8" s="297">
        <v>673772</v>
      </c>
      <c r="J8" s="299">
        <v>2119219</v>
      </c>
      <c r="K8" s="513">
        <v>900505</v>
      </c>
      <c r="L8" s="306">
        <v>8206460</v>
      </c>
      <c r="M8" s="303">
        <v>19949316</v>
      </c>
      <c r="N8" s="297">
        <v>15777366</v>
      </c>
      <c r="O8" s="514">
        <v>26.442626735032945</v>
      </c>
      <c r="P8" s="515" t="s">
        <v>133</v>
      </c>
      <c r="Q8" s="1531"/>
    </row>
    <row r="9" spans="1:17" ht="22.5" customHeight="1">
      <c r="A9" s="296" t="s">
        <v>202</v>
      </c>
      <c r="B9" s="1430" t="s">
        <v>80</v>
      </c>
      <c r="C9" s="1430"/>
      <c r="D9" s="297">
        <v>3431733</v>
      </c>
      <c r="E9" s="297">
        <v>2361664</v>
      </c>
      <c r="F9" s="297">
        <v>1816969</v>
      </c>
      <c r="G9" s="512">
        <v>7610366</v>
      </c>
      <c r="H9" s="513">
        <v>2158140</v>
      </c>
      <c r="I9" s="297">
        <v>2738720</v>
      </c>
      <c r="J9" s="299">
        <v>1094695</v>
      </c>
      <c r="K9" s="513">
        <v>683615</v>
      </c>
      <c r="L9" s="306">
        <v>6675170</v>
      </c>
      <c r="M9" s="303">
        <v>14285536</v>
      </c>
      <c r="N9" s="297">
        <v>13199947</v>
      </c>
      <c r="O9" s="514">
        <v>8.224192112286516</v>
      </c>
      <c r="P9" s="515" t="s">
        <v>80</v>
      </c>
      <c r="Q9" s="1531"/>
    </row>
    <row r="10" spans="1:17" ht="22.5" customHeight="1">
      <c r="A10" s="296" t="s">
        <v>196</v>
      </c>
      <c r="B10" s="1430" t="s">
        <v>79</v>
      </c>
      <c r="C10" s="1430"/>
      <c r="D10" s="297">
        <v>10777958</v>
      </c>
      <c r="E10" s="297">
        <v>10468855</v>
      </c>
      <c r="F10" s="297">
        <v>6699111</v>
      </c>
      <c r="G10" s="512">
        <v>27945924</v>
      </c>
      <c r="H10" s="513">
        <v>9523443</v>
      </c>
      <c r="I10" s="297">
        <v>4542690</v>
      </c>
      <c r="J10" s="299">
        <v>6373280</v>
      </c>
      <c r="K10" s="513">
        <v>1082265</v>
      </c>
      <c r="L10" s="306">
        <v>21521678</v>
      </c>
      <c r="M10" s="303">
        <v>49467602</v>
      </c>
      <c r="N10" s="297">
        <v>50702130</v>
      </c>
      <c r="O10" s="514">
        <v>-2.434864176317646</v>
      </c>
      <c r="P10" s="515" t="s">
        <v>79</v>
      </c>
      <c r="Q10" s="1531"/>
    </row>
    <row r="11" spans="1:17" ht="22.5" customHeight="1">
      <c r="A11" s="296" t="s">
        <v>213</v>
      </c>
      <c r="B11" s="1430" t="s">
        <v>81</v>
      </c>
      <c r="C11" s="1430"/>
      <c r="D11" s="297">
        <v>477517</v>
      </c>
      <c r="E11" s="297">
        <v>262410</v>
      </c>
      <c r="F11" s="297">
        <v>592088</v>
      </c>
      <c r="G11" s="512">
        <v>1332015</v>
      </c>
      <c r="H11" s="297">
        <v>2625135</v>
      </c>
      <c r="I11" s="297">
        <v>3678708</v>
      </c>
      <c r="J11" s="305">
        <v>1565609</v>
      </c>
      <c r="K11" s="513">
        <v>1531734</v>
      </c>
      <c r="L11" s="306">
        <v>9401186</v>
      </c>
      <c r="M11" s="302">
        <v>10733201</v>
      </c>
      <c r="N11" s="297">
        <v>10624913</v>
      </c>
      <c r="O11" s="514">
        <v>1.0191895218341926</v>
      </c>
      <c r="P11" s="515" t="s">
        <v>81</v>
      </c>
      <c r="Q11" s="1531"/>
    </row>
    <row r="12" spans="1:17" ht="22.5" customHeight="1">
      <c r="A12" s="296" t="s">
        <v>214</v>
      </c>
      <c r="B12" s="1430" t="s">
        <v>82</v>
      </c>
      <c r="C12" s="1430"/>
      <c r="D12" s="297">
        <v>400814</v>
      </c>
      <c r="E12" s="297">
        <v>227993</v>
      </c>
      <c r="F12" s="297">
        <v>276080</v>
      </c>
      <c r="G12" s="512">
        <v>904887</v>
      </c>
      <c r="H12" s="513">
        <v>2118800</v>
      </c>
      <c r="I12" s="297">
        <v>2548177</v>
      </c>
      <c r="J12" s="299">
        <v>1820195</v>
      </c>
      <c r="K12" s="513">
        <v>444681</v>
      </c>
      <c r="L12" s="306">
        <v>6931853</v>
      </c>
      <c r="M12" s="303">
        <v>7836740</v>
      </c>
      <c r="N12" s="297">
        <v>9716857</v>
      </c>
      <c r="O12" s="514">
        <v>-19.34902407229005</v>
      </c>
      <c r="P12" s="515" t="s">
        <v>86</v>
      </c>
      <c r="Q12" s="1531"/>
    </row>
    <row r="13" spans="1:17" ht="22.5" customHeight="1" thickBot="1">
      <c r="A13" s="517" t="s">
        <v>215</v>
      </c>
      <c r="B13" s="1516" t="s">
        <v>83</v>
      </c>
      <c r="C13" s="1517"/>
      <c r="D13" s="308">
        <v>1583149</v>
      </c>
      <c r="E13" s="308">
        <v>445957</v>
      </c>
      <c r="F13" s="308">
        <v>532653</v>
      </c>
      <c r="G13" s="518">
        <v>2561759</v>
      </c>
      <c r="H13" s="328">
        <v>2236308</v>
      </c>
      <c r="I13" s="308">
        <v>2573051</v>
      </c>
      <c r="J13" s="310">
        <v>2213777</v>
      </c>
      <c r="K13" s="328">
        <v>573292</v>
      </c>
      <c r="L13" s="519">
        <v>7596428</v>
      </c>
      <c r="M13" s="314">
        <v>10158187</v>
      </c>
      <c r="N13" s="308">
        <v>11741158</v>
      </c>
      <c r="O13" s="520">
        <v>-13.482239145406268</v>
      </c>
      <c r="P13" s="521" t="s">
        <v>83</v>
      </c>
      <c r="Q13" s="1532"/>
    </row>
    <row r="14" spans="1:17" ht="22.5" customHeight="1">
      <c r="A14" s="1406" t="s">
        <v>198</v>
      </c>
      <c r="B14" s="1522" t="s">
        <v>157</v>
      </c>
      <c r="C14" s="1521"/>
      <c r="D14" s="397">
        <v>8166704</v>
      </c>
      <c r="E14" s="398">
        <v>4693069</v>
      </c>
      <c r="F14" s="398">
        <v>8742989</v>
      </c>
      <c r="G14" s="522">
        <v>21602762</v>
      </c>
      <c r="H14" s="398">
        <v>20633221</v>
      </c>
      <c r="I14" s="398">
        <v>6160361</v>
      </c>
      <c r="J14" s="523">
        <v>3540106</v>
      </c>
      <c r="K14" s="524">
        <v>1707737</v>
      </c>
      <c r="L14" s="522">
        <v>32041425</v>
      </c>
      <c r="M14" s="289">
        <v>53644187</v>
      </c>
      <c r="N14" s="289">
        <v>54395141</v>
      </c>
      <c r="O14" s="525">
        <v>-1.3805534578906702</v>
      </c>
      <c r="P14" s="1533" t="s">
        <v>95</v>
      </c>
      <c r="Q14" s="1534"/>
    </row>
    <row r="15" spans="1:17" s="536" customFormat="1" ht="21" customHeight="1" hidden="1">
      <c r="A15" s="1407"/>
      <c r="B15" s="326"/>
      <c r="C15" s="327" t="s">
        <v>95</v>
      </c>
      <c r="D15" s="526">
        <v>8166704</v>
      </c>
      <c r="E15" s="527">
        <v>4693069</v>
      </c>
      <c r="F15" s="527">
        <v>8742989</v>
      </c>
      <c r="G15" s="530">
        <v>21602762</v>
      </c>
      <c r="H15" s="527">
        <v>20633221</v>
      </c>
      <c r="I15" s="527">
        <v>6160361</v>
      </c>
      <c r="J15" s="531">
        <v>3540106</v>
      </c>
      <c r="K15" s="527">
        <v>1707737</v>
      </c>
      <c r="L15" s="530">
        <v>32041425</v>
      </c>
      <c r="M15" s="532">
        <v>53644187</v>
      </c>
      <c r="N15" s="527">
        <v>54395141</v>
      </c>
      <c r="O15" s="533">
        <v>-1.3805534578906702</v>
      </c>
      <c r="P15" s="534" t="s">
        <v>157</v>
      </c>
      <c r="Q15" s="535"/>
    </row>
    <row r="16" spans="1:17" s="336" customFormat="1" ht="21" customHeight="1" hidden="1">
      <c r="A16" s="1407"/>
      <c r="B16" s="326"/>
      <c r="C16" s="330" t="s">
        <v>21</v>
      </c>
      <c r="D16" s="294">
        <v>0</v>
      </c>
      <c r="E16" s="294">
        <v>0</v>
      </c>
      <c r="F16" s="294">
        <v>0</v>
      </c>
      <c r="G16" s="537">
        <v>0</v>
      </c>
      <c r="H16" s="294">
        <v>0</v>
      </c>
      <c r="I16" s="294">
        <v>0</v>
      </c>
      <c r="J16" s="290">
        <v>0</v>
      </c>
      <c r="K16" s="294">
        <v>0</v>
      </c>
      <c r="L16" s="537">
        <v>0</v>
      </c>
      <c r="M16" s="294">
        <v>0</v>
      </c>
      <c r="N16" s="294">
        <v>0</v>
      </c>
      <c r="O16" s="511" t="e">
        <v>#DIV/0!</v>
      </c>
      <c r="P16" s="538" t="s">
        <v>199</v>
      </c>
      <c r="Q16" s="539"/>
    </row>
    <row r="17" spans="1:17" ht="22.5" customHeight="1">
      <c r="A17" s="1407"/>
      <c r="B17" s="1390" t="s">
        <v>7</v>
      </c>
      <c r="C17" s="1391"/>
      <c r="D17" s="344">
        <v>21354</v>
      </c>
      <c r="E17" s="297">
        <v>114395</v>
      </c>
      <c r="F17" s="297">
        <v>76263</v>
      </c>
      <c r="G17" s="512">
        <v>212012</v>
      </c>
      <c r="H17" s="297">
        <v>0</v>
      </c>
      <c r="I17" s="297">
        <v>0</v>
      </c>
      <c r="J17" s="305">
        <v>0</v>
      </c>
      <c r="K17" s="297">
        <v>0</v>
      </c>
      <c r="L17" s="512">
        <v>0</v>
      </c>
      <c r="M17" s="297">
        <v>212012</v>
      </c>
      <c r="N17" s="297">
        <v>193127</v>
      </c>
      <c r="O17" s="514">
        <v>9.778539510270434</v>
      </c>
      <c r="P17" s="1496" t="s">
        <v>114</v>
      </c>
      <c r="Q17" s="1497"/>
    </row>
    <row r="18" spans="1:17" ht="22.5" customHeight="1" thickBot="1">
      <c r="A18" s="1408"/>
      <c r="B18" s="1401" t="s">
        <v>6</v>
      </c>
      <c r="C18" s="1402"/>
      <c r="D18" s="349">
        <v>29715</v>
      </c>
      <c r="E18" s="350">
        <v>87396</v>
      </c>
      <c r="F18" s="350">
        <v>52438</v>
      </c>
      <c r="G18" s="540">
        <v>169549</v>
      </c>
      <c r="H18" s="350">
        <v>133040</v>
      </c>
      <c r="I18" s="350">
        <v>55750</v>
      </c>
      <c r="J18" s="352">
        <v>126705</v>
      </c>
      <c r="K18" s="350">
        <v>38012</v>
      </c>
      <c r="L18" s="540">
        <v>353507</v>
      </c>
      <c r="M18" s="350">
        <v>523056</v>
      </c>
      <c r="N18" s="350">
        <v>529906</v>
      </c>
      <c r="O18" s="541">
        <v>-1.2926820983344243</v>
      </c>
      <c r="P18" s="1536" t="s">
        <v>115</v>
      </c>
      <c r="Q18" s="1537"/>
    </row>
    <row r="19" spans="1:17" ht="22.5" customHeight="1">
      <c r="A19" s="1406" t="s">
        <v>201</v>
      </c>
      <c r="B19" s="1394" t="s">
        <v>0</v>
      </c>
      <c r="C19" s="1395"/>
      <c r="D19" s="316">
        <v>4963165</v>
      </c>
      <c r="E19" s="318">
        <v>9907084</v>
      </c>
      <c r="F19" s="318">
        <v>5225398</v>
      </c>
      <c r="G19" s="542">
        <v>20095647</v>
      </c>
      <c r="H19" s="318">
        <v>18529833</v>
      </c>
      <c r="I19" s="318">
        <v>3688756</v>
      </c>
      <c r="J19" s="543">
        <v>3540667</v>
      </c>
      <c r="K19" s="318">
        <v>3746744</v>
      </c>
      <c r="L19" s="542">
        <v>29506000</v>
      </c>
      <c r="M19" s="317">
        <v>49601647</v>
      </c>
      <c r="N19" s="317">
        <v>65414250</v>
      </c>
      <c r="O19" s="544">
        <v>-24.173024990732145</v>
      </c>
      <c r="P19" s="1533" t="s">
        <v>96</v>
      </c>
      <c r="Q19" s="1535"/>
    </row>
    <row r="20" spans="1:17" s="536" customFormat="1" ht="21" customHeight="1" hidden="1">
      <c r="A20" s="1407"/>
      <c r="B20" s="326"/>
      <c r="C20" s="327" t="s">
        <v>96</v>
      </c>
      <c r="D20" s="1513">
        <v>4963165</v>
      </c>
      <c r="E20" s="1504">
        <v>9907084</v>
      </c>
      <c r="F20" s="1504">
        <v>5225398</v>
      </c>
      <c r="G20" s="1510">
        <v>20095647</v>
      </c>
      <c r="H20" s="1513">
        <v>18529833</v>
      </c>
      <c r="I20" s="1504">
        <v>3688756</v>
      </c>
      <c r="J20" s="1507">
        <v>3540667</v>
      </c>
      <c r="K20" s="1504">
        <v>3746744</v>
      </c>
      <c r="L20" s="1510">
        <v>29506000</v>
      </c>
      <c r="M20" s="1475">
        <v>49601647</v>
      </c>
      <c r="N20" s="1377">
        <v>65414250</v>
      </c>
      <c r="O20" s="1501">
        <v>-24.173024990732145</v>
      </c>
      <c r="P20" s="545" t="s">
        <v>0</v>
      </c>
      <c r="Q20" s="546"/>
    </row>
    <row r="21" spans="1:17" s="536" customFormat="1" ht="21" customHeight="1" hidden="1">
      <c r="A21" s="1407"/>
      <c r="B21" s="326"/>
      <c r="C21" s="330" t="s">
        <v>54</v>
      </c>
      <c r="D21" s="1514"/>
      <c r="E21" s="1505"/>
      <c r="F21" s="1505"/>
      <c r="G21" s="1511">
        <v>0</v>
      </c>
      <c r="H21" s="1514"/>
      <c r="I21" s="1505"/>
      <c r="J21" s="1508"/>
      <c r="K21" s="1505"/>
      <c r="L21" s="1511">
        <v>0</v>
      </c>
      <c r="M21" s="1476"/>
      <c r="N21" s="1499"/>
      <c r="O21" s="1502" t="e">
        <v>#DIV/0!</v>
      </c>
      <c r="P21" s="549" t="s">
        <v>54</v>
      </c>
      <c r="Q21" s="546"/>
    </row>
    <row r="22" spans="1:17" s="536" customFormat="1" ht="21" customHeight="1" hidden="1">
      <c r="A22" s="1407"/>
      <c r="B22" s="334"/>
      <c r="C22" s="550" t="s">
        <v>55</v>
      </c>
      <c r="D22" s="1514"/>
      <c r="E22" s="1505"/>
      <c r="F22" s="1505"/>
      <c r="G22" s="1511">
        <v>0</v>
      </c>
      <c r="H22" s="1514"/>
      <c r="I22" s="1505"/>
      <c r="J22" s="1508"/>
      <c r="K22" s="1505"/>
      <c r="L22" s="1511">
        <v>0</v>
      </c>
      <c r="M22" s="1476"/>
      <c r="N22" s="1499"/>
      <c r="O22" s="1502" t="e">
        <v>#DIV/0!</v>
      </c>
      <c r="P22" s="551" t="s">
        <v>55</v>
      </c>
      <c r="Q22" s="546"/>
    </row>
    <row r="23" spans="1:17" s="336" customFormat="1" ht="21" customHeight="1" hidden="1">
      <c r="A23" s="1407"/>
      <c r="B23" s="406"/>
      <c r="C23" s="552" t="s">
        <v>49</v>
      </c>
      <c r="D23" s="1514"/>
      <c r="E23" s="1505"/>
      <c r="F23" s="1505"/>
      <c r="G23" s="1511">
        <v>0</v>
      </c>
      <c r="H23" s="1514"/>
      <c r="I23" s="1505"/>
      <c r="J23" s="1508"/>
      <c r="K23" s="1505"/>
      <c r="L23" s="1511">
        <v>0</v>
      </c>
      <c r="M23" s="1476"/>
      <c r="N23" s="1499"/>
      <c r="O23" s="1502" t="e">
        <v>#DIV/0!</v>
      </c>
      <c r="P23" s="553" t="s">
        <v>97</v>
      </c>
      <c r="Q23" s="554"/>
    </row>
    <row r="24" spans="1:17" s="336" customFormat="1" ht="21" customHeight="1" hidden="1">
      <c r="A24" s="1407"/>
      <c r="B24" s="555"/>
      <c r="C24" s="444" t="s">
        <v>53</v>
      </c>
      <c r="D24" s="1515"/>
      <c r="E24" s="1506"/>
      <c r="F24" s="1506"/>
      <c r="G24" s="1512">
        <v>0</v>
      </c>
      <c r="H24" s="1515"/>
      <c r="I24" s="1506"/>
      <c r="J24" s="1509"/>
      <c r="K24" s="1506"/>
      <c r="L24" s="1512">
        <v>0</v>
      </c>
      <c r="M24" s="1477"/>
      <c r="N24" s="1500"/>
      <c r="O24" s="1503" t="e">
        <v>#DIV/0!</v>
      </c>
      <c r="P24" s="556" t="s">
        <v>98</v>
      </c>
      <c r="Q24" s="554"/>
    </row>
    <row r="25" spans="1:17" ht="22.5" customHeight="1">
      <c r="A25" s="1407"/>
      <c r="B25" s="1390" t="s">
        <v>11</v>
      </c>
      <c r="C25" s="1391"/>
      <c r="D25" s="344">
        <v>115974</v>
      </c>
      <c r="E25" s="297">
        <v>115974</v>
      </c>
      <c r="F25" s="297">
        <v>301532</v>
      </c>
      <c r="G25" s="512">
        <v>533480</v>
      </c>
      <c r="H25" s="297">
        <v>26814</v>
      </c>
      <c r="I25" s="297">
        <v>10729</v>
      </c>
      <c r="J25" s="305">
        <v>16506</v>
      </c>
      <c r="K25" s="297">
        <v>4919</v>
      </c>
      <c r="L25" s="512">
        <v>58968</v>
      </c>
      <c r="M25" s="297">
        <v>592448</v>
      </c>
      <c r="N25" s="297">
        <v>630206</v>
      </c>
      <c r="O25" s="514">
        <v>-5.99137424905507</v>
      </c>
      <c r="P25" s="1496" t="s">
        <v>120</v>
      </c>
      <c r="Q25" s="1497"/>
    </row>
    <row r="26" spans="1:17" ht="22.5" customHeight="1">
      <c r="A26" s="1407"/>
      <c r="B26" s="1390" t="s">
        <v>12</v>
      </c>
      <c r="C26" s="1391"/>
      <c r="D26" s="344">
        <v>303050</v>
      </c>
      <c r="E26" s="297">
        <v>348508</v>
      </c>
      <c r="F26" s="297">
        <v>393965</v>
      </c>
      <c r="G26" s="512">
        <v>1045523</v>
      </c>
      <c r="H26" s="297">
        <v>16191</v>
      </c>
      <c r="I26" s="297">
        <v>9890</v>
      </c>
      <c r="J26" s="305">
        <v>11374</v>
      </c>
      <c r="K26" s="297">
        <v>6175</v>
      </c>
      <c r="L26" s="512">
        <v>43630</v>
      </c>
      <c r="M26" s="297">
        <v>1089153</v>
      </c>
      <c r="N26" s="297">
        <v>1333268</v>
      </c>
      <c r="O26" s="514">
        <v>-18.309522166586163</v>
      </c>
      <c r="P26" s="1496" t="s">
        <v>121</v>
      </c>
      <c r="Q26" s="1497"/>
    </row>
    <row r="27" spans="1:17" ht="22.5" customHeight="1">
      <c r="A27" s="1407"/>
      <c r="B27" s="1390" t="s">
        <v>89</v>
      </c>
      <c r="C27" s="1391"/>
      <c r="D27" s="363">
        <v>851237</v>
      </c>
      <c r="E27" s="363">
        <v>3028797</v>
      </c>
      <c r="F27" s="363">
        <v>1700927</v>
      </c>
      <c r="G27" s="512">
        <v>5580961</v>
      </c>
      <c r="H27" s="363">
        <v>475803</v>
      </c>
      <c r="I27" s="363">
        <v>192735</v>
      </c>
      <c r="J27" s="557">
        <v>346348</v>
      </c>
      <c r="K27" s="558">
        <v>83938</v>
      </c>
      <c r="L27" s="512">
        <v>1098824</v>
      </c>
      <c r="M27" s="297">
        <v>6679785</v>
      </c>
      <c r="N27" s="297">
        <v>6658878</v>
      </c>
      <c r="O27" s="514">
        <v>0.3139718132694469</v>
      </c>
      <c r="P27" s="1496" t="s">
        <v>89</v>
      </c>
      <c r="Q27" s="1498"/>
    </row>
    <row r="28" spans="1:17" s="536" customFormat="1" ht="21" customHeight="1" hidden="1">
      <c r="A28" s="1407"/>
      <c r="B28" s="358"/>
      <c r="C28" s="364" t="s">
        <v>22</v>
      </c>
      <c r="D28" s="365">
        <v>188982</v>
      </c>
      <c r="E28" s="366">
        <v>2099805</v>
      </c>
      <c r="F28" s="366">
        <v>629942</v>
      </c>
      <c r="G28" s="559">
        <v>2918729</v>
      </c>
      <c r="H28" s="366">
        <v>74591</v>
      </c>
      <c r="I28" s="366">
        <v>56521</v>
      </c>
      <c r="J28" s="368">
        <v>76380</v>
      </c>
      <c r="K28" s="366">
        <v>8570</v>
      </c>
      <c r="L28" s="559">
        <v>216062</v>
      </c>
      <c r="M28" s="366">
        <v>3134791</v>
      </c>
      <c r="N28" s="366">
        <v>3379918</v>
      </c>
      <c r="O28" s="560">
        <v>-7.252454053619047</v>
      </c>
      <c r="P28" s="538" t="s">
        <v>22</v>
      </c>
      <c r="Q28" s="535"/>
    </row>
    <row r="29" spans="1:17" s="536" customFormat="1" ht="21" customHeight="1" hidden="1">
      <c r="A29" s="1407"/>
      <c r="B29" s="326"/>
      <c r="C29" s="330" t="s">
        <v>23</v>
      </c>
      <c r="D29" s="372">
        <v>126655</v>
      </c>
      <c r="E29" s="373">
        <v>221900</v>
      </c>
      <c r="F29" s="373">
        <v>112596</v>
      </c>
      <c r="G29" s="561">
        <v>461151</v>
      </c>
      <c r="H29" s="373">
        <v>97002</v>
      </c>
      <c r="I29" s="373">
        <v>35273</v>
      </c>
      <c r="J29" s="377">
        <v>49805</v>
      </c>
      <c r="K29" s="373">
        <v>13528</v>
      </c>
      <c r="L29" s="561">
        <v>195608</v>
      </c>
      <c r="M29" s="373">
        <v>656759</v>
      </c>
      <c r="N29" s="373">
        <v>572545</v>
      </c>
      <c r="O29" s="562">
        <v>14.708712852264895</v>
      </c>
      <c r="P29" s="549" t="s">
        <v>23</v>
      </c>
      <c r="Q29" s="546"/>
    </row>
    <row r="30" spans="1:17" s="536" customFormat="1" ht="21" customHeight="1" hidden="1">
      <c r="A30" s="1407"/>
      <c r="B30" s="406"/>
      <c r="C30" s="330" t="s">
        <v>24</v>
      </c>
      <c r="D30" s="373">
        <v>405726</v>
      </c>
      <c r="E30" s="373">
        <v>507158</v>
      </c>
      <c r="F30" s="373">
        <v>811453</v>
      </c>
      <c r="G30" s="561">
        <v>1724337</v>
      </c>
      <c r="H30" s="373">
        <v>187179</v>
      </c>
      <c r="I30" s="373">
        <v>69887</v>
      </c>
      <c r="J30" s="377">
        <v>155304</v>
      </c>
      <c r="K30" s="373">
        <v>53776</v>
      </c>
      <c r="L30" s="561">
        <v>466146</v>
      </c>
      <c r="M30" s="373">
        <v>2190483</v>
      </c>
      <c r="N30" s="373">
        <v>2001190</v>
      </c>
      <c r="O30" s="562">
        <v>9.45902188198022</v>
      </c>
      <c r="P30" s="549" t="s">
        <v>24</v>
      </c>
      <c r="Q30" s="546"/>
    </row>
    <row r="31" spans="1:17" s="536" customFormat="1" ht="21" customHeight="1" hidden="1">
      <c r="A31" s="1407"/>
      <c r="B31" s="406"/>
      <c r="C31" s="330" t="s">
        <v>25</v>
      </c>
      <c r="D31" s="372">
        <v>67212</v>
      </c>
      <c r="E31" s="373">
        <v>148330</v>
      </c>
      <c r="F31" s="373">
        <v>69530</v>
      </c>
      <c r="G31" s="561">
        <v>285072</v>
      </c>
      <c r="H31" s="373">
        <v>83461</v>
      </c>
      <c r="I31" s="373">
        <v>24750</v>
      </c>
      <c r="J31" s="377">
        <v>53733</v>
      </c>
      <c r="K31" s="373">
        <v>6151</v>
      </c>
      <c r="L31" s="561">
        <v>168095</v>
      </c>
      <c r="M31" s="373">
        <v>453167</v>
      </c>
      <c r="N31" s="373">
        <v>442891</v>
      </c>
      <c r="O31" s="562">
        <v>2.3202097129993575</v>
      </c>
      <c r="P31" s="549" t="s">
        <v>25</v>
      </c>
      <c r="Q31" s="546"/>
    </row>
    <row r="32" spans="1:17" s="536" customFormat="1" ht="21" customHeight="1" hidden="1" thickBot="1">
      <c r="A32" s="1407"/>
      <c r="B32" s="555"/>
      <c r="C32" s="444" t="s">
        <v>26</v>
      </c>
      <c r="D32" s="293">
        <v>62662</v>
      </c>
      <c r="E32" s="294">
        <v>51604</v>
      </c>
      <c r="F32" s="294">
        <v>77406</v>
      </c>
      <c r="G32" s="537">
        <v>191672</v>
      </c>
      <c r="H32" s="294">
        <v>33570</v>
      </c>
      <c r="I32" s="294">
        <v>6304</v>
      </c>
      <c r="J32" s="290">
        <v>11126</v>
      </c>
      <c r="K32" s="294">
        <v>1913</v>
      </c>
      <c r="L32" s="537">
        <v>52913</v>
      </c>
      <c r="M32" s="294">
        <v>244585</v>
      </c>
      <c r="N32" s="294">
        <v>262334</v>
      </c>
      <c r="O32" s="511">
        <v>-6.765802374072749</v>
      </c>
      <c r="P32" s="556" t="s">
        <v>26</v>
      </c>
      <c r="Q32" s="563"/>
    </row>
    <row r="33" spans="1:17" ht="22.5" customHeight="1">
      <c r="A33" s="1407"/>
      <c r="B33" s="1392" t="s">
        <v>8</v>
      </c>
      <c r="C33" s="1393"/>
      <c r="D33" s="293">
        <v>12722</v>
      </c>
      <c r="E33" s="294">
        <v>37513</v>
      </c>
      <c r="F33" s="294">
        <v>0</v>
      </c>
      <c r="G33" s="537">
        <v>50235</v>
      </c>
      <c r="H33" s="294">
        <v>18304</v>
      </c>
      <c r="I33" s="294">
        <v>4393</v>
      </c>
      <c r="J33" s="290">
        <v>12954</v>
      </c>
      <c r="K33" s="294">
        <v>0</v>
      </c>
      <c r="L33" s="537">
        <v>35651</v>
      </c>
      <c r="M33" s="294">
        <v>85886</v>
      </c>
      <c r="N33" s="294">
        <v>89854</v>
      </c>
      <c r="O33" s="511">
        <v>-4.416052707725868</v>
      </c>
      <c r="P33" s="1487" t="s">
        <v>116</v>
      </c>
      <c r="Q33" s="1497"/>
    </row>
    <row r="34" spans="1:17" ht="22.5" customHeight="1">
      <c r="A34" s="1407"/>
      <c r="B34" s="1390" t="s">
        <v>9</v>
      </c>
      <c r="C34" s="1391"/>
      <c r="D34" s="344">
        <v>818045</v>
      </c>
      <c r="E34" s="297">
        <v>418566</v>
      </c>
      <c r="F34" s="297">
        <v>868491</v>
      </c>
      <c r="G34" s="512">
        <v>2105102</v>
      </c>
      <c r="H34" s="297">
        <v>835486</v>
      </c>
      <c r="I34" s="297">
        <v>383194</v>
      </c>
      <c r="J34" s="305">
        <v>752177</v>
      </c>
      <c r="K34" s="297">
        <v>15575</v>
      </c>
      <c r="L34" s="512">
        <v>1986432</v>
      </c>
      <c r="M34" s="297">
        <v>4091534</v>
      </c>
      <c r="N34" s="297">
        <v>5305013</v>
      </c>
      <c r="O34" s="514">
        <v>-22.874194653245908</v>
      </c>
      <c r="P34" s="1496" t="s">
        <v>117</v>
      </c>
      <c r="Q34" s="1497"/>
    </row>
    <row r="35" spans="1:17" ht="22.5" customHeight="1">
      <c r="A35" s="1407"/>
      <c r="B35" s="1392" t="s">
        <v>10</v>
      </c>
      <c r="C35" s="1393"/>
      <c r="D35" s="294">
        <v>471802</v>
      </c>
      <c r="E35" s="294">
        <v>927090</v>
      </c>
      <c r="F35" s="294">
        <v>901141</v>
      </c>
      <c r="G35" s="537">
        <v>2300033</v>
      </c>
      <c r="H35" s="294">
        <v>7400</v>
      </c>
      <c r="I35" s="294">
        <v>2110</v>
      </c>
      <c r="J35" s="290">
        <v>2638</v>
      </c>
      <c r="K35" s="294">
        <v>0</v>
      </c>
      <c r="L35" s="537">
        <v>12148</v>
      </c>
      <c r="M35" s="294">
        <v>2312181</v>
      </c>
      <c r="N35" s="294">
        <v>2144882</v>
      </c>
      <c r="O35" s="511">
        <v>7.7999162657899035</v>
      </c>
      <c r="P35" s="1487" t="s">
        <v>118</v>
      </c>
      <c r="Q35" s="1488"/>
    </row>
    <row r="36" spans="1:17" ht="22.5" customHeight="1" thickBot="1">
      <c r="A36" s="1408"/>
      <c r="B36" s="1493" t="s">
        <v>13</v>
      </c>
      <c r="C36" s="1458"/>
      <c r="D36" s="390">
        <v>472500</v>
      </c>
      <c r="E36" s="391">
        <v>225000</v>
      </c>
      <c r="F36" s="391">
        <v>495000</v>
      </c>
      <c r="G36" s="564">
        <v>1192500</v>
      </c>
      <c r="H36" s="391">
        <v>325</v>
      </c>
      <c r="I36" s="391">
        <v>342</v>
      </c>
      <c r="J36" s="393">
        <v>198</v>
      </c>
      <c r="K36" s="391">
        <v>88</v>
      </c>
      <c r="L36" s="564">
        <v>953</v>
      </c>
      <c r="M36" s="391">
        <v>1193453</v>
      </c>
      <c r="N36" s="391">
        <v>1180759</v>
      </c>
      <c r="O36" s="565">
        <v>1.0750712042000004</v>
      </c>
      <c r="P36" s="1494" t="s">
        <v>122</v>
      </c>
      <c r="Q36" s="1544"/>
    </row>
    <row r="37" spans="1:17" ht="22.5" customHeight="1">
      <c r="A37" s="1406" t="s">
        <v>243</v>
      </c>
      <c r="B37" s="1520" t="s">
        <v>4</v>
      </c>
      <c r="C37" s="1521"/>
      <c r="D37" s="407">
        <v>1848322</v>
      </c>
      <c r="E37" s="408">
        <v>2227778</v>
      </c>
      <c r="F37" s="408">
        <v>1627992</v>
      </c>
      <c r="G37" s="509">
        <v>5704092</v>
      </c>
      <c r="H37" s="408">
        <v>4085983</v>
      </c>
      <c r="I37" s="408">
        <v>512028</v>
      </c>
      <c r="J37" s="459">
        <v>1414477</v>
      </c>
      <c r="K37" s="568">
        <v>793643</v>
      </c>
      <c r="L37" s="509">
        <v>6806131</v>
      </c>
      <c r="M37" s="287">
        <v>12510223</v>
      </c>
      <c r="N37" s="287">
        <v>11929880</v>
      </c>
      <c r="O37" s="569">
        <v>4.864617246778664</v>
      </c>
      <c r="P37" s="1540" t="s">
        <v>103</v>
      </c>
      <c r="Q37" s="1541"/>
    </row>
    <row r="38" spans="1:17" s="536" customFormat="1" ht="21" customHeight="1" hidden="1">
      <c r="A38" s="1407"/>
      <c r="B38" s="406"/>
      <c r="C38" s="327" t="s">
        <v>103</v>
      </c>
      <c r="D38" s="1374">
        <v>1848322</v>
      </c>
      <c r="E38" s="1377">
        <v>2227778</v>
      </c>
      <c r="F38" s="1377">
        <v>1627992</v>
      </c>
      <c r="G38" s="1472">
        <v>5704092</v>
      </c>
      <c r="H38" s="1374">
        <v>4085983</v>
      </c>
      <c r="I38" s="1377">
        <v>512028</v>
      </c>
      <c r="J38" s="1481">
        <v>1414477</v>
      </c>
      <c r="K38" s="1484">
        <v>793643</v>
      </c>
      <c r="L38" s="1472">
        <v>6806131</v>
      </c>
      <c r="M38" s="1475">
        <v>12510223</v>
      </c>
      <c r="N38" s="1370">
        <v>11929880</v>
      </c>
      <c r="O38" s="1478">
        <v>4.864617246778664</v>
      </c>
      <c r="P38" s="545" t="s">
        <v>4</v>
      </c>
      <c r="Q38" s="535"/>
    </row>
    <row r="39" spans="1:17" s="536" customFormat="1" ht="21" customHeight="1" hidden="1">
      <c r="A39" s="1407"/>
      <c r="B39" s="326"/>
      <c r="C39" s="330" t="s">
        <v>47</v>
      </c>
      <c r="D39" s="1452"/>
      <c r="E39" s="1454"/>
      <c r="F39" s="1454"/>
      <c r="G39" s="1473"/>
      <c r="H39" s="1452"/>
      <c r="I39" s="1454"/>
      <c r="J39" s="1482"/>
      <c r="K39" s="1485"/>
      <c r="L39" s="1473"/>
      <c r="M39" s="1476"/>
      <c r="N39" s="1378"/>
      <c r="O39" s="1479"/>
      <c r="P39" s="549" t="s">
        <v>47</v>
      </c>
      <c r="Q39" s="535"/>
    </row>
    <row r="40" spans="1:17" s="536" customFormat="1" ht="21" customHeight="1" hidden="1">
      <c r="A40" s="1407"/>
      <c r="B40" s="326"/>
      <c r="C40" s="330" t="s">
        <v>48</v>
      </c>
      <c r="D40" s="1452"/>
      <c r="E40" s="1454"/>
      <c r="F40" s="1454"/>
      <c r="G40" s="1473"/>
      <c r="H40" s="1452"/>
      <c r="I40" s="1454"/>
      <c r="J40" s="1482"/>
      <c r="K40" s="1485"/>
      <c r="L40" s="1473"/>
      <c r="M40" s="1476"/>
      <c r="N40" s="1378"/>
      <c r="O40" s="1479"/>
      <c r="P40" s="549" t="s">
        <v>48</v>
      </c>
      <c r="Q40" s="535"/>
    </row>
    <row r="41" spans="1:17" s="536" customFormat="1" ht="21" customHeight="1" hidden="1">
      <c r="A41" s="1407"/>
      <c r="B41" s="412"/>
      <c r="C41" s="382" t="s">
        <v>50</v>
      </c>
      <c r="D41" s="1453"/>
      <c r="E41" s="1455"/>
      <c r="F41" s="1455"/>
      <c r="G41" s="1474"/>
      <c r="H41" s="1453"/>
      <c r="I41" s="1455"/>
      <c r="J41" s="1483"/>
      <c r="K41" s="1486"/>
      <c r="L41" s="1474"/>
      <c r="M41" s="1477"/>
      <c r="N41" s="1379"/>
      <c r="O41" s="1480"/>
      <c r="P41" s="570" t="s">
        <v>50</v>
      </c>
      <c r="Q41" s="571"/>
    </row>
    <row r="42" spans="1:17" s="573" customFormat="1" ht="22.5" customHeight="1" thickBot="1">
      <c r="A42" s="1407"/>
      <c r="B42" s="1384" t="s">
        <v>233</v>
      </c>
      <c r="C42" s="1385"/>
      <c r="D42" s="362">
        <v>2161843</v>
      </c>
      <c r="E42" s="363">
        <v>2134481</v>
      </c>
      <c r="F42" s="363">
        <v>1742440</v>
      </c>
      <c r="G42" s="512">
        <v>6038764</v>
      </c>
      <c r="H42" s="363">
        <v>426981</v>
      </c>
      <c r="I42" s="363">
        <v>161744</v>
      </c>
      <c r="J42" s="557">
        <v>704742</v>
      </c>
      <c r="K42" s="558">
        <v>106862</v>
      </c>
      <c r="L42" s="512">
        <v>1400329</v>
      </c>
      <c r="M42" s="297">
        <v>7439093</v>
      </c>
      <c r="N42" s="297">
        <v>3847486</v>
      </c>
      <c r="O42" s="572">
        <v>93.34944948467648</v>
      </c>
      <c r="P42" s="1489" t="s">
        <v>233</v>
      </c>
      <c r="Q42" s="1490"/>
    </row>
    <row r="43" spans="1:17" s="336" customFormat="1" ht="21" customHeight="1" hidden="1">
      <c r="A43" s="1407"/>
      <c r="B43" s="406"/>
      <c r="C43" s="574" t="s">
        <v>5</v>
      </c>
      <c r="D43" s="575">
        <v>222324</v>
      </c>
      <c r="E43" s="575">
        <v>1077003</v>
      </c>
      <c r="F43" s="575">
        <v>634663</v>
      </c>
      <c r="G43" s="576">
        <v>1933990</v>
      </c>
      <c r="H43" s="575">
        <v>382402</v>
      </c>
      <c r="I43" s="575">
        <v>114309</v>
      </c>
      <c r="J43" s="577">
        <v>632165</v>
      </c>
      <c r="K43" s="575">
        <v>88854</v>
      </c>
      <c r="L43" s="576">
        <v>1217730</v>
      </c>
      <c r="M43" s="575">
        <v>3151720</v>
      </c>
      <c r="N43" s="575">
        <v>2942298</v>
      </c>
      <c r="O43" s="578">
        <v>7.1176339038397884</v>
      </c>
      <c r="P43" s="534" t="s">
        <v>233</v>
      </c>
      <c r="Q43" s="554"/>
    </row>
    <row r="44" spans="1:17" s="336" customFormat="1" ht="21" customHeight="1" hidden="1">
      <c r="A44" s="1407"/>
      <c r="B44" s="406"/>
      <c r="C44" s="552" t="s">
        <v>51</v>
      </c>
      <c r="D44" s="579">
        <v>75600</v>
      </c>
      <c r="E44" s="463">
        <v>64800</v>
      </c>
      <c r="F44" s="463">
        <v>91800</v>
      </c>
      <c r="G44" s="580">
        <v>232200</v>
      </c>
      <c r="H44" s="463">
        <v>9456</v>
      </c>
      <c r="I44" s="463">
        <v>5404</v>
      </c>
      <c r="J44" s="581">
        <v>5404</v>
      </c>
      <c r="K44" s="463">
        <v>2162</v>
      </c>
      <c r="L44" s="580">
        <v>22426</v>
      </c>
      <c r="M44" s="463">
        <v>254626</v>
      </c>
      <c r="N44" s="463">
        <v>482790</v>
      </c>
      <c r="O44" s="587">
        <v>-47.25947099152841</v>
      </c>
      <c r="P44" s="553" t="s">
        <v>234</v>
      </c>
      <c r="Q44" s="554"/>
    </row>
    <row r="45" spans="1:17" s="336" customFormat="1" ht="21" customHeight="1" hidden="1" thickBot="1">
      <c r="A45" s="1408"/>
      <c r="B45" s="555"/>
      <c r="C45" s="444" t="s">
        <v>52</v>
      </c>
      <c r="D45" s="293">
        <v>1863919</v>
      </c>
      <c r="E45" s="294">
        <v>992678</v>
      </c>
      <c r="F45" s="294">
        <v>1015977</v>
      </c>
      <c r="G45" s="537">
        <v>3872574</v>
      </c>
      <c r="H45" s="294">
        <v>35123</v>
      </c>
      <c r="I45" s="294">
        <v>42031</v>
      </c>
      <c r="J45" s="290">
        <v>67173</v>
      </c>
      <c r="K45" s="294">
        <v>15846</v>
      </c>
      <c r="L45" s="537">
        <v>160173</v>
      </c>
      <c r="M45" s="294">
        <v>4032747</v>
      </c>
      <c r="N45" s="294">
        <v>422398</v>
      </c>
      <c r="O45" s="511">
        <v>854.7268216232084</v>
      </c>
      <c r="P45" s="588" t="s">
        <v>52</v>
      </c>
      <c r="Q45" s="589"/>
    </row>
    <row r="46" spans="1:17" ht="22.5" customHeight="1">
      <c r="A46" s="1459" t="s">
        <v>244</v>
      </c>
      <c r="B46" s="1388" t="s">
        <v>2</v>
      </c>
      <c r="C46" s="1389"/>
      <c r="D46" s="289">
        <v>2662902</v>
      </c>
      <c r="E46" s="289">
        <v>1337986</v>
      </c>
      <c r="F46" s="289">
        <v>1300411</v>
      </c>
      <c r="G46" s="522">
        <v>5301299</v>
      </c>
      <c r="H46" s="289">
        <v>1604582</v>
      </c>
      <c r="I46" s="289">
        <v>2628198</v>
      </c>
      <c r="J46" s="400">
        <v>834091</v>
      </c>
      <c r="K46" s="289">
        <v>579294</v>
      </c>
      <c r="L46" s="522">
        <v>5646165</v>
      </c>
      <c r="M46" s="289">
        <v>10947464</v>
      </c>
      <c r="N46" s="289">
        <v>9918683</v>
      </c>
      <c r="O46" s="525">
        <v>10.372153238489432</v>
      </c>
      <c r="P46" s="1491" t="s">
        <v>101</v>
      </c>
      <c r="Q46" s="1492"/>
    </row>
    <row r="47" spans="1:17" ht="22.5" customHeight="1" thickBot="1">
      <c r="A47" s="1460"/>
      <c r="B47" s="1493" t="s">
        <v>3</v>
      </c>
      <c r="C47" s="1458"/>
      <c r="D47" s="390">
        <v>768831</v>
      </c>
      <c r="E47" s="391">
        <v>1023678</v>
      </c>
      <c r="F47" s="391">
        <v>516558</v>
      </c>
      <c r="G47" s="564">
        <v>2309067</v>
      </c>
      <c r="H47" s="391">
        <v>553558</v>
      </c>
      <c r="I47" s="391">
        <v>110522</v>
      </c>
      <c r="J47" s="393">
        <v>260604</v>
      </c>
      <c r="K47" s="391">
        <v>104321</v>
      </c>
      <c r="L47" s="564">
        <v>1029005</v>
      </c>
      <c r="M47" s="391">
        <v>3338072</v>
      </c>
      <c r="N47" s="391">
        <v>3281264</v>
      </c>
      <c r="O47" s="565">
        <v>1.7312840417595083</v>
      </c>
      <c r="P47" s="1494" t="s">
        <v>102</v>
      </c>
      <c r="Q47" s="1495"/>
    </row>
    <row r="48" spans="1:17" ht="22.5" customHeight="1">
      <c r="A48" s="1406" t="s">
        <v>245</v>
      </c>
      <c r="B48" s="1394" t="s">
        <v>1</v>
      </c>
      <c r="C48" s="1395"/>
      <c r="D48" s="397">
        <v>3057401</v>
      </c>
      <c r="E48" s="398">
        <v>3867418</v>
      </c>
      <c r="F48" s="398">
        <v>861968</v>
      </c>
      <c r="G48" s="522">
        <v>7786787</v>
      </c>
      <c r="H48" s="398">
        <v>1725470</v>
      </c>
      <c r="I48" s="398">
        <v>943973</v>
      </c>
      <c r="J48" s="523">
        <v>3431286</v>
      </c>
      <c r="K48" s="524">
        <v>143015</v>
      </c>
      <c r="L48" s="522">
        <v>6243744</v>
      </c>
      <c r="M48" s="289">
        <v>14030531</v>
      </c>
      <c r="N48" s="289">
        <v>15018631</v>
      </c>
      <c r="O48" s="525">
        <v>-6.579161576045109</v>
      </c>
      <c r="P48" s="1491" t="s">
        <v>99</v>
      </c>
      <c r="Q48" s="1492"/>
    </row>
    <row r="49" spans="1:17" s="336" customFormat="1" ht="21" customHeight="1" hidden="1">
      <c r="A49" s="1407"/>
      <c r="B49" s="406"/>
      <c r="C49" s="574" t="s">
        <v>1</v>
      </c>
      <c r="D49" s="527">
        <v>3057401</v>
      </c>
      <c r="E49" s="527">
        <v>3855434</v>
      </c>
      <c r="F49" s="527">
        <v>826016</v>
      </c>
      <c r="G49" s="591">
        <v>7738851</v>
      </c>
      <c r="H49" s="527">
        <v>1705343</v>
      </c>
      <c r="I49" s="527">
        <v>943973</v>
      </c>
      <c r="J49" s="531">
        <v>3430304</v>
      </c>
      <c r="K49" s="527">
        <v>143015</v>
      </c>
      <c r="L49" s="591">
        <v>6222635</v>
      </c>
      <c r="M49" s="527">
        <v>13961486</v>
      </c>
      <c r="N49" s="527">
        <v>14956666</v>
      </c>
      <c r="O49" s="592">
        <v>-6.653755589648128</v>
      </c>
      <c r="P49" s="593" t="s">
        <v>99</v>
      </c>
      <c r="Q49" s="594"/>
    </row>
    <row r="50" spans="1:17" s="336" customFormat="1" ht="21" customHeight="1" hidden="1">
      <c r="A50" s="1407"/>
      <c r="B50" s="555"/>
      <c r="C50" s="444" t="s">
        <v>31</v>
      </c>
      <c r="D50" s="293">
        <v>0</v>
      </c>
      <c r="E50" s="294">
        <v>11984</v>
      </c>
      <c r="F50" s="294">
        <v>35952</v>
      </c>
      <c r="G50" s="537">
        <v>47936</v>
      </c>
      <c r="H50" s="294">
        <v>20127</v>
      </c>
      <c r="I50" s="294">
        <v>0</v>
      </c>
      <c r="J50" s="290">
        <v>982</v>
      </c>
      <c r="K50" s="294">
        <v>0</v>
      </c>
      <c r="L50" s="537">
        <v>21109</v>
      </c>
      <c r="M50" s="294">
        <v>69045</v>
      </c>
      <c r="N50" s="294">
        <v>61965</v>
      </c>
      <c r="O50" s="511">
        <v>11.425804889857176</v>
      </c>
      <c r="P50" s="595" t="s">
        <v>100</v>
      </c>
      <c r="Q50" s="589"/>
    </row>
    <row r="51" spans="1:17" ht="22.5" customHeight="1">
      <c r="A51" s="1407"/>
      <c r="B51" s="1384" t="s">
        <v>90</v>
      </c>
      <c r="C51" s="1391"/>
      <c r="D51" s="363">
        <v>4949348</v>
      </c>
      <c r="E51" s="363">
        <v>4078162</v>
      </c>
      <c r="F51" s="363">
        <v>4434394</v>
      </c>
      <c r="G51" s="512">
        <v>13461904</v>
      </c>
      <c r="H51" s="363">
        <v>7310610</v>
      </c>
      <c r="I51" s="363">
        <v>3262669</v>
      </c>
      <c r="J51" s="557">
        <v>2246313</v>
      </c>
      <c r="K51" s="558">
        <v>824100</v>
      </c>
      <c r="L51" s="512">
        <v>13643692</v>
      </c>
      <c r="M51" s="297">
        <v>27105596</v>
      </c>
      <c r="N51" s="297">
        <v>27091578</v>
      </c>
      <c r="O51" s="514">
        <v>0.05174301770092882</v>
      </c>
      <c r="P51" s="1540" t="s">
        <v>90</v>
      </c>
      <c r="Q51" s="1541"/>
    </row>
    <row r="52" spans="1:17" s="336" customFormat="1" ht="21" customHeight="1" hidden="1">
      <c r="A52" s="1407"/>
      <c r="B52" s="334"/>
      <c r="C52" s="364" t="s">
        <v>32</v>
      </c>
      <c r="D52" s="419">
        <v>698618</v>
      </c>
      <c r="E52" s="420">
        <v>349309</v>
      </c>
      <c r="F52" s="420">
        <v>516977</v>
      </c>
      <c r="G52" s="596">
        <v>1564904</v>
      </c>
      <c r="H52" s="420">
        <v>42042</v>
      </c>
      <c r="I52" s="420">
        <v>24096</v>
      </c>
      <c r="J52" s="431">
        <v>36144</v>
      </c>
      <c r="K52" s="420">
        <v>15123</v>
      </c>
      <c r="L52" s="596">
        <v>117405</v>
      </c>
      <c r="M52" s="420">
        <v>1682309</v>
      </c>
      <c r="N52" s="420">
        <v>1516708</v>
      </c>
      <c r="O52" s="597">
        <v>10.918449694997335</v>
      </c>
      <c r="P52" s="545" t="s">
        <v>32</v>
      </c>
      <c r="Q52" s="535"/>
    </row>
    <row r="53" spans="1:17" s="336" customFormat="1" ht="21" customHeight="1" hidden="1">
      <c r="A53" s="1407"/>
      <c r="B53" s="326"/>
      <c r="C53" s="330" t="s">
        <v>33</v>
      </c>
      <c r="D53" s="365">
        <v>93763</v>
      </c>
      <c r="E53" s="366">
        <v>140645</v>
      </c>
      <c r="F53" s="366">
        <v>93763</v>
      </c>
      <c r="G53" s="559">
        <v>328171</v>
      </c>
      <c r="H53" s="366">
        <v>11889</v>
      </c>
      <c r="I53" s="366">
        <v>14360</v>
      </c>
      <c r="J53" s="368">
        <v>17231</v>
      </c>
      <c r="K53" s="366">
        <v>6254</v>
      </c>
      <c r="L53" s="559">
        <v>49734</v>
      </c>
      <c r="M53" s="366">
        <v>377905</v>
      </c>
      <c r="N53" s="366">
        <v>412963</v>
      </c>
      <c r="O53" s="560">
        <v>-8.489380404539872</v>
      </c>
      <c r="P53" s="538" t="s">
        <v>33</v>
      </c>
      <c r="Q53" s="535"/>
    </row>
    <row r="54" spans="1:17" s="336" customFormat="1" ht="21" customHeight="1" hidden="1">
      <c r="A54" s="1407"/>
      <c r="B54" s="326"/>
      <c r="C54" s="330" t="s">
        <v>34</v>
      </c>
      <c r="D54" s="372">
        <v>97288</v>
      </c>
      <c r="E54" s="373">
        <v>86864</v>
      </c>
      <c r="F54" s="373">
        <v>76006</v>
      </c>
      <c r="G54" s="561">
        <v>260158</v>
      </c>
      <c r="H54" s="373">
        <v>3265</v>
      </c>
      <c r="I54" s="373">
        <v>2925</v>
      </c>
      <c r="J54" s="377">
        <v>3918</v>
      </c>
      <c r="K54" s="373">
        <v>1306</v>
      </c>
      <c r="L54" s="561">
        <v>11414</v>
      </c>
      <c r="M54" s="373">
        <v>271572</v>
      </c>
      <c r="N54" s="373">
        <v>279483</v>
      </c>
      <c r="O54" s="562">
        <v>-2.8305836133145874</v>
      </c>
      <c r="P54" s="549" t="s">
        <v>34</v>
      </c>
      <c r="Q54" s="535"/>
    </row>
    <row r="55" spans="1:17" s="336" customFormat="1" ht="21" customHeight="1" hidden="1">
      <c r="A55" s="1407"/>
      <c r="B55" s="326"/>
      <c r="C55" s="330" t="s">
        <v>35</v>
      </c>
      <c r="D55" s="372">
        <v>862682</v>
      </c>
      <c r="E55" s="373">
        <v>862682</v>
      </c>
      <c r="F55" s="373">
        <v>1035218</v>
      </c>
      <c r="G55" s="561">
        <v>2760582</v>
      </c>
      <c r="H55" s="373">
        <v>0</v>
      </c>
      <c r="I55" s="373">
        <v>0</v>
      </c>
      <c r="J55" s="377">
        <v>0</v>
      </c>
      <c r="K55" s="373">
        <v>0</v>
      </c>
      <c r="L55" s="561">
        <v>0</v>
      </c>
      <c r="M55" s="373">
        <v>2760582</v>
      </c>
      <c r="N55" s="373">
        <v>2918034</v>
      </c>
      <c r="O55" s="562">
        <v>-5.395824723084104</v>
      </c>
      <c r="P55" s="549" t="s">
        <v>35</v>
      </c>
      <c r="Q55" s="535"/>
    </row>
    <row r="56" spans="1:17" s="336" customFormat="1" ht="21" customHeight="1" hidden="1">
      <c r="A56" s="1407"/>
      <c r="B56" s="326"/>
      <c r="C56" s="330" t="s">
        <v>36</v>
      </c>
      <c r="D56" s="372">
        <v>552250</v>
      </c>
      <c r="E56" s="373">
        <v>552250</v>
      </c>
      <c r="F56" s="373">
        <v>684790</v>
      </c>
      <c r="G56" s="561">
        <v>1789290</v>
      </c>
      <c r="H56" s="373">
        <v>111444</v>
      </c>
      <c r="I56" s="373">
        <v>92870</v>
      </c>
      <c r="J56" s="377">
        <v>92870</v>
      </c>
      <c r="K56" s="373">
        <v>64638</v>
      </c>
      <c r="L56" s="561">
        <v>361822</v>
      </c>
      <c r="M56" s="373">
        <v>2151112</v>
      </c>
      <c r="N56" s="373">
        <v>2133926</v>
      </c>
      <c r="O56" s="562">
        <v>0.8053700081446067</v>
      </c>
      <c r="P56" s="549" t="s">
        <v>36</v>
      </c>
      <c r="Q56" s="535"/>
    </row>
    <row r="57" spans="1:17" s="336" customFormat="1" ht="21" customHeight="1" hidden="1">
      <c r="A57" s="1407"/>
      <c r="B57" s="326"/>
      <c r="C57" s="330" t="s">
        <v>37</v>
      </c>
      <c r="D57" s="372">
        <v>2644747</v>
      </c>
      <c r="E57" s="373">
        <v>2086412</v>
      </c>
      <c r="F57" s="373">
        <v>2027640</v>
      </c>
      <c r="G57" s="561">
        <v>6758799</v>
      </c>
      <c r="H57" s="373">
        <v>7141970</v>
      </c>
      <c r="I57" s="373">
        <v>3128418</v>
      </c>
      <c r="J57" s="377">
        <v>2096150</v>
      </c>
      <c r="K57" s="373">
        <v>736779</v>
      </c>
      <c r="L57" s="561">
        <v>13103317</v>
      </c>
      <c r="M57" s="373">
        <v>19862116</v>
      </c>
      <c r="N57" s="373">
        <v>19830464</v>
      </c>
      <c r="O57" s="562">
        <v>0.159613007542319</v>
      </c>
      <c r="P57" s="549" t="s">
        <v>37</v>
      </c>
      <c r="Q57" s="535"/>
    </row>
    <row r="58" spans="1:17" s="336" customFormat="1" ht="21" customHeight="1" hidden="1">
      <c r="A58" s="1407"/>
      <c r="B58" s="444"/>
      <c r="C58" s="382" t="s">
        <v>38</v>
      </c>
      <c r="D58" s="383">
        <v>0</v>
      </c>
      <c r="E58" s="384">
        <v>0</v>
      </c>
      <c r="F58" s="384">
        <v>0</v>
      </c>
      <c r="G58" s="598">
        <v>0</v>
      </c>
      <c r="H58" s="384">
        <v>0</v>
      </c>
      <c r="I58" s="384">
        <v>0</v>
      </c>
      <c r="J58" s="386">
        <v>0</v>
      </c>
      <c r="K58" s="384">
        <v>0</v>
      </c>
      <c r="L58" s="598">
        <v>0</v>
      </c>
      <c r="M58" s="384">
        <v>0</v>
      </c>
      <c r="N58" s="384">
        <v>0</v>
      </c>
      <c r="O58" s="599" t="e">
        <v>#DIV/0!</v>
      </c>
      <c r="P58" s="570" t="s">
        <v>38</v>
      </c>
      <c r="Q58" s="571"/>
    </row>
    <row r="59" spans="1:17" ht="22.5" customHeight="1" thickBot="1">
      <c r="A59" s="1407"/>
      <c r="B59" s="1384" t="s">
        <v>177</v>
      </c>
      <c r="C59" s="1385"/>
      <c r="D59" s="362">
        <v>2771209</v>
      </c>
      <c r="E59" s="363">
        <v>2523275</v>
      </c>
      <c r="F59" s="363">
        <v>1402749</v>
      </c>
      <c r="G59" s="512">
        <v>6697233</v>
      </c>
      <c r="H59" s="363">
        <v>487363</v>
      </c>
      <c r="I59" s="363">
        <v>336048</v>
      </c>
      <c r="J59" s="557">
        <v>695681</v>
      </c>
      <c r="K59" s="558">
        <v>115150</v>
      </c>
      <c r="L59" s="512">
        <v>1634242</v>
      </c>
      <c r="M59" s="297">
        <v>8331475</v>
      </c>
      <c r="N59" s="297">
        <v>8591921</v>
      </c>
      <c r="O59" s="514">
        <v>-3.0312895102271114</v>
      </c>
      <c r="P59" s="1489" t="s">
        <v>177</v>
      </c>
      <c r="Q59" s="1543"/>
    </row>
    <row r="60" spans="1:17" s="336" customFormat="1" ht="21" customHeight="1" hidden="1">
      <c r="A60" s="1407"/>
      <c r="B60" s="406"/>
      <c r="C60" s="574" t="s">
        <v>39</v>
      </c>
      <c r="D60" s="600">
        <v>95192</v>
      </c>
      <c r="E60" s="575">
        <v>82502</v>
      </c>
      <c r="F60" s="575">
        <v>1706</v>
      </c>
      <c r="G60" s="576">
        <v>179400</v>
      </c>
      <c r="H60" s="575">
        <v>11048</v>
      </c>
      <c r="I60" s="575">
        <v>9370</v>
      </c>
      <c r="J60" s="577">
        <v>13247</v>
      </c>
      <c r="K60" s="575">
        <v>209</v>
      </c>
      <c r="L60" s="576">
        <v>33874</v>
      </c>
      <c r="M60" s="575">
        <v>213274</v>
      </c>
      <c r="N60" s="575">
        <v>204193</v>
      </c>
      <c r="O60" s="578">
        <v>4.447263128510784</v>
      </c>
      <c r="P60" s="534" t="s">
        <v>106</v>
      </c>
      <c r="Q60" s="554"/>
    </row>
    <row r="61" spans="1:17" s="336" customFormat="1" ht="21" customHeight="1" hidden="1">
      <c r="A61" s="1407"/>
      <c r="B61" s="406"/>
      <c r="C61" s="552" t="s">
        <v>40</v>
      </c>
      <c r="D61" s="579">
        <v>410996</v>
      </c>
      <c r="E61" s="463">
        <v>417520</v>
      </c>
      <c r="F61" s="463">
        <v>313140</v>
      </c>
      <c r="G61" s="580">
        <v>1141656</v>
      </c>
      <c r="H61" s="463">
        <v>28530</v>
      </c>
      <c r="I61" s="463">
        <v>22123</v>
      </c>
      <c r="J61" s="581">
        <v>18618</v>
      </c>
      <c r="K61" s="463">
        <v>4514</v>
      </c>
      <c r="L61" s="580">
        <v>73785</v>
      </c>
      <c r="M61" s="463">
        <v>1215441</v>
      </c>
      <c r="N61" s="463">
        <v>1693385</v>
      </c>
      <c r="O61" s="587">
        <v>-28.224178199287238</v>
      </c>
      <c r="P61" s="553" t="s">
        <v>107</v>
      </c>
      <c r="Q61" s="554"/>
    </row>
    <row r="62" spans="1:17" s="336" customFormat="1" ht="21" customHeight="1" hidden="1">
      <c r="A62" s="1407"/>
      <c r="B62" s="406"/>
      <c r="C62" s="552" t="s">
        <v>41</v>
      </c>
      <c r="D62" s="579">
        <v>786457</v>
      </c>
      <c r="E62" s="463">
        <v>651636</v>
      </c>
      <c r="F62" s="463">
        <v>426934</v>
      </c>
      <c r="G62" s="580">
        <v>1865027</v>
      </c>
      <c r="H62" s="463">
        <v>79506</v>
      </c>
      <c r="I62" s="463">
        <v>116319</v>
      </c>
      <c r="J62" s="581">
        <v>70230</v>
      </c>
      <c r="K62" s="463">
        <v>26473</v>
      </c>
      <c r="L62" s="580">
        <v>292528</v>
      </c>
      <c r="M62" s="463">
        <v>2157555</v>
      </c>
      <c r="N62" s="463">
        <v>2072370</v>
      </c>
      <c r="O62" s="587">
        <v>4.110511153896269</v>
      </c>
      <c r="P62" s="553" t="s">
        <v>108</v>
      </c>
      <c r="Q62" s="554"/>
    </row>
    <row r="63" spans="1:17" s="336" customFormat="1" ht="21" customHeight="1" hidden="1">
      <c r="A63" s="1407"/>
      <c r="B63" s="406"/>
      <c r="C63" s="552" t="s">
        <v>42</v>
      </c>
      <c r="D63" s="579">
        <v>55854</v>
      </c>
      <c r="E63" s="463">
        <v>79792</v>
      </c>
      <c r="F63" s="463">
        <v>99740</v>
      </c>
      <c r="G63" s="580">
        <v>235386</v>
      </c>
      <c r="H63" s="463">
        <v>14480</v>
      </c>
      <c r="I63" s="463">
        <v>8369</v>
      </c>
      <c r="J63" s="581">
        <v>16737</v>
      </c>
      <c r="K63" s="463">
        <v>6708</v>
      </c>
      <c r="L63" s="580">
        <v>46294</v>
      </c>
      <c r="M63" s="463">
        <v>281680</v>
      </c>
      <c r="N63" s="463">
        <v>306119</v>
      </c>
      <c r="O63" s="587">
        <v>-7.983496614061849</v>
      </c>
      <c r="P63" s="553" t="s">
        <v>109</v>
      </c>
      <c r="Q63" s="554"/>
    </row>
    <row r="64" spans="1:17" s="336" customFormat="1" ht="21" customHeight="1" hidden="1">
      <c r="A64" s="1407"/>
      <c r="B64" s="406"/>
      <c r="C64" s="552" t="s">
        <v>43</v>
      </c>
      <c r="D64" s="579">
        <v>93204</v>
      </c>
      <c r="E64" s="463">
        <v>58684</v>
      </c>
      <c r="F64" s="463">
        <v>41424</v>
      </c>
      <c r="G64" s="580">
        <v>193312</v>
      </c>
      <c r="H64" s="463">
        <v>14570</v>
      </c>
      <c r="I64" s="463">
        <v>3568</v>
      </c>
      <c r="J64" s="581">
        <v>6372</v>
      </c>
      <c r="K64" s="463">
        <v>1244</v>
      </c>
      <c r="L64" s="580">
        <v>25754</v>
      </c>
      <c r="M64" s="463">
        <v>219066</v>
      </c>
      <c r="N64" s="463">
        <v>213025</v>
      </c>
      <c r="O64" s="587">
        <v>2.8358173923248415</v>
      </c>
      <c r="P64" s="553" t="s">
        <v>110</v>
      </c>
      <c r="Q64" s="554"/>
    </row>
    <row r="65" spans="1:17" s="336" customFormat="1" ht="21" customHeight="1" hidden="1">
      <c r="A65" s="1407"/>
      <c r="B65" s="406"/>
      <c r="C65" s="552" t="s">
        <v>44</v>
      </c>
      <c r="D65" s="579">
        <v>7586</v>
      </c>
      <c r="E65" s="463">
        <v>38128</v>
      </c>
      <c r="F65" s="463">
        <v>24354</v>
      </c>
      <c r="G65" s="580">
        <v>70068</v>
      </c>
      <c r="H65" s="463">
        <v>0</v>
      </c>
      <c r="I65" s="463">
        <v>0</v>
      </c>
      <c r="J65" s="581">
        <v>0</v>
      </c>
      <c r="K65" s="463">
        <v>0</v>
      </c>
      <c r="L65" s="580">
        <v>0</v>
      </c>
      <c r="M65" s="463">
        <v>70068</v>
      </c>
      <c r="N65" s="463">
        <v>70531</v>
      </c>
      <c r="O65" s="587">
        <v>-0.6564489373466955</v>
      </c>
      <c r="P65" s="553" t="s">
        <v>111</v>
      </c>
      <c r="Q65" s="554"/>
    </row>
    <row r="66" spans="1:17" s="336" customFormat="1" ht="21" customHeight="1" hidden="1">
      <c r="A66" s="1407"/>
      <c r="B66" s="406"/>
      <c r="C66" s="552" t="s">
        <v>45</v>
      </c>
      <c r="D66" s="579">
        <v>404041</v>
      </c>
      <c r="E66" s="463">
        <v>47664</v>
      </c>
      <c r="F66" s="463">
        <v>36511</v>
      </c>
      <c r="G66" s="580">
        <v>488216</v>
      </c>
      <c r="H66" s="463">
        <v>504</v>
      </c>
      <c r="I66" s="463">
        <v>614</v>
      </c>
      <c r="J66" s="581">
        <v>72</v>
      </c>
      <c r="K66" s="463">
        <v>12</v>
      </c>
      <c r="L66" s="580">
        <v>1202</v>
      </c>
      <c r="M66" s="463">
        <v>489418</v>
      </c>
      <c r="N66" s="463">
        <v>514534</v>
      </c>
      <c r="O66" s="587">
        <v>-4.881310078634257</v>
      </c>
      <c r="P66" s="553" t="s">
        <v>112</v>
      </c>
      <c r="Q66" s="554"/>
    </row>
    <row r="67" spans="1:17" s="336" customFormat="1" ht="21" customHeight="1" hidden="1" thickBot="1">
      <c r="A67" s="1408"/>
      <c r="B67" s="601"/>
      <c r="C67" s="602" t="s">
        <v>46</v>
      </c>
      <c r="D67" s="390">
        <v>917879</v>
      </c>
      <c r="E67" s="391">
        <v>1147349</v>
      </c>
      <c r="F67" s="391">
        <v>458940</v>
      </c>
      <c r="G67" s="564">
        <v>2524168</v>
      </c>
      <c r="H67" s="391">
        <v>338725</v>
      </c>
      <c r="I67" s="391">
        <v>175685</v>
      </c>
      <c r="J67" s="393">
        <v>570405</v>
      </c>
      <c r="K67" s="391">
        <v>75990</v>
      </c>
      <c r="L67" s="564">
        <v>1160805</v>
      </c>
      <c r="M67" s="391">
        <v>3684973</v>
      </c>
      <c r="N67" s="391">
        <v>3517764</v>
      </c>
      <c r="O67" s="565">
        <v>4.7532750917912665</v>
      </c>
      <c r="P67" s="603" t="s">
        <v>113</v>
      </c>
      <c r="Q67" s="590"/>
    </row>
    <row r="68" spans="1:17" ht="22.5" customHeight="1">
      <c r="A68" s="1406" t="s">
        <v>246</v>
      </c>
      <c r="B68" s="1388" t="s">
        <v>105</v>
      </c>
      <c r="C68" s="1389"/>
      <c r="D68" s="289">
        <v>196828</v>
      </c>
      <c r="E68" s="289">
        <v>116216</v>
      </c>
      <c r="F68" s="289">
        <v>223657</v>
      </c>
      <c r="G68" s="522">
        <v>536701</v>
      </c>
      <c r="H68" s="289">
        <v>1937506</v>
      </c>
      <c r="I68" s="289">
        <v>2398265</v>
      </c>
      <c r="J68" s="400">
        <v>965183</v>
      </c>
      <c r="K68" s="289">
        <v>1240387</v>
      </c>
      <c r="L68" s="522">
        <v>6541341</v>
      </c>
      <c r="M68" s="289">
        <v>7078042</v>
      </c>
      <c r="N68" s="289">
        <v>7030344</v>
      </c>
      <c r="O68" s="525">
        <v>0.6784589772563123</v>
      </c>
      <c r="P68" s="1491" t="s">
        <v>105</v>
      </c>
      <c r="Q68" s="1492"/>
    </row>
    <row r="69" spans="1:17" ht="22.5" customHeight="1">
      <c r="A69" s="1407"/>
      <c r="B69" s="1390" t="s">
        <v>203</v>
      </c>
      <c r="C69" s="1391"/>
      <c r="D69" s="344">
        <v>271686</v>
      </c>
      <c r="E69" s="297">
        <v>136191</v>
      </c>
      <c r="F69" s="297">
        <v>347425</v>
      </c>
      <c r="G69" s="512">
        <v>755302</v>
      </c>
      <c r="H69" s="297">
        <v>558230</v>
      </c>
      <c r="I69" s="297">
        <v>1204137</v>
      </c>
      <c r="J69" s="305">
        <v>541925</v>
      </c>
      <c r="K69" s="297">
        <v>265485</v>
      </c>
      <c r="L69" s="512">
        <v>2569777</v>
      </c>
      <c r="M69" s="297">
        <v>3325079</v>
      </c>
      <c r="N69" s="297">
        <v>3262632</v>
      </c>
      <c r="O69" s="514">
        <v>1.914006850910539</v>
      </c>
      <c r="P69" s="1496" t="s">
        <v>91</v>
      </c>
      <c r="Q69" s="1497"/>
    </row>
    <row r="70" spans="1:17" ht="22.5" customHeight="1" thickBot="1">
      <c r="A70" s="1408"/>
      <c r="B70" s="1392" t="s">
        <v>14</v>
      </c>
      <c r="C70" s="1393"/>
      <c r="D70" s="293">
        <v>9003</v>
      </c>
      <c r="E70" s="294">
        <v>10003</v>
      </c>
      <c r="F70" s="294">
        <v>21006</v>
      </c>
      <c r="G70" s="537">
        <v>40012</v>
      </c>
      <c r="H70" s="294">
        <v>129399</v>
      </c>
      <c r="I70" s="294">
        <v>76306</v>
      </c>
      <c r="J70" s="290">
        <v>58501</v>
      </c>
      <c r="K70" s="294">
        <v>25862</v>
      </c>
      <c r="L70" s="537">
        <v>290068</v>
      </c>
      <c r="M70" s="294">
        <v>330080</v>
      </c>
      <c r="N70" s="294">
        <v>331937</v>
      </c>
      <c r="O70" s="511">
        <v>-0.5594435088586067</v>
      </c>
      <c r="P70" s="1487" t="s">
        <v>119</v>
      </c>
      <c r="Q70" s="1488"/>
    </row>
    <row r="71" spans="1:17" ht="22.5" customHeight="1" thickBot="1">
      <c r="A71" s="480" t="s">
        <v>219</v>
      </c>
      <c r="B71" s="1386" t="s">
        <v>86</v>
      </c>
      <c r="C71" s="1387"/>
      <c r="D71" s="473">
        <v>400814</v>
      </c>
      <c r="E71" s="474">
        <v>227993</v>
      </c>
      <c r="F71" s="474">
        <v>276080</v>
      </c>
      <c r="G71" s="604">
        <v>904887</v>
      </c>
      <c r="H71" s="474">
        <v>2118800</v>
      </c>
      <c r="I71" s="474">
        <v>2548177</v>
      </c>
      <c r="J71" s="476">
        <v>1820195</v>
      </c>
      <c r="K71" s="474">
        <v>444681</v>
      </c>
      <c r="L71" s="604">
        <v>6931853</v>
      </c>
      <c r="M71" s="474">
        <v>7836740</v>
      </c>
      <c r="N71" s="474">
        <v>9716857</v>
      </c>
      <c r="O71" s="605">
        <v>-19.34902407229005</v>
      </c>
      <c r="P71" s="1538" t="s">
        <v>86</v>
      </c>
      <c r="Q71" s="1539"/>
    </row>
    <row r="72" spans="1:17" ht="22.5" customHeight="1" thickBot="1">
      <c r="A72" s="480" t="s">
        <v>215</v>
      </c>
      <c r="B72" s="1386" t="s">
        <v>104</v>
      </c>
      <c r="C72" s="1387"/>
      <c r="D72" s="473">
        <v>1583149</v>
      </c>
      <c r="E72" s="474">
        <v>445957</v>
      </c>
      <c r="F72" s="474">
        <v>532653</v>
      </c>
      <c r="G72" s="604">
        <v>2561759</v>
      </c>
      <c r="H72" s="474">
        <v>2236308</v>
      </c>
      <c r="I72" s="474">
        <v>2573051</v>
      </c>
      <c r="J72" s="476">
        <v>2213777</v>
      </c>
      <c r="K72" s="474">
        <v>573292</v>
      </c>
      <c r="L72" s="604">
        <v>7596428</v>
      </c>
      <c r="M72" s="474">
        <v>10158187</v>
      </c>
      <c r="N72" s="474">
        <v>11741158</v>
      </c>
      <c r="O72" s="605">
        <v>-13.482239145406268</v>
      </c>
      <c r="P72" s="1538" t="s">
        <v>104</v>
      </c>
      <c r="Q72" s="1539"/>
    </row>
    <row r="73" spans="8:10" ht="15" customHeight="1">
      <c r="H73" s="273"/>
      <c r="J73" s="606"/>
    </row>
    <row r="74" spans="8:16" ht="15.75" customHeight="1">
      <c r="H74" s="273"/>
      <c r="P74" s="609"/>
    </row>
  </sheetData>
  <sheetProtection/>
  <mergeCells count="93">
    <mergeCell ref="D3:G3"/>
    <mergeCell ref="P68:Q68"/>
    <mergeCell ref="P69:Q69"/>
    <mergeCell ref="P71:Q71"/>
    <mergeCell ref="P59:Q59"/>
    <mergeCell ref="P36:Q36"/>
    <mergeCell ref="P37:Q37"/>
    <mergeCell ref="O3:O4"/>
    <mergeCell ref="P17:Q17"/>
    <mergeCell ref="P33:Q33"/>
    <mergeCell ref="P72:Q72"/>
    <mergeCell ref="P51:Q51"/>
    <mergeCell ref="P34:Q34"/>
    <mergeCell ref="P35:Q35"/>
    <mergeCell ref="P48:Q48"/>
    <mergeCell ref="P5:Q5"/>
    <mergeCell ref="Q6:Q13"/>
    <mergeCell ref="P14:Q14"/>
    <mergeCell ref="P19:Q19"/>
    <mergeCell ref="P18:Q18"/>
    <mergeCell ref="P25:Q25"/>
    <mergeCell ref="B19:C19"/>
    <mergeCell ref="N3:N4"/>
    <mergeCell ref="H3:L3"/>
    <mergeCell ref="A5:C5"/>
    <mergeCell ref="A3:C3"/>
    <mergeCell ref="A4:C4"/>
    <mergeCell ref="B10:C10"/>
    <mergeCell ref="B11:C11"/>
    <mergeCell ref="B12:C12"/>
    <mergeCell ref="A37:A45"/>
    <mergeCell ref="A14:A18"/>
    <mergeCell ref="B14:C14"/>
    <mergeCell ref="B17:C17"/>
    <mergeCell ref="B18:C18"/>
    <mergeCell ref="B51:C51"/>
    <mergeCell ref="B34:C34"/>
    <mergeCell ref="B35:C35"/>
    <mergeCell ref="B59:C59"/>
    <mergeCell ref="B36:C36"/>
    <mergeCell ref="B37:C37"/>
    <mergeCell ref="B42:C42"/>
    <mergeCell ref="B6:C6"/>
    <mergeCell ref="B7:C7"/>
    <mergeCell ref="B8:C8"/>
    <mergeCell ref="B9:C9"/>
    <mergeCell ref="D20:D24"/>
    <mergeCell ref="B33:C33"/>
    <mergeCell ref="B26:C26"/>
    <mergeCell ref="B13:C13"/>
    <mergeCell ref="B71:C71"/>
    <mergeCell ref="B72:C72"/>
    <mergeCell ref="B68:C68"/>
    <mergeCell ref="B69:C69"/>
    <mergeCell ref="B70:C70"/>
    <mergeCell ref="K20:K24"/>
    <mergeCell ref="L20:L24"/>
    <mergeCell ref="E20:E24"/>
    <mergeCell ref="F20:F24"/>
    <mergeCell ref="G20:G24"/>
    <mergeCell ref="H20:H24"/>
    <mergeCell ref="P26:Q26"/>
    <mergeCell ref="B27:C27"/>
    <mergeCell ref="P27:Q27"/>
    <mergeCell ref="A19:A36"/>
    <mergeCell ref="M20:M24"/>
    <mergeCell ref="N20:N24"/>
    <mergeCell ref="O20:O24"/>
    <mergeCell ref="B25:C25"/>
    <mergeCell ref="I20:I24"/>
    <mergeCell ref="J20:J24"/>
    <mergeCell ref="A68:A70"/>
    <mergeCell ref="P70:Q70"/>
    <mergeCell ref="P42:Q42"/>
    <mergeCell ref="A46:A47"/>
    <mergeCell ref="B46:C46"/>
    <mergeCell ref="P46:Q46"/>
    <mergeCell ref="B47:C47"/>
    <mergeCell ref="P47:Q47"/>
    <mergeCell ref="A48:A67"/>
    <mergeCell ref="B48:C48"/>
    <mergeCell ref="H38:H41"/>
    <mergeCell ref="I38:I41"/>
    <mergeCell ref="J38:J41"/>
    <mergeCell ref="K38:K41"/>
    <mergeCell ref="L38:L41"/>
    <mergeCell ref="M38:M41"/>
    <mergeCell ref="N38:N41"/>
    <mergeCell ref="O38:O41"/>
    <mergeCell ref="D38:D41"/>
    <mergeCell ref="E38:E41"/>
    <mergeCell ref="F38:F41"/>
    <mergeCell ref="G38:G41"/>
  </mergeCells>
  <dataValidations count="1">
    <dataValidation allowBlank="1" showInputMessage="1" showErrorMessage="1" imeMode="halfAlpha" sqref="D59:F59 D19:D20 H51:K51 E19:F24 D27:F27 D48:F48 D51:F51 D14:F14 D42:F42 H27:K27 H14:K14 H59:K59 H48:K48 H42:K42 H37:K38 D37:F38 H19:K24"/>
  </dataValidations>
  <printOptions horizontalCentered="1"/>
  <pageMargins left="0.7874015748031497" right="0.7874015748031497" top="0.7874015748031497" bottom="0.7874015748031497" header="0.3937007874015748" footer="0.3937007874015748"/>
  <pageSetup firstPageNumber="30" useFirstPageNumber="1" horizontalDpi="600" verticalDpi="600" orientation="portrait" pageOrder="overThenDown" paperSize="9" scale="77" r:id="rId2"/>
  <colBreaks count="1" manualBreakCount="1">
    <brk id="9" max="7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AA52"/>
  <sheetViews>
    <sheetView showGridLines="0" view="pageBreakPreview" zoomScale="75" zoomScaleNormal="75" zoomScaleSheetLayoutView="75" workbookViewId="0" topLeftCell="A1">
      <pane xSplit="1" ySplit="4" topLeftCell="B5" activePane="bottomRight" state="frozen"/>
      <selection pane="topLeft" activeCell="W25" sqref="W25"/>
      <selection pane="topRight" activeCell="W25" sqref="W25"/>
      <selection pane="bottomLeft" activeCell="W25" sqref="W25"/>
      <selection pane="bottomRight" activeCell="A1" sqref="A1"/>
    </sheetView>
  </sheetViews>
  <sheetFormatPr defaultColWidth="9.00390625" defaultRowHeight="14.25" customHeight="1"/>
  <cols>
    <col min="1" max="1" width="11.625" style="611" customWidth="1"/>
    <col min="2" max="2" width="10.25390625" style="611" customWidth="1"/>
    <col min="3" max="3" width="8.375" style="611" customWidth="1"/>
    <col min="4" max="4" width="9.75390625" style="611" customWidth="1"/>
    <col min="5" max="5" width="8.375" style="611" customWidth="1"/>
    <col min="6" max="6" width="9.375" style="611" customWidth="1"/>
    <col min="7" max="7" width="8.375" style="611" customWidth="1"/>
    <col min="8" max="8" width="9.75390625" style="611" customWidth="1"/>
    <col min="9" max="9" width="8.375" style="611" customWidth="1"/>
    <col min="10" max="10" width="9.375" style="611" customWidth="1"/>
    <col min="11" max="11" width="8.375" style="611" customWidth="1"/>
    <col min="12" max="12" width="9.25390625" style="611" customWidth="1"/>
    <col min="13" max="13" width="8.375" style="611" customWidth="1"/>
    <col min="14" max="14" width="9.75390625" style="611" customWidth="1"/>
    <col min="15" max="15" width="8.375" style="611" customWidth="1"/>
    <col min="16" max="16" width="9.75390625" style="611" customWidth="1"/>
    <col min="17" max="17" width="8.375" style="611" customWidth="1"/>
    <col min="18" max="18" width="9.75390625" style="611" customWidth="1"/>
    <col min="19" max="19" width="8.375" style="611" customWidth="1"/>
    <col min="20" max="20" width="9.125" style="611" customWidth="1"/>
    <col min="21" max="21" width="8.375" style="611" customWidth="1"/>
    <col min="22" max="22" width="9.125" style="611" customWidth="1"/>
    <col min="23" max="23" width="8.375" style="611" customWidth="1"/>
    <col min="24" max="24" width="9.75390625" style="611" customWidth="1"/>
    <col min="25" max="25" width="8.375" style="611" customWidth="1"/>
    <col min="26" max="26" width="9.75390625" style="611" customWidth="1"/>
    <col min="27" max="27" width="8.375" style="611" customWidth="1"/>
    <col min="28" max="16384" width="9.00390625" style="611" customWidth="1"/>
  </cols>
  <sheetData>
    <row r="1" spans="1:24" ht="21.75" customHeight="1">
      <c r="A1" s="610" t="s">
        <v>294</v>
      </c>
      <c r="F1" s="614"/>
      <c r="X1" s="615"/>
    </row>
    <row r="2" spans="1:25" s="617" customFormat="1" ht="15.75" customHeight="1" thickBot="1">
      <c r="A2" s="616"/>
      <c r="F2" s="618"/>
      <c r="H2" s="619"/>
      <c r="J2" s="620"/>
      <c r="L2" s="619"/>
      <c r="N2" s="1550"/>
      <c r="O2" s="1550"/>
      <c r="P2" s="1551"/>
      <c r="Q2" s="1551"/>
      <c r="X2" s="621"/>
      <c r="Y2" s="622" t="s">
        <v>295</v>
      </c>
    </row>
    <row r="3" spans="1:27" s="624" customFormat="1" ht="29.25" customHeight="1">
      <c r="A3" s="623" t="s">
        <v>247</v>
      </c>
      <c r="B3" s="1558" t="s">
        <v>248</v>
      </c>
      <c r="C3" s="1558"/>
      <c r="D3" s="1552" t="s">
        <v>249</v>
      </c>
      <c r="E3" s="1558"/>
      <c r="F3" s="1552" t="s">
        <v>250</v>
      </c>
      <c r="G3" s="1547"/>
      <c r="H3" s="1552" t="s">
        <v>251</v>
      </c>
      <c r="I3" s="1547"/>
      <c r="J3" s="1552" t="s">
        <v>252</v>
      </c>
      <c r="K3" s="1547"/>
      <c r="L3" s="1554" t="s">
        <v>253</v>
      </c>
      <c r="M3" s="1555"/>
      <c r="N3" s="1552" t="s">
        <v>254</v>
      </c>
      <c r="O3" s="1547"/>
      <c r="P3" s="1552" t="s">
        <v>255</v>
      </c>
      <c r="Q3" s="1547"/>
      <c r="R3" s="1552" t="s">
        <v>256</v>
      </c>
      <c r="S3" s="1547"/>
      <c r="T3" s="1552" t="s">
        <v>257</v>
      </c>
      <c r="U3" s="1547"/>
      <c r="V3" s="1552" t="s">
        <v>258</v>
      </c>
      <c r="W3" s="1547"/>
      <c r="X3" s="1553" t="s">
        <v>296</v>
      </c>
      <c r="Y3" s="1547"/>
      <c r="Z3" s="1547" t="s">
        <v>259</v>
      </c>
      <c r="AA3" s="1548"/>
    </row>
    <row r="4" spans="1:27" s="624" customFormat="1" ht="22.5" customHeight="1" thickBot="1">
      <c r="A4" s="625" t="s">
        <v>260</v>
      </c>
      <c r="B4" s="626" t="s">
        <v>261</v>
      </c>
      <c r="C4" s="627" t="s">
        <v>188</v>
      </c>
      <c r="D4" s="628" t="s">
        <v>261</v>
      </c>
      <c r="E4" s="627" t="s">
        <v>188</v>
      </c>
      <c r="F4" s="628" t="s">
        <v>261</v>
      </c>
      <c r="G4" s="629" t="s">
        <v>188</v>
      </c>
      <c r="H4" s="628" t="s">
        <v>261</v>
      </c>
      <c r="I4" s="630" t="s">
        <v>188</v>
      </c>
      <c r="J4" s="626" t="s">
        <v>261</v>
      </c>
      <c r="K4" s="627" t="s">
        <v>188</v>
      </c>
      <c r="L4" s="628" t="s">
        <v>261</v>
      </c>
      <c r="M4" s="629" t="s">
        <v>188</v>
      </c>
      <c r="N4" s="628" t="s">
        <v>261</v>
      </c>
      <c r="O4" s="629" t="s">
        <v>188</v>
      </c>
      <c r="P4" s="628" t="s">
        <v>261</v>
      </c>
      <c r="Q4" s="629" t="s">
        <v>188</v>
      </c>
      <c r="R4" s="626" t="s">
        <v>261</v>
      </c>
      <c r="S4" s="627" t="s">
        <v>188</v>
      </c>
      <c r="T4" s="628" t="s">
        <v>261</v>
      </c>
      <c r="U4" s="629" t="s">
        <v>188</v>
      </c>
      <c r="V4" s="631" t="s">
        <v>261</v>
      </c>
      <c r="W4" s="632" t="s">
        <v>188</v>
      </c>
      <c r="X4" s="631" t="s">
        <v>261</v>
      </c>
      <c r="Y4" s="630" t="s">
        <v>188</v>
      </c>
      <c r="Z4" s="633" t="s">
        <v>261</v>
      </c>
      <c r="AA4" s="630" t="s">
        <v>188</v>
      </c>
    </row>
    <row r="5" spans="1:27" s="70" customFormat="1" ht="22.5" customHeight="1" thickTop="1">
      <c r="A5" s="634" t="s">
        <v>297</v>
      </c>
      <c r="B5" s="635">
        <v>40742</v>
      </c>
      <c r="C5" s="636">
        <v>-4.2</v>
      </c>
      <c r="D5" s="637">
        <v>26185</v>
      </c>
      <c r="E5" s="636">
        <v>-20.3</v>
      </c>
      <c r="F5" s="637">
        <v>2111</v>
      </c>
      <c r="G5" s="636">
        <v>-42.9</v>
      </c>
      <c r="H5" s="637">
        <v>2975</v>
      </c>
      <c r="I5" s="636">
        <v>-39.5</v>
      </c>
      <c r="J5" s="635">
        <v>825</v>
      </c>
      <c r="K5" s="638">
        <v>-30.3</v>
      </c>
      <c r="L5" s="637">
        <v>15245</v>
      </c>
      <c r="M5" s="636">
        <v>-9.7</v>
      </c>
      <c r="N5" s="637">
        <v>15513</v>
      </c>
      <c r="O5" s="636">
        <v>-6.900000000000006</v>
      </c>
      <c r="P5" s="637">
        <v>33485</v>
      </c>
      <c r="Q5" s="636">
        <v>-13.4</v>
      </c>
      <c r="R5" s="635">
        <v>14333</v>
      </c>
      <c r="S5" s="638">
        <v>-1.5999999999999943</v>
      </c>
      <c r="T5" s="637">
        <v>4789</v>
      </c>
      <c r="U5" s="636">
        <v>7.400000000000006</v>
      </c>
      <c r="V5" s="637">
        <v>6565</v>
      </c>
      <c r="W5" s="636">
        <v>-29.1</v>
      </c>
      <c r="X5" s="637">
        <v>9600</v>
      </c>
      <c r="Y5" s="636">
        <v>-66.3</v>
      </c>
      <c r="Z5" s="635">
        <v>3024</v>
      </c>
      <c r="AA5" s="636">
        <v>-9.599999999999994</v>
      </c>
    </row>
    <row r="6" spans="1:27" ht="22.5" customHeight="1">
      <c r="A6" s="639" t="s">
        <v>262</v>
      </c>
      <c r="B6" s="635">
        <v>58944</v>
      </c>
      <c r="C6" s="636">
        <v>-15.4</v>
      </c>
      <c r="D6" s="637">
        <v>29576</v>
      </c>
      <c r="E6" s="636">
        <v>-26.6</v>
      </c>
      <c r="F6" s="640">
        <v>2597</v>
      </c>
      <c r="G6" s="636">
        <v>29.1</v>
      </c>
      <c r="H6" s="640">
        <v>6162</v>
      </c>
      <c r="I6" s="636">
        <v>48.5</v>
      </c>
      <c r="J6" s="635">
        <v>1627</v>
      </c>
      <c r="K6" s="638">
        <v>-9.2</v>
      </c>
      <c r="L6" s="637">
        <v>14824</v>
      </c>
      <c r="M6" s="636">
        <v>-4.400000000000006</v>
      </c>
      <c r="N6" s="637">
        <v>28760</v>
      </c>
      <c r="O6" s="636">
        <v>4.400000000000006</v>
      </c>
      <c r="P6" s="637">
        <v>46002</v>
      </c>
      <c r="Q6" s="636">
        <v>17.5</v>
      </c>
      <c r="R6" s="635">
        <v>22406</v>
      </c>
      <c r="S6" s="638">
        <v>-18.7</v>
      </c>
      <c r="T6" s="637">
        <v>5485</v>
      </c>
      <c r="U6" s="636">
        <v>-8.8</v>
      </c>
      <c r="V6" s="637">
        <v>12640</v>
      </c>
      <c r="W6" s="636">
        <v>74.6</v>
      </c>
      <c r="X6" s="637">
        <v>14100</v>
      </c>
      <c r="Y6" s="636">
        <v>-61.5</v>
      </c>
      <c r="Z6" s="635">
        <v>3181</v>
      </c>
      <c r="AA6" s="636">
        <v>-11.2</v>
      </c>
    </row>
    <row r="7" spans="1:27" s="646" customFormat="1" ht="22.5" customHeight="1">
      <c r="A7" s="639" t="s">
        <v>263</v>
      </c>
      <c r="B7" s="641">
        <v>76489</v>
      </c>
      <c r="C7" s="636">
        <v>-4.400000000000006</v>
      </c>
      <c r="D7" s="637">
        <v>45102</v>
      </c>
      <c r="E7" s="636">
        <v>-11.8</v>
      </c>
      <c r="F7" s="640">
        <v>4009</v>
      </c>
      <c r="G7" s="636">
        <v>18.8</v>
      </c>
      <c r="H7" s="640">
        <v>12675</v>
      </c>
      <c r="I7" s="636">
        <v>10.9</v>
      </c>
      <c r="J7" s="635">
        <v>2676</v>
      </c>
      <c r="K7" s="638">
        <v>-5.099999999999994</v>
      </c>
      <c r="L7" s="642">
        <v>17778</v>
      </c>
      <c r="M7" s="636">
        <v>-2.2</v>
      </c>
      <c r="N7" s="637">
        <v>16452</v>
      </c>
      <c r="O7" s="636">
        <v>-13.4</v>
      </c>
      <c r="P7" s="637">
        <v>50768</v>
      </c>
      <c r="Q7" s="636">
        <v>52.2</v>
      </c>
      <c r="R7" s="635">
        <v>27262</v>
      </c>
      <c r="S7" s="638">
        <v>9.099999999999994</v>
      </c>
      <c r="T7" s="637">
        <v>8647</v>
      </c>
      <c r="U7" s="636">
        <v>7.2</v>
      </c>
      <c r="V7" s="643">
        <v>20485</v>
      </c>
      <c r="W7" s="644">
        <v>16</v>
      </c>
      <c r="X7" s="643">
        <v>20500</v>
      </c>
      <c r="Y7" s="644">
        <v>-61.2</v>
      </c>
      <c r="Z7" s="645">
        <v>4264</v>
      </c>
      <c r="AA7" s="644">
        <v>4.599999999999994</v>
      </c>
    </row>
    <row r="8" spans="1:27" s="653" customFormat="1" ht="22.5" customHeight="1">
      <c r="A8" s="647" t="s">
        <v>264</v>
      </c>
      <c r="B8" s="648">
        <v>62035</v>
      </c>
      <c r="C8" s="649">
        <v>-7.2</v>
      </c>
      <c r="D8" s="650">
        <v>42330</v>
      </c>
      <c r="E8" s="649">
        <v>-10.5</v>
      </c>
      <c r="F8" s="651">
        <v>5946</v>
      </c>
      <c r="G8" s="649">
        <v>16.3</v>
      </c>
      <c r="H8" s="650">
        <v>16362</v>
      </c>
      <c r="I8" s="649">
        <v>-20</v>
      </c>
      <c r="J8" s="648">
        <v>1632</v>
      </c>
      <c r="K8" s="652">
        <v>-6.5</v>
      </c>
      <c r="L8" s="650">
        <v>15274</v>
      </c>
      <c r="M8" s="649">
        <v>-2.0999999999999943</v>
      </c>
      <c r="N8" s="650">
        <v>40416</v>
      </c>
      <c r="O8" s="649">
        <v>-19.6</v>
      </c>
      <c r="P8" s="650">
        <v>37557</v>
      </c>
      <c r="Q8" s="649">
        <v>53.3</v>
      </c>
      <c r="R8" s="648">
        <v>21918</v>
      </c>
      <c r="S8" s="652">
        <v>-4.7</v>
      </c>
      <c r="T8" s="650">
        <v>5737</v>
      </c>
      <c r="U8" s="649">
        <v>-20.6</v>
      </c>
      <c r="V8" s="637">
        <v>25037</v>
      </c>
      <c r="W8" s="636">
        <v>-1.5999999999999943</v>
      </c>
      <c r="X8" s="637">
        <v>22200</v>
      </c>
      <c r="Y8" s="636">
        <v>-42.9</v>
      </c>
      <c r="Z8" s="635">
        <v>4360</v>
      </c>
      <c r="AA8" s="636">
        <v>1.3</v>
      </c>
    </row>
    <row r="9" spans="1:27" s="646" customFormat="1" ht="22.5" customHeight="1">
      <c r="A9" s="639" t="s">
        <v>265</v>
      </c>
      <c r="B9" s="635">
        <v>116912</v>
      </c>
      <c r="C9" s="636">
        <v>7.8</v>
      </c>
      <c r="D9" s="637">
        <v>97419</v>
      </c>
      <c r="E9" s="636">
        <v>-2.7</v>
      </c>
      <c r="F9" s="640">
        <v>11543</v>
      </c>
      <c r="G9" s="636">
        <v>42.8</v>
      </c>
      <c r="H9" s="640">
        <v>28452</v>
      </c>
      <c r="I9" s="636">
        <v>16.6</v>
      </c>
      <c r="J9" s="635">
        <v>3265</v>
      </c>
      <c r="K9" s="638">
        <v>6.099999999999994</v>
      </c>
      <c r="L9" s="637">
        <v>32086</v>
      </c>
      <c r="M9" s="636">
        <v>13.6</v>
      </c>
      <c r="N9" s="637">
        <v>65777</v>
      </c>
      <c r="O9" s="636">
        <v>-1.3</v>
      </c>
      <c r="P9" s="637">
        <v>44717</v>
      </c>
      <c r="Q9" s="636">
        <v>6.599999999999994</v>
      </c>
      <c r="R9" s="635">
        <v>51877</v>
      </c>
      <c r="S9" s="638">
        <v>5.7</v>
      </c>
      <c r="T9" s="637">
        <v>10755</v>
      </c>
      <c r="U9" s="636">
        <v>-0.09999999999999432</v>
      </c>
      <c r="V9" s="637">
        <v>42937</v>
      </c>
      <c r="W9" s="636">
        <v>16.1</v>
      </c>
      <c r="X9" s="637">
        <v>35400</v>
      </c>
      <c r="Y9" s="636">
        <v>-40.5</v>
      </c>
      <c r="Z9" s="635">
        <v>4477</v>
      </c>
      <c r="AA9" s="636">
        <v>-0.5</v>
      </c>
    </row>
    <row r="10" spans="1:27" s="659" customFormat="1" ht="22.5" customHeight="1">
      <c r="A10" s="654" t="s">
        <v>266</v>
      </c>
      <c r="B10" s="655">
        <v>64982</v>
      </c>
      <c r="C10" s="644">
        <v>25.8</v>
      </c>
      <c r="D10" s="643">
        <v>56722</v>
      </c>
      <c r="E10" s="644">
        <v>4.599999999999994</v>
      </c>
      <c r="F10" s="656">
        <v>1920</v>
      </c>
      <c r="G10" s="644">
        <v>86</v>
      </c>
      <c r="H10" s="656">
        <v>10472</v>
      </c>
      <c r="I10" s="644">
        <v>50.6</v>
      </c>
      <c r="J10" s="645">
        <v>1404</v>
      </c>
      <c r="K10" s="657">
        <v>-8.8</v>
      </c>
      <c r="L10" s="658">
        <v>11092</v>
      </c>
      <c r="M10" s="644">
        <v>1.0999999999999943</v>
      </c>
      <c r="N10" s="643">
        <v>41584</v>
      </c>
      <c r="O10" s="644">
        <v>66.6</v>
      </c>
      <c r="P10" s="643">
        <v>35933</v>
      </c>
      <c r="Q10" s="644">
        <v>35.5</v>
      </c>
      <c r="R10" s="645">
        <v>27770</v>
      </c>
      <c r="S10" s="657">
        <v>23.1</v>
      </c>
      <c r="T10" s="643">
        <v>6727</v>
      </c>
      <c r="U10" s="644">
        <v>71.7</v>
      </c>
      <c r="V10" s="643">
        <v>9801</v>
      </c>
      <c r="W10" s="644">
        <v>45.1</v>
      </c>
      <c r="X10" s="643">
        <v>17900</v>
      </c>
      <c r="Y10" s="644">
        <v>-48.9</v>
      </c>
      <c r="Z10" s="645">
        <v>3010</v>
      </c>
      <c r="AA10" s="644">
        <v>-6.599999999999994</v>
      </c>
    </row>
    <row r="11" spans="1:27" ht="22.5" customHeight="1">
      <c r="A11" s="639" t="s">
        <v>267</v>
      </c>
      <c r="B11" s="635">
        <v>52105</v>
      </c>
      <c r="C11" s="636">
        <v>17</v>
      </c>
      <c r="D11" s="637">
        <v>38789</v>
      </c>
      <c r="E11" s="636">
        <v>-7.2</v>
      </c>
      <c r="F11" s="640">
        <v>2966</v>
      </c>
      <c r="G11" s="636">
        <v>-4.400000000000006</v>
      </c>
      <c r="H11" s="640">
        <v>8228</v>
      </c>
      <c r="I11" s="636">
        <v>19.6</v>
      </c>
      <c r="J11" s="635">
        <v>1349</v>
      </c>
      <c r="K11" s="638">
        <v>-33</v>
      </c>
      <c r="L11" s="637">
        <v>25325</v>
      </c>
      <c r="M11" s="636">
        <v>23.7</v>
      </c>
      <c r="N11" s="637">
        <v>34957</v>
      </c>
      <c r="O11" s="636">
        <v>47.6</v>
      </c>
      <c r="P11" s="637">
        <v>34941</v>
      </c>
      <c r="Q11" s="636">
        <v>31.5</v>
      </c>
      <c r="R11" s="635">
        <v>19847</v>
      </c>
      <c r="S11" s="638">
        <v>30.1</v>
      </c>
      <c r="T11" s="637">
        <v>5944</v>
      </c>
      <c r="U11" s="636">
        <v>-9.099999999999994</v>
      </c>
      <c r="V11" s="637">
        <v>7951</v>
      </c>
      <c r="W11" s="636">
        <v>19.9</v>
      </c>
      <c r="X11" s="637">
        <v>79400</v>
      </c>
      <c r="Y11" s="636">
        <v>102.6</v>
      </c>
      <c r="Z11" s="635">
        <v>3621</v>
      </c>
      <c r="AA11" s="636">
        <v>-4</v>
      </c>
    </row>
    <row r="12" spans="1:27" ht="22.5" customHeight="1">
      <c r="A12" s="639" t="s">
        <v>268</v>
      </c>
      <c r="B12" s="635">
        <v>86596</v>
      </c>
      <c r="C12" s="636">
        <v>13.7</v>
      </c>
      <c r="D12" s="637">
        <v>73203</v>
      </c>
      <c r="E12" s="636">
        <v>4.900000000000006</v>
      </c>
      <c r="F12" s="640">
        <v>6455</v>
      </c>
      <c r="G12" s="636">
        <v>7.099999999999994</v>
      </c>
      <c r="H12" s="640">
        <v>10372</v>
      </c>
      <c r="I12" s="636">
        <v>18.1</v>
      </c>
      <c r="J12" s="635">
        <v>2241</v>
      </c>
      <c r="K12" s="638">
        <v>-11.9</v>
      </c>
      <c r="L12" s="637">
        <v>53303</v>
      </c>
      <c r="M12" s="636">
        <v>21.6</v>
      </c>
      <c r="N12" s="637">
        <v>74668</v>
      </c>
      <c r="O12" s="636">
        <v>42.6</v>
      </c>
      <c r="P12" s="637">
        <v>61090</v>
      </c>
      <c r="Q12" s="636">
        <v>74</v>
      </c>
      <c r="R12" s="635">
        <v>35313</v>
      </c>
      <c r="S12" s="638">
        <v>29.9</v>
      </c>
      <c r="T12" s="637">
        <v>12393</v>
      </c>
      <c r="U12" s="636">
        <v>23.8</v>
      </c>
      <c r="V12" s="637">
        <v>20187</v>
      </c>
      <c r="W12" s="636">
        <v>9.8</v>
      </c>
      <c r="X12" s="637">
        <v>230500</v>
      </c>
      <c r="Y12" s="636">
        <v>140.9</v>
      </c>
      <c r="Z12" s="635">
        <v>4298</v>
      </c>
      <c r="AA12" s="636">
        <v>17.9</v>
      </c>
    </row>
    <row r="13" spans="1:27" s="646" customFormat="1" ht="22.5" customHeight="1">
      <c r="A13" s="639" t="s">
        <v>269</v>
      </c>
      <c r="B13" s="660">
        <v>90970</v>
      </c>
      <c r="C13" s="636">
        <v>39.5</v>
      </c>
      <c r="D13" s="637">
        <v>57812</v>
      </c>
      <c r="E13" s="636">
        <v>11.8</v>
      </c>
      <c r="F13" s="640">
        <v>4098</v>
      </c>
      <c r="G13" s="636">
        <v>41</v>
      </c>
      <c r="H13" s="640">
        <v>16579</v>
      </c>
      <c r="I13" s="636">
        <v>60.9</v>
      </c>
      <c r="J13" s="635">
        <v>2306</v>
      </c>
      <c r="K13" s="638">
        <v>5.8</v>
      </c>
      <c r="L13" s="637">
        <v>27767</v>
      </c>
      <c r="M13" s="636">
        <v>58.8</v>
      </c>
      <c r="N13" s="637">
        <v>21517</v>
      </c>
      <c r="O13" s="636">
        <v>-20.3</v>
      </c>
      <c r="P13" s="637">
        <v>41545</v>
      </c>
      <c r="Q13" s="636">
        <v>21.8</v>
      </c>
      <c r="R13" s="635">
        <v>36484</v>
      </c>
      <c r="S13" s="638">
        <v>40.7</v>
      </c>
      <c r="T13" s="637">
        <v>10640</v>
      </c>
      <c r="U13" s="636">
        <v>31.7</v>
      </c>
      <c r="V13" s="643">
        <v>16008</v>
      </c>
      <c r="W13" s="644">
        <v>15.8</v>
      </c>
      <c r="X13" s="643">
        <v>121500</v>
      </c>
      <c r="Y13" s="644">
        <v>299.7</v>
      </c>
      <c r="Z13" s="645">
        <v>3927</v>
      </c>
      <c r="AA13" s="644">
        <v>3.5999999999999943</v>
      </c>
    </row>
    <row r="14" spans="1:27" s="653" customFormat="1" ht="22.5" customHeight="1">
      <c r="A14" s="661" t="s">
        <v>270</v>
      </c>
      <c r="B14" s="648">
        <v>93845</v>
      </c>
      <c r="C14" s="649">
        <v>-1.0999999999999943</v>
      </c>
      <c r="D14" s="662">
        <v>93121</v>
      </c>
      <c r="E14" s="649">
        <v>-7.3</v>
      </c>
      <c r="F14" s="651">
        <v>4073</v>
      </c>
      <c r="G14" s="649">
        <v>3.7</v>
      </c>
      <c r="H14" s="651">
        <v>26713</v>
      </c>
      <c r="I14" s="649">
        <v>31.4</v>
      </c>
      <c r="J14" s="648">
        <v>2304</v>
      </c>
      <c r="K14" s="652">
        <v>-20</v>
      </c>
      <c r="L14" s="650">
        <v>16685</v>
      </c>
      <c r="M14" s="649">
        <v>13.9</v>
      </c>
      <c r="N14" s="650">
        <v>19329</v>
      </c>
      <c r="O14" s="649">
        <v>-1.8</v>
      </c>
      <c r="P14" s="650">
        <v>60048</v>
      </c>
      <c r="Q14" s="649">
        <v>22.3</v>
      </c>
      <c r="R14" s="648">
        <v>53531</v>
      </c>
      <c r="S14" s="652">
        <v>4.099999999999994</v>
      </c>
      <c r="T14" s="650">
        <v>10579</v>
      </c>
      <c r="U14" s="649">
        <v>6.3</v>
      </c>
      <c r="V14" s="637">
        <v>21679</v>
      </c>
      <c r="W14" s="636">
        <v>-17.6</v>
      </c>
      <c r="X14" s="637">
        <v>84100</v>
      </c>
      <c r="Y14" s="636">
        <v>143.8</v>
      </c>
      <c r="Z14" s="635">
        <v>4404</v>
      </c>
      <c r="AA14" s="636">
        <v>-9.3</v>
      </c>
    </row>
    <row r="15" spans="1:27" s="646" customFormat="1" ht="22.5" customHeight="1">
      <c r="A15" s="639" t="s">
        <v>271</v>
      </c>
      <c r="B15" s="635">
        <v>86390</v>
      </c>
      <c r="C15" s="636">
        <v>-3.5999999999999943</v>
      </c>
      <c r="D15" s="637">
        <v>67600</v>
      </c>
      <c r="E15" s="636">
        <v>-5.099999999999994</v>
      </c>
      <c r="F15" s="640">
        <v>2189</v>
      </c>
      <c r="G15" s="636">
        <v>-12.7</v>
      </c>
      <c r="H15" s="640">
        <v>20020</v>
      </c>
      <c r="I15" s="636">
        <v>-2.2</v>
      </c>
      <c r="J15" s="635">
        <v>2254</v>
      </c>
      <c r="K15" s="638">
        <v>-41</v>
      </c>
      <c r="L15" s="637">
        <v>14072</v>
      </c>
      <c r="M15" s="636">
        <v>-3.8</v>
      </c>
      <c r="N15" s="637">
        <v>20055</v>
      </c>
      <c r="O15" s="636">
        <v>-18.8</v>
      </c>
      <c r="P15" s="637">
        <v>44226</v>
      </c>
      <c r="Q15" s="636">
        <v>-6</v>
      </c>
      <c r="R15" s="635">
        <v>43361</v>
      </c>
      <c r="S15" s="638">
        <v>3.4000000000000057</v>
      </c>
      <c r="T15" s="637">
        <v>7783</v>
      </c>
      <c r="U15" s="636">
        <v>-12.2</v>
      </c>
      <c r="V15" s="637">
        <v>10207</v>
      </c>
      <c r="W15" s="636">
        <v>-24.8</v>
      </c>
      <c r="X15" s="637">
        <v>72400</v>
      </c>
      <c r="Y15" s="636">
        <v>152.3</v>
      </c>
      <c r="Z15" s="635">
        <v>4066</v>
      </c>
      <c r="AA15" s="636">
        <v>-1.9000000000000057</v>
      </c>
    </row>
    <row r="16" spans="1:27" s="669" customFormat="1" ht="22.5" customHeight="1">
      <c r="A16" s="663" t="s">
        <v>272</v>
      </c>
      <c r="B16" s="664">
        <v>52800</v>
      </c>
      <c r="C16" s="665">
        <v>2.2</v>
      </c>
      <c r="D16" s="666">
        <v>35418</v>
      </c>
      <c r="E16" s="665">
        <v>8</v>
      </c>
      <c r="F16" s="667">
        <v>659</v>
      </c>
      <c r="G16" s="665">
        <v>-23.2</v>
      </c>
      <c r="H16" s="667">
        <v>5707</v>
      </c>
      <c r="I16" s="665">
        <v>13</v>
      </c>
      <c r="J16" s="664">
        <v>915</v>
      </c>
      <c r="K16" s="668">
        <v>-36.5</v>
      </c>
      <c r="L16" s="666">
        <v>10012</v>
      </c>
      <c r="M16" s="665">
        <v>-13.3</v>
      </c>
      <c r="N16" s="666">
        <v>13516</v>
      </c>
      <c r="O16" s="665">
        <v>-11</v>
      </c>
      <c r="P16" s="666">
        <v>29095</v>
      </c>
      <c r="Q16" s="665">
        <v>-2.5999999999999943</v>
      </c>
      <c r="R16" s="664">
        <v>21484</v>
      </c>
      <c r="S16" s="668">
        <v>15.2</v>
      </c>
      <c r="T16" s="666">
        <v>2884</v>
      </c>
      <c r="U16" s="665">
        <v>-33.1</v>
      </c>
      <c r="V16" s="666">
        <v>4359</v>
      </c>
      <c r="W16" s="665">
        <v>-33.2</v>
      </c>
      <c r="X16" s="666">
        <v>41200</v>
      </c>
      <c r="Y16" s="665">
        <v>243.3</v>
      </c>
      <c r="Z16" s="664">
        <v>2835</v>
      </c>
      <c r="AA16" s="665">
        <v>-1.7</v>
      </c>
    </row>
    <row r="17" spans="1:27" s="70" customFormat="1" ht="22.5" customHeight="1">
      <c r="A17" s="670" t="s">
        <v>298</v>
      </c>
      <c r="B17" s="635">
        <v>176175</v>
      </c>
      <c r="C17" s="636">
        <v>-8.3</v>
      </c>
      <c r="D17" s="637">
        <v>100863</v>
      </c>
      <c r="E17" s="636">
        <v>-18.8</v>
      </c>
      <c r="F17" s="637">
        <v>8717</v>
      </c>
      <c r="G17" s="636">
        <v>-4</v>
      </c>
      <c r="H17" s="637">
        <v>21812</v>
      </c>
      <c r="I17" s="636">
        <v>6.400000000000006</v>
      </c>
      <c r="J17" s="637">
        <v>5128</v>
      </c>
      <c r="K17" s="638">
        <v>-11.5</v>
      </c>
      <c r="L17" s="671">
        <v>47847</v>
      </c>
      <c r="M17" s="672">
        <v>-5.400000000000006</v>
      </c>
      <c r="N17" s="637">
        <v>60725</v>
      </c>
      <c r="O17" s="636">
        <v>-3.9000000000000057</v>
      </c>
      <c r="P17" s="637">
        <v>130255</v>
      </c>
      <c r="Q17" s="636">
        <v>17.2</v>
      </c>
      <c r="R17" s="637">
        <v>64001</v>
      </c>
      <c r="S17" s="638">
        <v>-4.599999999999994</v>
      </c>
      <c r="T17" s="637">
        <v>18921</v>
      </c>
      <c r="U17" s="636">
        <v>2</v>
      </c>
      <c r="V17" s="643">
        <v>39690</v>
      </c>
      <c r="W17" s="636">
        <v>16.2</v>
      </c>
      <c r="X17" s="643">
        <v>44200</v>
      </c>
      <c r="Y17" s="636">
        <v>-62.5</v>
      </c>
      <c r="Z17" s="643">
        <v>10469</v>
      </c>
      <c r="AA17" s="636">
        <v>-4.900000000000006</v>
      </c>
    </row>
    <row r="18" spans="1:27" s="681" customFormat="1" ht="22.5" customHeight="1">
      <c r="A18" s="673" t="s">
        <v>273</v>
      </c>
      <c r="B18" s="674">
        <v>243929</v>
      </c>
      <c r="C18" s="675">
        <v>7.5</v>
      </c>
      <c r="D18" s="676">
        <v>196471</v>
      </c>
      <c r="E18" s="675">
        <v>-2.5999999999999943</v>
      </c>
      <c r="F18" s="676">
        <v>19409</v>
      </c>
      <c r="G18" s="675">
        <v>36.4</v>
      </c>
      <c r="H18" s="676">
        <v>55286</v>
      </c>
      <c r="I18" s="675">
        <v>6.7</v>
      </c>
      <c r="J18" s="677">
        <v>6301</v>
      </c>
      <c r="K18" s="678">
        <v>-1</v>
      </c>
      <c r="L18" s="676">
        <v>58452</v>
      </c>
      <c r="M18" s="675">
        <v>6.599999999999994</v>
      </c>
      <c r="N18" s="676">
        <v>147777</v>
      </c>
      <c r="O18" s="675">
        <v>4.2</v>
      </c>
      <c r="P18" s="676">
        <v>118207</v>
      </c>
      <c r="Q18" s="675">
        <v>27.2</v>
      </c>
      <c r="R18" s="677">
        <v>101565</v>
      </c>
      <c r="S18" s="678">
        <v>7.3</v>
      </c>
      <c r="T18" s="676">
        <v>23219</v>
      </c>
      <c r="U18" s="675">
        <v>6</v>
      </c>
      <c r="V18" s="679">
        <v>77775</v>
      </c>
      <c r="W18" s="675">
        <v>12.4</v>
      </c>
      <c r="X18" s="679">
        <v>75500</v>
      </c>
      <c r="Y18" s="675">
        <v>-43.4</v>
      </c>
      <c r="Z18" s="680">
        <v>11847</v>
      </c>
      <c r="AA18" s="675">
        <v>-1.5</v>
      </c>
    </row>
    <row r="19" spans="1:27" s="681" customFormat="1" ht="22.5" customHeight="1">
      <c r="A19" s="673" t="s">
        <v>274</v>
      </c>
      <c r="B19" s="677">
        <v>229671</v>
      </c>
      <c r="C19" s="675">
        <v>23.5</v>
      </c>
      <c r="D19" s="676">
        <v>169804</v>
      </c>
      <c r="E19" s="675">
        <v>4</v>
      </c>
      <c r="F19" s="676">
        <v>13519</v>
      </c>
      <c r="G19" s="675">
        <v>12.3</v>
      </c>
      <c r="H19" s="676">
        <v>35179</v>
      </c>
      <c r="I19" s="675">
        <v>35.5</v>
      </c>
      <c r="J19" s="677">
        <v>5896</v>
      </c>
      <c r="K19" s="678">
        <v>-12.5</v>
      </c>
      <c r="L19" s="676">
        <v>106395</v>
      </c>
      <c r="M19" s="675">
        <v>30.1</v>
      </c>
      <c r="N19" s="676">
        <v>131142</v>
      </c>
      <c r="O19" s="675">
        <v>27.3</v>
      </c>
      <c r="P19" s="676">
        <v>137576</v>
      </c>
      <c r="Q19" s="675">
        <v>43.6</v>
      </c>
      <c r="R19" s="677">
        <v>91644</v>
      </c>
      <c r="S19" s="678">
        <v>34</v>
      </c>
      <c r="T19" s="676">
        <v>28977</v>
      </c>
      <c r="U19" s="675">
        <v>17.6</v>
      </c>
      <c r="V19" s="676">
        <v>44146</v>
      </c>
      <c r="W19" s="675">
        <v>13.7</v>
      </c>
      <c r="X19" s="676">
        <v>431400</v>
      </c>
      <c r="Y19" s="675">
        <v>161</v>
      </c>
      <c r="Z19" s="677">
        <v>11846</v>
      </c>
      <c r="AA19" s="675">
        <v>5.7</v>
      </c>
    </row>
    <row r="20" spans="1:27" s="70" customFormat="1" ht="22.5" customHeight="1">
      <c r="A20" s="670" t="s">
        <v>275</v>
      </c>
      <c r="B20" s="635">
        <v>233035</v>
      </c>
      <c r="C20" s="636">
        <v>-1.3</v>
      </c>
      <c r="D20" s="637">
        <v>196139</v>
      </c>
      <c r="E20" s="636">
        <v>-4.099999999999994</v>
      </c>
      <c r="F20" s="637">
        <v>6921</v>
      </c>
      <c r="G20" s="636">
        <v>-5.099999999999994</v>
      </c>
      <c r="H20" s="637">
        <v>52440</v>
      </c>
      <c r="I20" s="636">
        <v>14.4</v>
      </c>
      <c r="J20" s="635">
        <v>5473</v>
      </c>
      <c r="K20" s="638">
        <v>-32.8</v>
      </c>
      <c r="L20" s="682">
        <v>40769</v>
      </c>
      <c r="M20" s="683">
        <v>-0.20000000000000284</v>
      </c>
      <c r="N20" s="637">
        <v>52900</v>
      </c>
      <c r="O20" s="636">
        <v>-11.2</v>
      </c>
      <c r="P20" s="637">
        <v>133369</v>
      </c>
      <c r="Q20" s="636">
        <v>5.8</v>
      </c>
      <c r="R20" s="635">
        <v>118376</v>
      </c>
      <c r="S20" s="638">
        <v>5.7</v>
      </c>
      <c r="T20" s="637">
        <v>21246</v>
      </c>
      <c r="U20" s="636">
        <v>-8.2</v>
      </c>
      <c r="V20" s="682">
        <v>36245</v>
      </c>
      <c r="W20" s="636">
        <v>-21.9</v>
      </c>
      <c r="X20" s="682">
        <v>197700</v>
      </c>
      <c r="Y20" s="636">
        <v>162.9</v>
      </c>
      <c r="Z20" s="684">
        <v>11305</v>
      </c>
      <c r="AA20" s="636">
        <v>-4.900000000000006</v>
      </c>
    </row>
    <row r="21" spans="1:27" s="689" customFormat="1" ht="22.5" customHeight="1">
      <c r="A21" s="685" t="s">
        <v>276</v>
      </c>
      <c r="B21" s="686">
        <v>420104</v>
      </c>
      <c r="C21" s="672">
        <v>0.20000000000000284</v>
      </c>
      <c r="D21" s="687">
        <v>297334</v>
      </c>
      <c r="E21" s="672">
        <v>-8.8</v>
      </c>
      <c r="F21" s="687">
        <v>28126</v>
      </c>
      <c r="G21" s="672">
        <v>20.6</v>
      </c>
      <c r="H21" s="687">
        <v>77098</v>
      </c>
      <c r="I21" s="672">
        <v>6.7</v>
      </c>
      <c r="J21" s="686">
        <v>11429</v>
      </c>
      <c r="K21" s="688">
        <v>-6</v>
      </c>
      <c r="L21" s="687">
        <v>106299</v>
      </c>
      <c r="M21" s="672">
        <v>0.9000000000000057</v>
      </c>
      <c r="N21" s="687">
        <v>208502</v>
      </c>
      <c r="O21" s="672">
        <v>1.7</v>
      </c>
      <c r="P21" s="687">
        <v>248462</v>
      </c>
      <c r="Q21" s="672">
        <v>21.7</v>
      </c>
      <c r="R21" s="686">
        <v>165566</v>
      </c>
      <c r="S21" s="688">
        <v>2.4000000000000057</v>
      </c>
      <c r="T21" s="687">
        <v>42140</v>
      </c>
      <c r="U21" s="672">
        <v>4.2</v>
      </c>
      <c r="V21" s="687">
        <v>117465</v>
      </c>
      <c r="W21" s="672">
        <v>13.7</v>
      </c>
      <c r="X21" s="687">
        <v>119700</v>
      </c>
      <c r="Y21" s="672">
        <v>-52.4</v>
      </c>
      <c r="Z21" s="686">
        <v>22316</v>
      </c>
      <c r="AA21" s="672">
        <v>-3.0999999999999943</v>
      </c>
    </row>
    <row r="22" spans="1:27" s="653" customFormat="1" ht="22.5" customHeight="1">
      <c r="A22" s="690" t="s">
        <v>299</v>
      </c>
      <c r="B22" s="691">
        <v>462706</v>
      </c>
      <c r="C22" s="649">
        <v>9.599999999999994</v>
      </c>
      <c r="D22" s="692">
        <v>365943</v>
      </c>
      <c r="E22" s="649">
        <v>-0.5</v>
      </c>
      <c r="F22" s="692">
        <v>20440</v>
      </c>
      <c r="G22" s="649">
        <v>5.8</v>
      </c>
      <c r="H22" s="692">
        <v>87619</v>
      </c>
      <c r="I22" s="649">
        <v>22</v>
      </c>
      <c r="J22" s="691">
        <v>11369</v>
      </c>
      <c r="K22" s="652">
        <v>-23.6</v>
      </c>
      <c r="L22" s="692">
        <v>147164</v>
      </c>
      <c r="M22" s="649">
        <v>20</v>
      </c>
      <c r="N22" s="692">
        <v>184042</v>
      </c>
      <c r="O22" s="649">
        <v>13.2</v>
      </c>
      <c r="P22" s="692">
        <v>270945</v>
      </c>
      <c r="Q22" s="649">
        <v>22.2</v>
      </c>
      <c r="R22" s="691">
        <v>210020</v>
      </c>
      <c r="S22" s="652">
        <v>16.4</v>
      </c>
      <c r="T22" s="692">
        <v>50223</v>
      </c>
      <c r="U22" s="649">
        <v>5.099999999999994</v>
      </c>
      <c r="V22" s="667">
        <v>80391</v>
      </c>
      <c r="W22" s="649">
        <v>-5.7</v>
      </c>
      <c r="X22" s="667">
        <v>629100</v>
      </c>
      <c r="Y22" s="649">
        <v>161.6</v>
      </c>
      <c r="Z22" s="667">
        <v>23151</v>
      </c>
      <c r="AA22" s="649">
        <v>0.29999999999999716</v>
      </c>
    </row>
    <row r="23" spans="1:27" s="700" customFormat="1" ht="22.5" customHeight="1">
      <c r="A23" s="693" t="s">
        <v>277</v>
      </c>
      <c r="B23" s="694">
        <v>882810</v>
      </c>
      <c r="C23" s="695">
        <v>4.900000000000006</v>
      </c>
      <c r="D23" s="696">
        <v>663277</v>
      </c>
      <c r="E23" s="695">
        <v>-4.400000000000006</v>
      </c>
      <c r="F23" s="696">
        <v>48566</v>
      </c>
      <c r="G23" s="695">
        <v>13.9</v>
      </c>
      <c r="H23" s="696">
        <v>164717</v>
      </c>
      <c r="I23" s="695">
        <v>14.3</v>
      </c>
      <c r="J23" s="697">
        <v>22798</v>
      </c>
      <c r="K23" s="698">
        <v>-15.7</v>
      </c>
      <c r="L23" s="696">
        <v>253463</v>
      </c>
      <c r="M23" s="699">
        <v>11.2</v>
      </c>
      <c r="N23" s="696">
        <v>392544</v>
      </c>
      <c r="O23" s="695">
        <v>6.8</v>
      </c>
      <c r="P23" s="696">
        <v>519407</v>
      </c>
      <c r="Q23" s="695">
        <v>21.9</v>
      </c>
      <c r="R23" s="697">
        <v>375586</v>
      </c>
      <c r="S23" s="698">
        <v>9.8</v>
      </c>
      <c r="T23" s="696">
        <v>92363</v>
      </c>
      <c r="U23" s="695">
        <v>4.7</v>
      </c>
      <c r="V23" s="696">
        <v>197856</v>
      </c>
      <c r="W23" s="695">
        <v>4.900000000000006</v>
      </c>
      <c r="X23" s="696">
        <v>748800</v>
      </c>
      <c r="Y23" s="695">
        <v>52.2</v>
      </c>
      <c r="Z23" s="697">
        <v>45467</v>
      </c>
      <c r="AA23" s="695">
        <v>-1.4000000000000057</v>
      </c>
    </row>
    <row r="24" spans="1:27" s="70" customFormat="1" ht="22.5" customHeight="1" thickBot="1">
      <c r="A24" s="701" t="s">
        <v>278</v>
      </c>
      <c r="B24" s="702">
        <v>841199</v>
      </c>
      <c r="C24" s="703"/>
      <c r="D24" s="704">
        <v>693771</v>
      </c>
      <c r="E24" s="703"/>
      <c r="F24" s="705">
        <v>42641</v>
      </c>
      <c r="G24" s="706"/>
      <c r="H24" s="705">
        <v>144104</v>
      </c>
      <c r="I24" s="706"/>
      <c r="J24" s="704">
        <v>27036</v>
      </c>
      <c r="K24" s="707"/>
      <c r="L24" s="705">
        <v>227989</v>
      </c>
      <c r="M24" s="706"/>
      <c r="N24" s="708">
        <v>367712</v>
      </c>
      <c r="O24" s="706"/>
      <c r="P24" s="708">
        <v>425934</v>
      </c>
      <c r="Q24" s="706"/>
      <c r="R24" s="704">
        <v>342145</v>
      </c>
      <c r="S24" s="707"/>
      <c r="T24" s="708">
        <v>88213</v>
      </c>
      <c r="U24" s="706"/>
      <c r="V24" s="704">
        <v>188583</v>
      </c>
      <c r="W24" s="703"/>
      <c r="X24" s="704">
        <v>491900</v>
      </c>
      <c r="Y24" s="706"/>
      <c r="Z24" s="704">
        <v>46126</v>
      </c>
      <c r="AA24" s="706"/>
    </row>
    <row r="25" spans="1:21" s="617" customFormat="1" ht="22.5" customHeight="1" thickBot="1">
      <c r="A25" s="709"/>
      <c r="B25" s="710"/>
      <c r="C25" s="711"/>
      <c r="D25" s="710"/>
      <c r="E25" s="711"/>
      <c r="F25" s="621"/>
      <c r="G25" s="622" t="s">
        <v>300</v>
      </c>
      <c r="H25" s="619"/>
      <c r="I25" s="712"/>
      <c r="J25" s="710"/>
      <c r="K25" s="711"/>
      <c r="L25" s="710"/>
      <c r="N25" s="710"/>
      <c r="O25" s="713"/>
      <c r="P25" s="619"/>
      <c r="T25" s="621"/>
      <c r="U25" s="622" t="s">
        <v>301</v>
      </c>
    </row>
    <row r="26" spans="1:27" s="624" customFormat="1" ht="28.5" customHeight="1">
      <c r="A26" s="623" t="s">
        <v>247</v>
      </c>
      <c r="B26" s="1556" t="s">
        <v>302</v>
      </c>
      <c r="C26" s="1547"/>
      <c r="D26" s="1554" t="s">
        <v>279</v>
      </c>
      <c r="E26" s="1557"/>
      <c r="F26" s="1549" t="s">
        <v>280</v>
      </c>
      <c r="G26" s="1549"/>
      <c r="H26" s="1549" t="s">
        <v>281</v>
      </c>
      <c r="I26" s="1549"/>
      <c r="J26" s="1549" t="s">
        <v>282</v>
      </c>
      <c r="K26" s="1549"/>
      <c r="L26" s="1557" t="s">
        <v>283</v>
      </c>
      <c r="M26" s="1549"/>
      <c r="N26" s="1549" t="s">
        <v>284</v>
      </c>
      <c r="O26" s="1549"/>
      <c r="P26" s="1554" t="s">
        <v>303</v>
      </c>
      <c r="Q26" s="1555"/>
      <c r="R26" s="1554" t="s">
        <v>285</v>
      </c>
      <c r="S26" s="1555"/>
      <c r="T26" s="1554" t="s">
        <v>304</v>
      </c>
      <c r="U26" s="1555"/>
      <c r="V26" s="1554" t="s">
        <v>286</v>
      </c>
      <c r="W26" s="1561"/>
      <c r="X26" s="1556" t="s">
        <v>287</v>
      </c>
      <c r="Y26" s="1558"/>
      <c r="Z26" s="1559" t="s">
        <v>305</v>
      </c>
      <c r="AA26" s="1560"/>
    </row>
    <row r="27" spans="1:27" s="624" customFormat="1" ht="22.5" customHeight="1" thickBot="1">
      <c r="A27" s="625" t="s">
        <v>260</v>
      </c>
      <c r="B27" s="628" t="s">
        <v>261</v>
      </c>
      <c r="C27" s="627" t="s">
        <v>188</v>
      </c>
      <c r="D27" s="628" t="s">
        <v>261</v>
      </c>
      <c r="E27" s="629" t="s">
        <v>188</v>
      </c>
      <c r="F27" s="628" t="s">
        <v>288</v>
      </c>
      <c r="G27" s="629" t="s">
        <v>188</v>
      </c>
      <c r="H27" s="628" t="s">
        <v>289</v>
      </c>
      <c r="I27" s="629" t="s">
        <v>188</v>
      </c>
      <c r="J27" s="628" t="s">
        <v>261</v>
      </c>
      <c r="K27" s="629" t="s">
        <v>188</v>
      </c>
      <c r="L27" s="626" t="s">
        <v>261</v>
      </c>
      <c r="M27" s="629" t="s">
        <v>188</v>
      </c>
      <c r="N27" s="628" t="s">
        <v>261</v>
      </c>
      <c r="O27" s="629" t="s">
        <v>188</v>
      </c>
      <c r="P27" s="626" t="s">
        <v>261</v>
      </c>
      <c r="Q27" s="629" t="s">
        <v>188</v>
      </c>
      <c r="R27" s="714" t="s">
        <v>261</v>
      </c>
      <c r="S27" s="715" t="s">
        <v>188</v>
      </c>
      <c r="T27" s="628" t="s">
        <v>261</v>
      </c>
      <c r="U27" s="627" t="s">
        <v>188</v>
      </c>
      <c r="V27" s="628" t="s">
        <v>261</v>
      </c>
      <c r="W27" s="627" t="s">
        <v>188</v>
      </c>
      <c r="X27" s="716" t="s">
        <v>288</v>
      </c>
      <c r="Y27" s="626" t="s">
        <v>94</v>
      </c>
      <c r="Z27" s="716" t="s">
        <v>288</v>
      </c>
      <c r="AA27" s="717" t="s">
        <v>94</v>
      </c>
    </row>
    <row r="28" spans="1:27" s="70" customFormat="1" ht="22.5" customHeight="1" thickTop="1">
      <c r="A28" s="634" t="s">
        <v>306</v>
      </c>
      <c r="B28" s="640">
        <v>91000</v>
      </c>
      <c r="C28" s="636">
        <v>-33.5</v>
      </c>
      <c r="D28" s="637">
        <v>12942</v>
      </c>
      <c r="E28" s="636">
        <v>-14.1</v>
      </c>
      <c r="F28" s="718">
        <v>8137</v>
      </c>
      <c r="G28" s="636">
        <v>-14.8</v>
      </c>
      <c r="H28" s="637">
        <v>2836</v>
      </c>
      <c r="I28" s="636">
        <v>-11.8</v>
      </c>
      <c r="J28" s="637">
        <v>725</v>
      </c>
      <c r="K28" s="719">
        <v>-50.2</v>
      </c>
      <c r="L28" s="635">
        <v>3285</v>
      </c>
      <c r="M28" s="636">
        <v>-15.7</v>
      </c>
      <c r="N28" s="720">
        <v>3041</v>
      </c>
      <c r="O28" s="636">
        <v>37.9</v>
      </c>
      <c r="P28" s="635">
        <v>1231</v>
      </c>
      <c r="Q28" s="636">
        <v>176</v>
      </c>
      <c r="R28" s="721">
        <v>2320</v>
      </c>
      <c r="S28" s="722">
        <v>-12.6</v>
      </c>
      <c r="T28" s="637">
        <v>822</v>
      </c>
      <c r="U28" s="636">
        <v>-34.1</v>
      </c>
      <c r="V28" s="637">
        <v>370</v>
      </c>
      <c r="W28" s="638">
        <v>-20.6</v>
      </c>
      <c r="X28" s="723">
        <v>302101</v>
      </c>
      <c r="Y28" s="724">
        <v>-23.4</v>
      </c>
      <c r="Z28" s="723">
        <v>291679</v>
      </c>
      <c r="AA28" s="725">
        <v>-20</v>
      </c>
    </row>
    <row r="29" spans="1:27" ht="22.5" customHeight="1">
      <c r="A29" s="639" t="s">
        <v>262</v>
      </c>
      <c r="B29" s="640">
        <v>76500</v>
      </c>
      <c r="C29" s="636">
        <v>-43.4</v>
      </c>
      <c r="D29" s="637">
        <v>18702</v>
      </c>
      <c r="E29" s="636">
        <v>-5.7</v>
      </c>
      <c r="F29" s="718">
        <v>8648</v>
      </c>
      <c r="G29" s="636">
        <v>-31.8</v>
      </c>
      <c r="H29" s="637">
        <v>3859</v>
      </c>
      <c r="I29" s="636">
        <v>3.4000000000000057</v>
      </c>
      <c r="J29" s="637">
        <v>5784</v>
      </c>
      <c r="K29" s="719">
        <v>-17.3</v>
      </c>
      <c r="L29" s="635">
        <v>3549</v>
      </c>
      <c r="M29" s="636">
        <v>-9</v>
      </c>
      <c r="N29" s="642">
        <v>5548</v>
      </c>
      <c r="O29" s="636">
        <v>51.9</v>
      </c>
      <c r="P29" s="635">
        <v>1275</v>
      </c>
      <c r="Q29" s="636">
        <v>24.9</v>
      </c>
      <c r="R29" s="721">
        <v>3256</v>
      </c>
      <c r="S29" s="722">
        <v>-12.6</v>
      </c>
      <c r="T29" s="637">
        <v>1462</v>
      </c>
      <c r="U29" s="636">
        <v>-32.2</v>
      </c>
      <c r="V29" s="637">
        <v>423</v>
      </c>
      <c r="W29" s="638">
        <v>-42.3</v>
      </c>
      <c r="X29" s="723">
        <v>375310</v>
      </c>
      <c r="Y29" s="724">
        <v>-20.9</v>
      </c>
      <c r="Z29" s="723">
        <v>359748</v>
      </c>
      <c r="AA29" s="725">
        <v>-17.5</v>
      </c>
    </row>
    <row r="30" spans="1:27" s="646" customFormat="1" ht="22.5" customHeight="1">
      <c r="A30" s="639" t="s">
        <v>263</v>
      </c>
      <c r="B30" s="640">
        <v>215100</v>
      </c>
      <c r="C30" s="636">
        <v>-17.5</v>
      </c>
      <c r="D30" s="637">
        <v>22164</v>
      </c>
      <c r="E30" s="636">
        <v>-4.3</v>
      </c>
      <c r="F30" s="718">
        <v>11167</v>
      </c>
      <c r="G30" s="636">
        <v>-17.3</v>
      </c>
      <c r="H30" s="637">
        <v>5311</v>
      </c>
      <c r="I30" s="636">
        <v>-1.4000000000000057</v>
      </c>
      <c r="J30" s="637">
        <v>1712</v>
      </c>
      <c r="K30" s="719">
        <v>-61.3</v>
      </c>
      <c r="L30" s="635">
        <v>6286</v>
      </c>
      <c r="M30" s="636">
        <v>8.5</v>
      </c>
      <c r="N30" s="642">
        <v>7575</v>
      </c>
      <c r="O30" s="636">
        <v>12.8</v>
      </c>
      <c r="P30" s="635">
        <v>1937</v>
      </c>
      <c r="Q30" s="636">
        <v>2.5</v>
      </c>
      <c r="R30" s="726">
        <v>4266</v>
      </c>
      <c r="S30" s="722">
        <v>-8.099999999999994</v>
      </c>
      <c r="T30" s="637">
        <v>2575</v>
      </c>
      <c r="U30" s="636">
        <v>-37.3</v>
      </c>
      <c r="V30" s="637">
        <v>870</v>
      </c>
      <c r="W30" s="638">
        <v>-21.8</v>
      </c>
      <c r="X30" s="727">
        <v>586070</v>
      </c>
      <c r="Y30" s="724">
        <v>-11</v>
      </c>
      <c r="Z30" s="727">
        <v>562995</v>
      </c>
      <c r="AA30" s="725">
        <v>-6.400000000000006</v>
      </c>
    </row>
    <row r="31" spans="1:27" s="653" customFormat="1" ht="22.5" customHeight="1">
      <c r="A31" s="647" t="s">
        <v>264</v>
      </c>
      <c r="B31" s="651">
        <v>111500</v>
      </c>
      <c r="C31" s="649">
        <v>-40.5</v>
      </c>
      <c r="D31" s="650">
        <v>18487</v>
      </c>
      <c r="E31" s="649">
        <v>-14.1</v>
      </c>
      <c r="F31" s="728">
        <v>8320</v>
      </c>
      <c r="G31" s="649">
        <v>-12.2</v>
      </c>
      <c r="H31" s="650">
        <v>12053</v>
      </c>
      <c r="I31" s="649">
        <v>80.8</v>
      </c>
      <c r="J31" s="650">
        <v>625</v>
      </c>
      <c r="K31" s="729">
        <v>-22.2</v>
      </c>
      <c r="L31" s="648">
        <v>5055</v>
      </c>
      <c r="M31" s="649">
        <v>-23.3</v>
      </c>
      <c r="N31" s="662">
        <v>3336</v>
      </c>
      <c r="O31" s="649">
        <v>-13.6</v>
      </c>
      <c r="P31" s="648">
        <v>1669</v>
      </c>
      <c r="Q31" s="649">
        <v>-8.2</v>
      </c>
      <c r="R31" s="730">
        <v>4113</v>
      </c>
      <c r="S31" s="731">
        <v>-13</v>
      </c>
      <c r="T31" s="650">
        <v>3100</v>
      </c>
      <c r="U31" s="649">
        <v>-19.6</v>
      </c>
      <c r="V31" s="650">
        <v>1417</v>
      </c>
      <c r="W31" s="652">
        <v>-17.3</v>
      </c>
      <c r="X31" s="723">
        <v>470479</v>
      </c>
      <c r="Y31" s="732">
        <v>-18.8</v>
      </c>
      <c r="Z31" s="723">
        <v>445179</v>
      </c>
      <c r="AA31" s="733">
        <v>-17</v>
      </c>
    </row>
    <row r="32" spans="1:27" s="646" customFormat="1" ht="22.5" customHeight="1">
      <c r="A32" s="639" t="s">
        <v>265</v>
      </c>
      <c r="B32" s="640">
        <v>158200</v>
      </c>
      <c r="C32" s="638">
        <v>-26.4</v>
      </c>
      <c r="D32" s="642">
        <v>28127</v>
      </c>
      <c r="E32" s="636">
        <v>4.8</v>
      </c>
      <c r="F32" s="718">
        <v>21683</v>
      </c>
      <c r="G32" s="636">
        <v>3.2</v>
      </c>
      <c r="H32" s="637">
        <v>31676</v>
      </c>
      <c r="I32" s="636">
        <v>67.9</v>
      </c>
      <c r="J32" s="637">
        <v>646</v>
      </c>
      <c r="K32" s="719">
        <v>12</v>
      </c>
      <c r="L32" s="635">
        <v>8749</v>
      </c>
      <c r="M32" s="636">
        <v>2.3</v>
      </c>
      <c r="N32" s="642">
        <v>4888</v>
      </c>
      <c r="O32" s="636">
        <v>-12.7</v>
      </c>
      <c r="P32" s="635">
        <v>3141</v>
      </c>
      <c r="Q32" s="636">
        <v>27.8</v>
      </c>
      <c r="R32" s="721">
        <v>6908</v>
      </c>
      <c r="S32" s="722">
        <v>19.5</v>
      </c>
      <c r="T32" s="637">
        <v>5213</v>
      </c>
      <c r="U32" s="636">
        <v>-25.8</v>
      </c>
      <c r="V32" s="637">
        <v>1973</v>
      </c>
      <c r="W32" s="638">
        <v>-20.5</v>
      </c>
      <c r="X32" s="723">
        <v>816821</v>
      </c>
      <c r="Y32" s="724">
        <v>-4.599999999999994</v>
      </c>
      <c r="Z32" s="723">
        <v>776208</v>
      </c>
      <c r="AA32" s="725">
        <v>-1.7</v>
      </c>
    </row>
    <row r="33" spans="1:27" s="659" customFormat="1" ht="22.5" customHeight="1">
      <c r="A33" s="654" t="s">
        <v>266</v>
      </c>
      <c r="B33" s="656">
        <v>72300</v>
      </c>
      <c r="C33" s="657">
        <v>-27.3</v>
      </c>
      <c r="D33" s="658">
        <v>16907</v>
      </c>
      <c r="E33" s="644">
        <v>37.3</v>
      </c>
      <c r="F33" s="734">
        <v>11015</v>
      </c>
      <c r="G33" s="644">
        <v>15</v>
      </c>
      <c r="H33" s="643">
        <v>7487</v>
      </c>
      <c r="I33" s="644">
        <v>154.7</v>
      </c>
      <c r="J33" s="643">
        <v>548</v>
      </c>
      <c r="K33" s="735">
        <v>89</v>
      </c>
      <c r="L33" s="645">
        <v>4176</v>
      </c>
      <c r="M33" s="644">
        <v>-0.09999999999999432</v>
      </c>
      <c r="N33" s="658">
        <v>2903</v>
      </c>
      <c r="O33" s="644">
        <v>-17.8</v>
      </c>
      <c r="P33" s="645">
        <v>1271</v>
      </c>
      <c r="Q33" s="644">
        <v>-9.7</v>
      </c>
      <c r="R33" s="736">
        <v>3818</v>
      </c>
      <c r="S33" s="737">
        <v>1</v>
      </c>
      <c r="T33" s="643">
        <v>3678</v>
      </c>
      <c r="U33" s="644">
        <v>-18.8</v>
      </c>
      <c r="V33" s="643">
        <v>1270</v>
      </c>
      <c r="W33" s="657">
        <v>-13.6</v>
      </c>
      <c r="X33" s="727">
        <v>414690</v>
      </c>
      <c r="Y33" s="738">
        <v>5.599999999999994</v>
      </c>
      <c r="Z33" s="727">
        <v>393112</v>
      </c>
      <c r="AA33" s="739">
        <v>11.3</v>
      </c>
    </row>
    <row r="34" spans="1:27" ht="22.5" customHeight="1">
      <c r="A34" s="639" t="s">
        <v>267</v>
      </c>
      <c r="B34" s="637">
        <v>86700</v>
      </c>
      <c r="C34" s="638">
        <v>-37.2</v>
      </c>
      <c r="D34" s="642">
        <v>13405</v>
      </c>
      <c r="E34" s="636">
        <v>1</v>
      </c>
      <c r="F34" s="637">
        <v>10006</v>
      </c>
      <c r="G34" s="636">
        <v>4.099999999999994</v>
      </c>
      <c r="H34" s="637">
        <v>4652</v>
      </c>
      <c r="I34" s="636">
        <v>-11</v>
      </c>
      <c r="J34" s="637">
        <v>216</v>
      </c>
      <c r="K34" s="719">
        <v>-30.1</v>
      </c>
      <c r="L34" s="635">
        <v>4083</v>
      </c>
      <c r="M34" s="636">
        <v>-2.5</v>
      </c>
      <c r="N34" s="642">
        <v>2949</v>
      </c>
      <c r="O34" s="636">
        <v>28.8</v>
      </c>
      <c r="P34" s="635">
        <v>1987</v>
      </c>
      <c r="Q34" s="636">
        <v>-10.9</v>
      </c>
      <c r="R34" s="721">
        <v>5317</v>
      </c>
      <c r="S34" s="722">
        <v>-20.8</v>
      </c>
      <c r="T34" s="637">
        <v>3961</v>
      </c>
      <c r="U34" s="636">
        <v>-12.9</v>
      </c>
      <c r="V34" s="637">
        <v>1036</v>
      </c>
      <c r="W34" s="638">
        <v>-34.4</v>
      </c>
      <c r="X34" s="723">
        <v>449735</v>
      </c>
      <c r="Y34" s="740" t="s">
        <v>84</v>
      </c>
      <c r="Z34" s="723">
        <v>366374</v>
      </c>
      <c r="AA34" s="725">
        <v>-4.8</v>
      </c>
    </row>
    <row r="35" spans="1:27" ht="22.5" customHeight="1">
      <c r="A35" s="639" t="s">
        <v>268</v>
      </c>
      <c r="B35" s="640">
        <v>190500</v>
      </c>
      <c r="C35" s="638">
        <v>-17.7</v>
      </c>
      <c r="D35" s="642">
        <v>22461</v>
      </c>
      <c r="E35" s="636">
        <v>12.3</v>
      </c>
      <c r="F35" s="637">
        <v>17755</v>
      </c>
      <c r="G35" s="636">
        <v>0.09999999999999432</v>
      </c>
      <c r="H35" s="637">
        <v>12906</v>
      </c>
      <c r="I35" s="636">
        <v>57.8</v>
      </c>
      <c r="J35" s="637">
        <v>269</v>
      </c>
      <c r="K35" s="719">
        <v>28.7</v>
      </c>
      <c r="L35" s="635">
        <v>6450</v>
      </c>
      <c r="M35" s="636">
        <v>2.2</v>
      </c>
      <c r="N35" s="642">
        <v>3183</v>
      </c>
      <c r="O35" s="636">
        <v>20.7</v>
      </c>
      <c r="P35" s="635">
        <v>3171</v>
      </c>
      <c r="Q35" s="636">
        <v>-2.3</v>
      </c>
      <c r="R35" s="721">
        <v>8282</v>
      </c>
      <c r="S35" s="722">
        <v>-15.2</v>
      </c>
      <c r="T35" s="637">
        <v>3530</v>
      </c>
      <c r="U35" s="636">
        <v>-18.7</v>
      </c>
      <c r="V35" s="637">
        <v>893</v>
      </c>
      <c r="W35" s="638">
        <v>-46.8</v>
      </c>
      <c r="X35" s="723">
        <v>940019</v>
      </c>
      <c r="Y35" s="740" t="s">
        <v>84</v>
      </c>
      <c r="Z35" s="723">
        <v>705989</v>
      </c>
      <c r="AA35" s="725">
        <v>7.8</v>
      </c>
    </row>
    <row r="36" spans="1:27" s="646" customFormat="1" ht="22.5" customHeight="1">
      <c r="A36" s="639" t="s">
        <v>269</v>
      </c>
      <c r="B36" s="640">
        <v>118600</v>
      </c>
      <c r="C36" s="638">
        <v>-2.5</v>
      </c>
      <c r="D36" s="642">
        <v>22749</v>
      </c>
      <c r="E36" s="636">
        <v>39.1</v>
      </c>
      <c r="F36" s="637">
        <v>13233</v>
      </c>
      <c r="G36" s="636">
        <v>19.7</v>
      </c>
      <c r="H36" s="637">
        <v>13909</v>
      </c>
      <c r="I36" s="636">
        <v>157.1</v>
      </c>
      <c r="J36" s="637">
        <v>378</v>
      </c>
      <c r="K36" s="719">
        <v>11.8</v>
      </c>
      <c r="L36" s="635">
        <v>6918</v>
      </c>
      <c r="M36" s="636">
        <v>53.6</v>
      </c>
      <c r="N36" s="642">
        <v>4194</v>
      </c>
      <c r="O36" s="636">
        <v>59.5</v>
      </c>
      <c r="P36" s="635">
        <v>2299</v>
      </c>
      <c r="Q36" s="636">
        <v>-8.8</v>
      </c>
      <c r="R36" s="726">
        <v>5529</v>
      </c>
      <c r="S36" s="722">
        <v>4</v>
      </c>
      <c r="T36" s="637">
        <v>0</v>
      </c>
      <c r="U36" s="719" t="s">
        <v>84</v>
      </c>
      <c r="V36" s="637">
        <v>1403</v>
      </c>
      <c r="W36" s="638">
        <v>-8.5</v>
      </c>
      <c r="X36" s="727">
        <v>640365</v>
      </c>
      <c r="Y36" s="740" t="s">
        <v>84</v>
      </c>
      <c r="Z36" s="727">
        <v>518865</v>
      </c>
      <c r="AA36" s="725">
        <v>19.6</v>
      </c>
    </row>
    <row r="37" spans="1:27" s="653" customFormat="1" ht="22.5" customHeight="1">
      <c r="A37" s="661" t="s">
        <v>270</v>
      </c>
      <c r="B37" s="651">
        <v>103300</v>
      </c>
      <c r="C37" s="652">
        <v>-31.3</v>
      </c>
      <c r="D37" s="662">
        <v>33513</v>
      </c>
      <c r="E37" s="649">
        <v>12.3</v>
      </c>
      <c r="F37" s="650">
        <v>20279</v>
      </c>
      <c r="G37" s="649">
        <v>-1.2</v>
      </c>
      <c r="H37" s="650">
        <v>20640</v>
      </c>
      <c r="I37" s="649">
        <v>133.1</v>
      </c>
      <c r="J37" s="650">
        <v>743</v>
      </c>
      <c r="K37" s="729">
        <v>18.5</v>
      </c>
      <c r="L37" s="648">
        <v>6091</v>
      </c>
      <c r="M37" s="649">
        <v>-8.3</v>
      </c>
      <c r="N37" s="662">
        <v>5619</v>
      </c>
      <c r="O37" s="649">
        <v>2.5999999999999943</v>
      </c>
      <c r="P37" s="648">
        <v>3089</v>
      </c>
      <c r="Q37" s="649">
        <v>9</v>
      </c>
      <c r="R37" s="730">
        <v>5994</v>
      </c>
      <c r="S37" s="731">
        <v>-10.4</v>
      </c>
      <c r="T37" s="650">
        <v>0</v>
      </c>
      <c r="U37" s="729" t="s">
        <v>84</v>
      </c>
      <c r="V37" s="650">
        <v>1680</v>
      </c>
      <c r="W37" s="652">
        <v>-25.1</v>
      </c>
      <c r="X37" s="723">
        <v>691359</v>
      </c>
      <c r="Y37" s="741" t="s">
        <v>84</v>
      </c>
      <c r="Z37" s="723">
        <v>607259</v>
      </c>
      <c r="AA37" s="733">
        <v>-4</v>
      </c>
    </row>
    <row r="38" spans="1:27" s="646" customFormat="1" ht="22.5" customHeight="1">
      <c r="A38" s="639" t="s">
        <v>271</v>
      </c>
      <c r="B38" s="640">
        <v>91100</v>
      </c>
      <c r="C38" s="638">
        <v>-35.2</v>
      </c>
      <c r="D38" s="642">
        <v>26365</v>
      </c>
      <c r="E38" s="636">
        <v>-3.8</v>
      </c>
      <c r="F38" s="637">
        <v>17870</v>
      </c>
      <c r="G38" s="636">
        <v>-14.5</v>
      </c>
      <c r="H38" s="637">
        <v>25906</v>
      </c>
      <c r="I38" s="636">
        <v>-4.5</v>
      </c>
      <c r="J38" s="637">
        <v>652</v>
      </c>
      <c r="K38" s="719">
        <v>-25</v>
      </c>
      <c r="L38" s="635">
        <v>5556</v>
      </c>
      <c r="M38" s="636">
        <v>-16.7</v>
      </c>
      <c r="N38" s="642">
        <v>5463</v>
      </c>
      <c r="O38" s="636">
        <v>6.7</v>
      </c>
      <c r="P38" s="635">
        <v>1920</v>
      </c>
      <c r="Q38" s="636">
        <v>-31.2</v>
      </c>
      <c r="R38" s="721">
        <v>4765</v>
      </c>
      <c r="S38" s="722">
        <v>-12.2</v>
      </c>
      <c r="T38" s="637">
        <v>0</v>
      </c>
      <c r="U38" s="719" t="s">
        <v>84</v>
      </c>
      <c r="V38" s="637">
        <v>1350</v>
      </c>
      <c r="W38" s="638">
        <v>-28.9</v>
      </c>
      <c r="X38" s="723">
        <v>575570</v>
      </c>
      <c r="Y38" s="740" t="s">
        <v>84</v>
      </c>
      <c r="Z38" s="723">
        <v>503170</v>
      </c>
      <c r="AA38" s="725">
        <v>-13.5</v>
      </c>
    </row>
    <row r="39" spans="1:27" s="669" customFormat="1" ht="22.5" customHeight="1">
      <c r="A39" s="663" t="s">
        <v>272</v>
      </c>
      <c r="B39" s="667">
        <v>148200</v>
      </c>
      <c r="C39" s="668">
        <v>-25.5</v>
      </c>
      <c r="D39" s="742">
        <v>13268</v>
      </c>
      <c r="E39" s="665">
        <v>3.5</v>
      </c>
      <c r="F39" s="666">
        <v>9665</v>
      </c>
      <c r="G39" s="665">
        <v>-14.4</v>
      </c>
      <c r="H39" s="666">
        <v>3715</v>
      </c>
      <c r="I39" s="665">
        <v>0.09999999999999432</v>
      </c>
      <c r="J39" s="666">
        <v>148</v>
      </c>
      <c r="K39" s="743">
        <v>-78.3</v>
      </c>
      <c r="L39" s="664">
        <v>2610</v>
      </c>
      <c r="M39" s="665">
        <v>-18.2</v>
      </c>
      <c r="N39" s="742">
        <v>3270</v>
      </c>
      <c r="O39" s="665">
        <v>18.7</v>
      </c>
      <c r="P39" s="664">
        <v>628</v>
      </c>
      <c r="Q39" s="665">
        <v>-21.8</v>
      </c>
      <c r="R39" s="744">
        <v>3206</v>
      </c>
      <c r="S39" s="745">
        <v>-15.3</v>
      </c>
      <c r="T39" s="666">
        <v>0</v>
      </c>
      <c r="U39" s="743" t="s">
        <v>84</v>
      </c>
      <c r="V39" s="666">
        <v>346</v>
      </c>
      <c r="W39" s="668">
        <v>-29.8</v>
      </c>
      <c r="X39" s="723">
        <v>405940</v>
      </c>
      <c r="Y39" s="746" t="s">
        <v>84</v>
      </c>
      <c r="Z39" s="723">
        <v>364740</v>
      </c>
      <c r="AA39" s="747">
        <v>-13</v>
      </c>
    </row>
    <row r="40" spans="1:27" s="757" customFormat="1" ht="22.5" customHeight="1">
      <c r="A40" s="748" t="s">
        <v>290</v>
      </c>
      <c r="B40" s="637">
        <v>382600</v>
      </c>
      <c r="C40" s="638">
        <v>-28.2</v>
      </c>
      <c r="D40" s="749">
        <v>53808</v>
      </c>
      <c r="E40" s="672">
        <v>-7.3</v>
      </c>
      <c r="F40" s="671">
        <v>27952</v>
      </c>
      <c r="G40" s="672">
        <v>-21.8</v>
      </c>
      <c r="H40" s="671">
        <v>12006</v>
      </c>
      <c r="I40" s="672">
        <v>-2.7</v>
      </c>
      <c r="J40" s="671">
        <v>8221</v>
      </c>
      <c r="K40" s="750">
        <v>-36.1</v>
      </c>
      <c r="L40" s="751">
        <v>13120</v>
      </c>
      <c r="M40" s="672">
        <v>-3.5</v>
      </c>
      <c r="N40" s="749">
        <v>16164</v>
      </c>
      <c r="O40" s="672">
        <v>28.6</v>
      </c>
      <c r="P40" s="751">
        <v>4443</v>
      </c>
      <c r="Q40" s="672">
        <v>32.4</v>
      </c>
      <c r="R40" s="752">
        <v>9842</v>
      </c>
      <c r="S40" s="753">
        <v>-10.7</v>
      </c>
      <c r="T40" s="671">
        <v>4859</v>
      </c>
      <c r="U40" s="672">
        <v>-35.3</v>
      </c>
      <c r="V40" s="671">
        <v>1663</v>
      </c>
      <c r="W40" s="688">
        <v>-28.1</v>
      </c>
      <c r="X40" s="754">
        <v>1263481</v>
      </c>
      <c r="Y40" s="755">
        <v>-17.3</v>
      </c>
      <c r="Z40" s="754">
        <v>1214422</v>
      </c>
      <c r="AA40" s="756">
        <v>-13.4</v>
      </c>
    </row>
    <row r="41" spans="1:27" s="681" customFormat="1" ht="22.5" customHeight="1">
      <c r="A41" s="673" t="s">
        <v>273</v>
      </c>
      <c r="B41" s="676">
        <v>342000</v>
      </c>
      <c r="C41" s="678">
        <v>-31.9</v>
      </c>
      <c r="D41" s="758">
        <v>63521</v>
      </c>
      <c r="E41" s="675">
        <v>4.7</v>
      </c>
      <c r="F41" s="676">
        <v>41018</v>
      </c>
      <c r="G41" s="675">
        <v>2.3</v>
      </c>
      <c r="H41" s="677">
        <v>51216</v>
      </c>
      <c r="I41" s="675">
        <v>79.9</v>
      </c>
      <c r="J41" s="677">
        <v>1819</v>
      </c>
      <c r="K41" s="759">
        <v>8.900000000000006</v>
      </c>
      <c r="L41" s="677">
        <v>17980</v>
      </c>
      <c r="M41" s="675">
        <v>-6.900000000000006</v>
      </c>
      <c r="N41" s="758">
        <v>11127</v>
      </c>
      <c r="O41" s="675">
        <v>-14.3</v>
      </c>
      <c r="P41" s="677">
        <v>6081</v>
      </c>
      <c r="Q41" s="675">
        <v>7</v>
      </c>
      <c r="R41" s="760">
        <v>14839</v>
      </c>
      <c r="S41" s="761">
        <v>3.9000000000000057</v>
      </c>
      <c r="T41" s="676">
        <v>11991</v>
      </c>
      <c r="U41" s="675">
        <v>-22.2</v>
      </c>
      <c r="V41" s="676">
        <v>4660</v>
      </c>
      <c r="W41" s="678">
        <v>-17.8</v>
      </c>
      <c r="X41" s="762">
        <v>1701990</v>
      </c>
      <c r="Y41" s="763">
        <v>-6.900000000000006</v>
      </c>
      <c r="Z41" s="762">
        <v>1614499</v>
      </c>
      <c r="AA41" s="764">
        <v>-3.8</v>
      </c>
    </row>
    <row r="42" spans="1:27" s="681" customFormat="1" ht="22.5" customHeight="1">
      <c r="A42" s="673" t="s">
        <v>274</v>
      </c>
      <c r="B42" s="676">
        <v>395800</v>
      </c>
      <c r="C42" s="678">
        <v>-19.4</v>
      </c>
      <c r="D42" s="758">
        <v>58615</v>
      </c>
      <c r="E42" s="675">
        <v>18.1</v>
      </c>
      <c r="F42" s="676">
        <v>40994</v>
      </c>
      <c r="G42" s="675">
        <v>6.7</v>
      </c>
      <c r="H42" s="677">
        <v>31467</v>
      </c>
      <c r="I42" s="675">
        <v>67.2</v>
      </c>
      <c r="J42" s="677">
        <v>863</v>
      </c>
      <c r="K42" s="759">
        <v>0.7999999999999972</v>
      </c>
      <c r="L42" s="758">
        <v>17451</v>
      </c>
      <c r="M42" s="675">
        <v>16.3</v>
      </c>
      <c r="N42" s="758">
        <v>10326</v>
      </c>
      <c r="O42" s="675">
        <v>36.6</v>
      </c>
      <c r="P42" s="677">
        <v>7457</v>
      </c>
      <c r="Q42" s="675">
        <v>-6.8</v>
      </c>
      <c r="R42" s="760">
        <v>19128</v>
      </c>
      <c r="S42" s="761">
        <v>-12.2</v>
      </c>
      <c r="T42" s="676">
        <v>7491</v>
      </c>
      <c r="U42" s="759" t="s">
        <v>84</v>
      </c>
      <c r="V42" s="676">
        <v>3332</v>
      </c>
      <c r="W42" s="678">
        <v>-30.4</v>
      </c>
      <c r="X42" s="762">
        <v>2030119</v>
      </c>
      <c r="Y42" s="765" t="s">
        <v>84</v>
      </c>
      <c r="Z42" s="762">
        <v>1591228</v>
      </c>
      <c r="AA42" s="764">
        <v>8</v>
      </c>
    </row>
    <row r="43" spans="1:27" s="775" customFormat="1" ht="22.5" customHeight="1">
      <c r="A43" s="766" t="s">
        <v>275</v>
      </c>
      <c r="B43" s="637">
        <v>342600</v>
      </c>
      <c r="C43" s="638">
        <v>-30.1</v>
      </c>
      <c r="D43" s="767">
        <v>73146</v>
      </c>
      <c r="E43" s="683">
        <v>4.400000000000006</v>
      </c>
      <c r="F43" s="682">
        <v>47814</v>
      </c>
      <c r="G43" s="683">
        <v>-9.3</v>
      </c>
      <c r="H43" s="684">
        <v>50261</v>
      </c>
      <c r="I43" s="683">
        <v>26.7</v>
      </c>
      <c r="J43" s="684">
        <v>1543</v>
      </c>
      <c r="K43" s="768">
        <v>-29.1</v>
      </c>
      <c r="L43" s="684">
        <v>14257</v>
      </c>
      <c r="M43" s="683">
        <v>-13.6</v>
      </c>
      <c r="N43" s="767">
        <v>14352</v>
      </c>
      <c r="O43" s="683">
        <v>7.5</v>
      </c>
      <c r="P43" s="684">
        <v>5637</v>
      </c>
      <c r="Q43" s="683">
        <v>-12.3</v>
      </c>
      <c r="R43" s="769">
        <v>13965</v>
      </c>
      <c r="S43" s="770">
        <v>-12.2</v>
      </c>
      <c r="T43" s="682">
        <v>0</v>
      </c>
      <c r="U43" s="768" t="s">
        <v>84</v>
      </c>
      <c r="V43" s="682">
        <v>3376</v>
      </c>
      <c r="W43" s="771">
        <v>-27.2</v>
      </c>
      <c r="X43" s="772">
        <v>1672869</v>
      </c>
      <c r="Y43" s="773" t="s">
        <v>84</v>
      </c>
      <c r="Z43" s="772">
        <v>1475169</v>
      </c>
      <c r="AA43" s="774">
        <v>-9.7</v>
      </c>
    </row>
    <row r="44" spans="1:27" s="689" customFormat="1" ht="22.5" customHeight="1">
      <c r="A44" s="685" t="s">
        <v>276</v>
      </c>
      <c r="B44" s="687">
        <v>724600</v>
      </c>
      <c r="C44" s="688">
        <v>-30</v>
      </c>
      <c r="D44" s="776">
        <v>117329</v>
      </c>
      <c r="E44" s="672">
        <v>-1.2</v>
      </c>
      <c r="F44" s="671">
        <v>68970</v>
      </c>
      <c r="G44" s="672">
        <v>-9</v>
      </c>
      <c r="H44" s="671">
        <v>63222</v>
      </c>
      <c r="I44" s="672">
        <v>54.9</v>
      </c>
      <c r="J44" s="671">
        <v>10040</v>
      </c>
      <c r="K44" s="750">
        <v>-30.9</v>
      </c>
      <c r="L44" s="686">
        <v>31100</v>
      </c>
      <c r="M44" s="672">
        <v>-5.5</v>
      </c>
      <c r="N44" s="776">
        <v>27291</v>
      </c>
      <c r="O44" s="672">
        <v>6.8</v>
      </c>
      <c r="P44" s="686">
        <v>10524</v>
      </c>
      <c r="Q44" s="672">
        <v>16.4</v>
      </c>
      <c r="R44" s="777">
        <v>24681</v>
      </c>
      <c r="S44" s="753">
        <v>-2.5</v>
      </c>
      <c r="T44" s="687">
        <v>16850</v>
      </c>
      <c r="U44" s="672">
        <v>-26.5</v>
      </c>
      <c r="V44" s="687">
        <v>6323</v>
      </c>
      <c r="W44" s="688">
        <v>-20.7</v>
      </c>
      <c r="X44" s="778">
        <v>2965471</v>
      </c>
      <c r="Y44" s="755">
        <v>-11.6</v>
      </c>
      <c r="Z44" s="778">
        <v>2828921</v>
      </c>
      <c r="AA44" s="756">
        <v>-8.2</v>
      </c>
    </row>
    <row r="45" spans="1:27" s="653" customFormat="1" ht="22.5" customHeight="1">
      <c r="A45" s="690" t="s">
        <v>307</v>
      </c>
      <c r="B45" s="692">
        <v>738400</v>
      </c>
      <c r="C45" s="652">
        <v>-24.7</v>
      </c>
      <c r="D45" s="779">
        <v>131761</v>
      </c>
      <c r="E45" s="649">
        <v>10.1</v>
      </c>
      <c r="F45" s="682">
        <v>88808</v>
      </c>
      <c r="G45" s="649">
        <v>-2.5</v>
      </c>
      <c r="H45" s="682">
        <v>81728</v>
      </c>
      <c r="I45" s="649">
        <v>39.7</v>
      </c>
      <c r="J45" s="682">
        <v>2406</v>
      </c>
      <c r="K45" s="729">
        <v>-20.7</v>
      </c>
      <c r="L45" s="691">
        <v>31708</v>
      </c>
      <c r="M45" s="649">
        <v>0.7000000000000028</v>
      </c>
      <c r="N45" s="779">
        <v>24678</v>
      </c>
      <c r="O45" s="649">
        <v>18</v>
      </c>
      <c r="P45" s="692">
        <v>13094</v>
      </c>
      <c r="Q45" s="649">
        <v>-9.2</v>
      </c>
      <c r="R45" s="780">
        <v>33093</v>
      </c>
      <c r="S45" s="731">
        <v>-12.2</v>
      </c>
      <c r="T45" s="692">
        <v>7491</v>
      </c>
      <c r="U45" s="729" t="s">
        <v>84</v>
      </c>
      <c r="V45" s="692">
        <v>6708</v>
      </c>
      <c r="W45" s="652">
        <v>-28.8</v>
      </c>
      <c r="X45" s="781">
        <v>3702988</v>
      </c>
      <c r="Y45" s="741" t="s">
        <v>84</v>
      </c>
      <c r="Z45" s="781">
        <v>3066397</v>
      </c>
      <c r="AA45" s="733">
        <v>-1.3</v>
      </c>
    </row>
    <row r="46" spans="1:27" s="700" customFormat="1" ht="22.5" customHeight="1">
      <c r="A46" s="693" t="s">
        <v>277</v>
      </c>
      <c r="B46" s="696">
        <v>1463000</v>
      </c>
      <c r="C46" s="698">
        <v>-27.4</v>
      </c>
      <c r="D46" s="782">
        <v>249090</v>
      </c>
      <c r="E46" s="699">
        <v>4.5</v>
      </c>
      <c r="F46" s="696">
        <v>157778</v>
      </c>
      <c r="G46" s="783">
        <v>-5.5</v>
      </c>
      <c r="H46" s="696">
        <v>144950</v>
      </c>
      <c r="I46" s="699">
        <v>46</v>
      </c>
      <c r="J46" s="696">
        <v>12446</v>
      </c>
      <c r="K46" s="783">
        <v>-29.2</v>
      </c>
      <c r="L46" s="694">
        <v>62808</v>
      </c>
      <c r="M46" s="699">
        <v>-2.5</v>
      </c>
      <c r="N46" s="782">
        <v>51969</v>
      </c>
      <c r="O46" s="699">
        <v>11.8</v>
      </c>
      <c r="P46" s="697">
        <v>23618</v>
      </c>
      <c r="Q46" s="699">
        <v>0.5999999999999943</v>
      </c>
      <c r="R46" s="784">
        <v>57774</v>
      </c>
      <c r="S46" s="785">
        <v>-8.3</v>
      </c>
      <c r="T46" s="696">
        <v>24341</v>
      </c>
      <c r="U46" s="786" t="s">
        <v>84</v>
      </c>
      <c r="V46" s="696">
        <v>13031</v>
      </c>
      <c r="W46" s="787">
        <v>-25.1</v>
      </c>
      <c r="X46" s="788">
        <v>6668459</v>
      </c>
      <c r="Y46" s="789" t="s">
        <v>84</v>
      </c>
      <c r="Z46" s="788">
        <v>5895318</v>
      </c>
      <c r="AA46" s="790">
        <v>-4.7</v>
      </c>
    </row>
    <row r="47" spans="1:27" s="70" customFormat="1" ht="22.5" customHeight="1" thickBot="1">
      <c r="A47" s="701" t="s">
        <v>278</v>
      </c>
      <c r="B47" s="704">
        <v>2015600</v>
      </c>
      <c r="C47" s="707"/>
      <c r="D47" s="705">
        <v>238402</v>
      </c>
      <c r="E47" s="706"/>
      <c r="F47" s="704">
        <v>166933</v>
      </c>
      <c r="G47" s="706"/>
      <c r="H47" s="704">
        <v>99302</v>
      </c>
      <c r="I47" s="706"/>
      <c r="J47" s="704">
        <v>17572</v>
      </c>
      <c r="K47" s="706"/>
      <c r="L47" s="704">
        <v>64412</v>
      </c>
      <c r="M47" s="706"/>
      <c r="N47" s="705">
        <v>46474</v>
      </c>
      <c r="O47" s="706"/>
      <c r="P47" s="704">
        <v>23468</v>
      </c>
      <c r="Q47" s="706"/>
      <c r="R47" s="791">
        <v>63004</v>
      </c>
      <c r="S47" s="792"/>
      <c r="T47" s="704">
        <v>50231</v>
      </c>
      <c r="U47" s="793"/>
      <c r="V47" s="704">
        <v>17404</v>
      </c>
      <c r="W47" s="707"/>
      <c r="X47" s="794">
        <v>6730155</v>
      </c>
      <c r="Y47" s="795"/>
      <c r="Z47" s="794">
        <v>6188024</v>
      </c>
      <c r="AA47" s="796"/>
    </row>
    <row r="48" spans="1:11" ht="14.25" customHeight="1">
      <c r="A48" s="797" t="s">
        <v>308</v>
      </c>
      <c r="K48" s="611" t="s">
        <v>291</v>
      </c>
    </row>
    <row r="49" ht="14.25" customHeight="1">
      <c r="A49" s="797" t="s">
        <v>292</v>
      </c>
    </row>
    <row r="50" spans="1:10" ht="14.25" customHeight="1">
      <c r="A50" s="797" t="s">
        <v>293</v>
      </c>
      <c r="B50" s="646"/>
      <c r="J50" s="614"/>
    </row>
    <row r="51" spans="1:10" ht="14.25" customHeight="1">
      <c r="A51" s="797"/>
      <c r="B51" s="646"/>
      <c r="J51" s="614"/>
    </row>
    <row r="52" spans="1:2" ht="14.25" customHeight="1">
      <c r="A52" s="798"/>
      <c r="B52" s="646"/>
    </row>
  </sheetData>
  <sheetProtection formatCells="0"/>
  <mergeCells count="28">
    <mergeCell ref="L26:M26"/>
    <mergeCell ref="Z26:AA26"/>
    <mergeCell ref="X26:Y26"/>
    <mergeCell ref="R26:S26"/>
    <mergeCell ref="T26:U26"/>
    <mergeCell ref="N26:O26"/>
    <mergeCell ref="V26:W26"/>
    <mergeCell ref="P26:Q26"/>
    <mergeCell ref="R3:S3"/>
    <mergeCell ref="T3:U3"/>
    <mergeCell ref="B26:C26"/>
    <mergeCell ref="D26:E26"/>
    <mergeCell ref="F26:G26"/>
    <mergeCell ref="H26:I26"/>
    <mergeCell ref="B3:C3"/>
    <mergeCell ref="D3:E3"/>
    <mergeCell ref="F3:G3"/>
    <mergeCell ref="H3:I3"/>
    <mergeCell ref="Z3:AA3"/>
    <mergeCell ref="J26:K26"/>
    <mergeCell ref="N2:O2"/>
    <mergeCell ref="P2:Q2"/>
    <mergeCell ref="V3:W3"/>
    <mergeCell ref="X3:Y3"/>
    <mergeCell ref="J3:K3"/>
    <mergeCell ref="L3:M3"/>
    <mergeCell ref="N3:O3"/>
    <mergeCell ref="P3:Q3"/>
  </mergeCells>
  <conditionalFormatting sqref="Q28:Q45 O28:O45 U28:U45 W28:W45 M28:M45 S28:S45 AA5:AA22 I5:I22 G5:G22 Q5:Q22 O5:O22 C5:C22 M5:M22 K28:K45 C28:C45 G28:G46 E5:E22 I28:I45 S5:S22 U5:U22 K5:K22 E28:E45 Y5:Y22 W5:W22 Y28:Y45 AA28:AA45">
    <cfRule type="cellIs" priority="1" dxfId="1" operator="equal" stopIfTrue="1">
      <formula>-100</formula>
    </cfRule>
  </conditionalFormatting>
  <printOptions horizontalCentered="1"/>
  <pageMargins left="0.7086614173228347" right="0.7086614173228347" top="0.7874015748031497" bottom="0.7874015748031497" header="0" footer="0"/>
  <pageSetup cellComments="asDisplayed" horizontalDpi="600" verticalDpi="600" orientation="portrait" paperSize="9" scale="70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85"/>
  <sheetViews>
    <sheetView showGridLines="0" view="pageBreakPreview" zoomScaleSheetLayoutView="100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4921875" style="1" customWidth="1"/>
    <col min="2" max="2" width="1.12109375" style="1" customWidth="1"/>
    <col min="3" max="3" width="14.125" style="1" customWidth="1"/>
    <col min="4" max="4" width="6.125" style="1" customWidth="1"/>
    <col min="5" max="5" width="9.625" style="1" customWidth="1"/>
    <col min="6" max="6" width="6.125" style="1" customWidth="1"/>
    <col min="7" max="7" width="9.625" style="1" customWidth="1"/>
    <col min="8" max="8" width="6.125" style="1" customWidth="1"/>
    <col min="9" max="9" width="9.625" style="1" customWidth="1"/>
    <col min="10" max="10" width="6.125" style="1" customWidth="1"/>
    <col min="11" max="11" width="9.625" style="1" customWidth="1"/>
    <col min="12" max="12" width="6.50390625" style="1" customWidth="1"/>
    <col min="13" max="13" width="9.625" style="1" customWidth="1"/>
    <col min="14" max="14" width="10.125" style="1" customWidth="1"/>
    <col min="15" max="16384" width="9.00390625" style="1" customWidth="1"/>
  </cols>
  <sheetData>
    <row r="1" spans="1:3" ht="24.75" customHeight="1">
      <c r="A1" s="799" t="s">
        <v>350</v>
      </c>
      <c r="B1" s="800"/>
      <c r="C1" s="800"/>
    </row>
    <row r="2" spans="1:3" ht="12" customHeight="1">
      <c r="A2" s="799"/>
      <c r="B2" s="800"/>
      <c r="C2" s="800"/>
    </row>
    <row r="3" spans="1:13" ht="20.25" customHeight="1" thickBot="1">
      <c r="A3" s="5" t="s">
        <v>309</v>
      </c>
      <c r="B3" s="5"/>
      <c r="C3" s="5"/>
      <c r="D3" s="69"/>
      <c r="E3" s="69"/>
      <c r="F3" s="69"/>
      <c r="G3" s="69"/>
      <c r="H3" s="69"/>
      <c r="I3" s="69"/>
      <c r="J3" s="69"/>
      <c r="K3" s="69"/>
      <c r="L3" s="69"/>
      <c r="M3" s="2" t="s">
        <v>310</v>
      </c>
    </row>
    <row r="4" spans="1:13" ht="15" customHeight="1">
      <c r="A4" s="1595" t="s">
        <v>311</v>
      </c>
      <c r="B4" s="1596"/>
      <c r="C4" s="1597"/>
      <c r="D4" s="1566" t="s">
        <v>312</v>
      </c>
      <c r="E4" s="1563"/>
      <c r="F4" s="1566" t="s">
        <v>313</v>
      </c>
      <c r="G4" s="1563"/>
      <c r="H4" s="1566" t="s">
        <v>314</v>
      </c>
      <c r="I4" s="1563"/>
      <c r="J4" s="1562" t="s">
        <v>351</v>
      </c>
      <c r="K4" s="1563"/>
      <c r="L4" s="1566" t="s">
        <v>315</v>
      </c>
      <c r="M4" s="1567"/>
    </row>
    <row r="5" spans="1:13" ht="15" customHeight="1">
      <c r="A5" s="1598"/>
      <c r="B5" s="1599"/>
      <c r="C5" s="1600"/>
      <c r="D5" s="1564"/>
      <c r="E5" s="1565"/>
      <c r="F5" s="1564"/>
      <c r="G5" s="1565"/>
      <c r="H5" s="1564" t="s">
        <v>316</v>
      </c>
      <c r="I5" s="1565"/>
      <c r="J5" s="1564"/>
      <c r="K5" s="1565"/>
      <c r="L5" s="1564"/>
      <c r="M5" s="1568"/>
    </row>
    <row r="6" spans="1:13" ht="21" customHeight="1" thickBot="1">
      <c r="A6" s="1637" t="s">
        <v>317</v>
      </c>
      <c r="B6" s="1638"/>
      <c r="C6" s="1639"/>
      <c r="D6" s="801" t="s">
        <v>318</v>
      </c>
      <c r="E6" s="802" t="s">
        <v>319</v>
      </c>
      <c r="F6" s="801" t="s">
        <v>318</v>
      </c>
      <c r="G6" s="802" t="s">
        <v>319</v>
      </c>
      <c r="H6" s="801" t="s">
        <v>318</v>
      </c>
      <c r="I6" s="803" t="s">
        <v>319</v>
      </c>
      <c r="J6" s="801" t="s">
        <v>318</v>
      </c>
      <c r="K6" s="803" t="s">
        <v>319</v>
      </c>
      <c r="L6" s="801" t="s">
        <v>318</v>
      </c>
      <c r="M6" s="804" t="s">
        <v>319</v>
      </c>
    </row>
    <row r="7" spans="1:16" ht="21" customHeight="1" thickTop="1">
      <c r="A7" s="1656" t="s">
        <v>194</v>
      </c>
      <c r="B7" s="1657"/>
      <c r="C7" s="1658"/>
      <c r="D7" s="806">
        <f aca="true" t="shared" si="0" ref="D7:K7">SUM(D8:D15)</f>
        <v>389</v>
      </c>
      <c r="E7" s="807">
        <f t="shared" si="0"/>
        <v>34225</v>
      </c>
      <c r="F7" s="806">
        <f t="shared" si="0"/>
        <v>132</v>
      </c>
      <c r="G7" s="807">
        <f t="shared" si="0"/>
        <v>9778</v>
      </c>
      <c r="H7" s="806">
        <f t="shared" si="0"/>
        <v>77</v>
      </c>
      <c r="I7" s="807">
        <f t="shared" si="0"/>
        <v>5747</v>
      </c>
      <c r="J7" s="806">
        <f t="shared" si="0"/>
        <v>687</v>
      </c>
      <c r="K7" s="807">
        <f t="shared" si="0"/>
        <v>8678</v>
      </c>
      <c r="L7" s="806">
        <f aca="true" t="shared" si="1" ref="L7:L36">SUM(D7,F7,H7,J7)</f>
        <v>1285</v>
      </c>
      <c r="M7" s="808">
        <f aca="true" t="shared" si="2" ref="M7:M36">SUM(E7,G7,I7,K7)</f>
        <v>58428</v>
      </c>
      <c r="O7" s="809"/>
      <c r="P7" s="809"/>
    </row>
    <row r="8" spans="1:13" ht="21" customHeight="1">
      <c r="A8" s="810"/>
      <c r="B8" s="1648" t="s">
        <v>78</v>
      </c>
      <c r="C8" s="1649"/>
      <c r="D8" s="811">
        <f aca="true" t="shared" si="3" ref="D8:K8">SUM(D16:D18)</f>
        <v>77</v>
      </c>
      <c r="E8" s="812">
        <f t="shared" si="3"/>
        <v>10282</v>
      </c>
      <c r="F8" s="811">
        <f t="shared" si="3"/>
        <v>34</v>
      </c>
      <c r="G8" s="812">
        <f t="shared" si="3"/>
        <v>3559</v>
      </c>
      <c r="H8" s="811">
        <f t="shared" si="3"/>
        <v>16</v>
      </c>
      <c r="I8" s="812">
        <f t="shared" si="3"/>
        <v>929</v>
      </c>
      <c r="J8" s="811">
        <f t="shared" si="3"/>
        <v>38</v>
      </c>
      <c r="K8" s="812">
        <f t="shared" si="3"/>
        <v>918</v>
      </c>
      <c r="L8" s="811">
        <f t="shared" si="1"/>
        <v>165</v>
      </c>
      <c r="M8" s="813">
        <f t="shared" si="2"/>
        <v>15688</v>
      </c>
    </row>
    <row r="9" spans="1:13" ht="21" customHeight="1">
      <c r="A9" s="810"/>
      <c r="B9" s="1644" t="s">
        <v>320</v>
      </c>
      <c r="C9" s="1645"/>
      <c r="D9" s="814">
        <f aca="true" t="shared" si="4" ref="D9:K9">SUM(D19:D24)</f>
        <v>76</v>
      </c>
      <c r="E9" s="815">
        <f t="shared" si="4"/>
        <v>7337</v>
      </c>
      <c r="F9" s="814">
        <f t="shared" si="4"/>
        <v>24</v>
      </c>
      <c r="G9" s="815">
        <f t="shared" si="4"/>
        <v>2183</v>
      </c>
      <c r="H9" s="814">
        <f t="shared" si="4"/>
        <v>17</v>
      </c>
      <c r="I9" s="815">
        <f t="shared" si="4"/>
        <v>1247</v>
      </c>
      <c r="J9" s="814">
        <f t="shared" si="4"/>
        <v>74</v>
      </c>
      <c r="K9" s="815">
        <f t="shared" si="4"/>
        <v>922</v>
      </c>
      <c r="L9" s="814">
        <f t="shared" si="1"/>
        <v>191</v>
      </c>
      <c r="M9" s="816">
        <f t="shared" si="2"/>
        <v>11689</v>
      </c>
    </row>
    <row r="10" spans="1:13" ht="21" customHeight="1">
      <c r="A10" s="810"/>
      <c r="B10" s="1640" t="s">
        <v>133</v>
      </c>
      <c r="C10" s="1641"/>
      <c r="D10" s="814">
        <f aca="true" t="shared" si="5" ref="D10:K10">SUM(D25:D26)</f>
        <v>48</v>
      </c>
      <c r="E10" s="815">
        <f t="shared" si="5"/>
        <v>3184</v>
      </c>
      <c r="F10" s="814">
        <f t="shared" si="5"/>
        <v>5</v>
      </c>
      <c r="G10" s="815">
        <f t="shared" si="5"/>
        <v>194</v>
      </c>
      <c r="H10" s="814">
        <f t="shared" si="5"/>
        <v>5</v>
      </c>
      <c r="I10" s="815">
        <f t="shared" si="5"/>
        <v>446</v>
      </c>
      <c r="J10" s="814">
        <f t="shared" si="5"/>
        <v>329</v>
      </c>
      <c r="K10" s="815">
        <f t="shared" si="5"/>
        <v>1935</v>
      </c>
      <c r="L10" s="814">
        <f t="shared" si="1"/>
        <v>387</v>
      </c>
      <c r="M10" s="816">
        <f t="shared" si="2"/>
        <v>5759</v>
      </c>
    </row>
    <row r="11" spans="1:13" ht="21" customHeight="1">
      <c r="A11" s="810"/>
      <c r="B11" s="1640" t="s">
        <v>80</v>
      </c>
      <c r="C11" s="1641"/>
      <c r="D11" s="814">
        <f aca="true" t="shared" si="6" ref="D11:K11">SUM(D27:D28)</f>
        <v>35</v>
      </c>
      <c r="E11" s="815">
        <f t="shared" si="6"/>
        <v>1638</v>
      </c>
      <c r="F11" s="814">
        <f t="shared" si="6"/>
        <v>28</v>
      </c>
      <c r="G11" s="815">
        <f t="shared" si="6"/>
        <v>2078</v>
      </c>
      <c r="H11" s="814">
        <f t="shared" si="6"/>
        <v>9</v>
      </c>
      <c r="I11" s="815">
        <f t="shared" si="6"/>
        <v>1022</v>
      </c>
      <c r="J11" s="814">
        <f t="shared" si="6"/>
        <v>11</v>
      </c>
      <c r="K11" s="815">
        <f t="shared" si="6"/>
        <v>161</v>
      </c>
      <c r="L11" s="814">
        <f t="shared" si="1"/>
        <v>83</v>
      </c>
      <c r="M11" s="817">
        <f t="shared" si="2"/>
        <v>4899</v>
      </c>
    </row>
    <row r="12" spans="1:13" ht="21" customHeight="1">
      <c r="A12" s="810"/>
      <c r="B12" s="1640" t="s">
        <v>79</v>
      </c>
      <c r="C12" s="1641"/>
      <c r="D12" s="814">
        <f aca="true" t="shared" si="7" ref="D12:K12">SUM(D29:D31)</f>
        <v>70</v>
      </c>
      <c r="E12" s="815">
        <f t="shared" si="7"/>
        <v>8496</v>
      </c>
      <c r="F12" s="818">
        <f t="shared" si="7"/>
        <v>10</v>
      </c>
      <c r="G12" s="819">
        <f t="shared" si="7"/>
        <v>523</v>
      </c>
      <c r="H12" s="818">
        <f t="shared" si="7"/>
        <v>12</v>
      </c>
      <c r="I12" s="819">
        <f t="shared" si="7"/>
        <v>1105</v>
      </c>
      <c r="J12" s="818">
        <f t="shared" si="7"/>
        <v>24</v>
      </c>
      <c r="K12" s="819">
        <f t="shared" si="7"/>
        <v>497</v>
      </c>
      <c r="L12" s="818">
        <f t="shared" si="1"/>
        <v>116</v>
      </c>
      <c r="M12" s="816">
        <f t="shared" si="2"/>
        <v>10621</v>
      </c>
    </row>
    <row r="13" spans="1:14" ht="21" customHeight="1">
      <c r="A13" s="810"/>
      <c r="B13" s="1640" t="s">
        <v>81</v>
      </c>
      <c r="C13" s="1641"/>
      <c r="D13" s="814">
        <f aca="true" t="shared" si="8" ref="D13:K13">SUM(D32:D34)</f>
        <v>40</v>
      </c>
      <c r="E13" s="815">
        <f t="shared" si="8"/>
        <v>1296</v>
      </c>
      <c r="F13" s="814">
        <f t="shared" si="8"/>
        <v>19</v>
      </c>
      <c r="G13" s="815">
        <f t="shared" si="8"/>
        <v>661</v>
      </c>
      <c r="H13" s="814">
        <f t="shared" si="8"/>
        <v>11</v>
      </c>
      <c r="I13" s="815">
        <f t="shared" si="8"/>
        <v>670</v>
      </c>
      <c r="J13" s="814">
        <f t="shared" si="8"/>
        <v>100</v>
      </c>
      <c r="K13" s="815">
        <f t="shared" si="8"/>
        <v>1221</v>
      </c>
      <c r="L13" s="814">
        <f t="shared" si="1"/>
        <v>170</v>
      </c>
      <c r="M13" s="817">
        <f t="shared" si="2"/>
        <v>3848</v>
      </c>
      <c r="N13" s="820"/>
    </row>
    <row r="14" spans="1:14" ht="21" customHeight="1">
      <c r="A14" s="810"/>
      <c r="B14" s="1640" t="s">
        <v>352</v>
      </c>
      <c r="C14" s="1641"/>
      <c r="D14" s="814">
        <f aca="true" t="shared" si="9" ref="D14:K15">SUM(D35)</f>
        <v>24</v>
      </c>
      <c r="E14" s="815">
        <f t="shared" si="9"/>
        <v>1308</v>
      </c>
      <c r="F14" s="814">
        <f t="shared" si="9"/>
        <v>2</v>
      </c>
      <c r="G14" s="815">
        <f t="shared" si="9"/>
        <v>106</v>
      </c>
      <c r="H14" s="814">
        <f t="shared" si="9"/>
        <v>1</v>
      </c>
      <c r="I14" s="815">
        <f t="shared" si="9"/>
        <v>71</v>
      </c>
      <c r="J14" s="814">
        <f t="shared" si="9"/>
        <v>44</v>
      </c>
      <c r="K14" s="815">
        <f t="shared" si="9"/>
        <v>1912</v>
      </c>
      <c r="L14" s="814">
        <f t="shared" si="1"/>
        <v>71</v>
      </c>
      <c r="M14" s="817">
        <f t="shared" si="2"/>
        <v>3397</v>
      </c>
      <c r="N14" s="820"/>
    </row>
    <row r="15" spans="1:13" ht="21" customHeight="1" thickBot="1">
      <c r="A15" s="810"/>
      <c r="B15" s="1642" t="s">
        <v>321</v>
      </c>
      <c r="C15" s="1643"/>
      <c r="D15" s="821">
        <f t="shared" si="9"/>
        <v>19</v>
      </c>
      <c r="E15" s="822">
        <f t="shared" si="9"/>
        <v>684</v>
      </c>
      <c r="F15" s="821">
        <f t="shared" si="9"/>
        <v>10</v>
      </c>
      <c r="G15" s="822">
        <f t="shared" si="9"/>
        <v>474</v>
      </c>
      <c r="H15" s="821">
        <f t="shared" si="9"/>
        <v>6</v>
      </c>
      <c r="I15" s="822">
        <f t="shared" si="9"/>
        <v>257</v>
      </c>
      <c r="J15" s="821">
        <f t="shared" si="9"/>
        <v>67</v>
      </c>
      <c r="K15" s="822">
        <f t="shared" si="9"/>
        <v>1112</v>
      </c>
      <c r="L15" s="821">
        <f t="shared" si="1"/>
        <v>102</v>
      </c>
      <c r="M15" s="823">
        <f t="shared" si="2"/>
        <v>2527</v>
      </c>
    </row>
    <row r="16" spans="1:13" ht="21" customHeight="1">
      <c r="A16" s="1574" t="s">
        <v>136</v>
      </c>
      <c r="B16" s="1575"/>
      <c r="C16" s="1576"/>
      <c r="D16" s="824">
        <v>77</v>
      </c>
      <c r="E16" s="825">
        <v>10282</v>
      </c>
      <c r="F16" s="824">
        <v>33</v>
      </c>
      <c r="G16" s="825">
        <v>3474</v>
      </c>
      <c r="H16" s="824">
        <v>15</v>
      </c>
      <c r="I16" s="825">
        <v>849</v>
      </c>
      <c r="J16" s="824">
        <v>36</v>
      </c>
      <c r="K16" s="825">
        <v>821</v>
      </c>
      <c r="L16" s="824">
        <f t="shared" si="1"/>
        <v>161</v>
      </c>
      <c r="M16" s="826">
        <f t="shared" si="2"/>
        <v>15426</v>
      </c>
    </row>
    <row r="17" spans="1:13" ht="21" customHeight="1">
      <c r="A17" s="1571" t="s">
        <v>7</v>
      </c>
      <c r="B17" s="1572" t="s">
        <v>7</v>
      </c>
      <c r="C17" s="1573" t="s">
        <v>7</v>
      </c>
      <c r="D17" s="814">
        <v>0</v>
      </c>
      <c r="E17" s="819">
        <v>0</v>
      </c>
      <c r="F17" s="814">
        <v>0</v>
      </c>
      <c r="G17" s="819">
        <v>0</v>
      </c>
      <c r="H17" s="814">
        <v>0</v>
      </c>
      <c r="I17" s="819">
        <v>0</v>
      </c>
      <c r="J17" s="814">
        <v>0</v>
      </c>
      <c r="K17" s="819">
        <v>0</v>
      </c>
      <c r="L17" s="814">
        <f t="shared" si="1"/>
        <v>0</v>
      </c>
      <c r="M17" s="816">
        <f t="shared" si="2"/>
        <v>0</v>
      </c>
    </row>
    <row r="18" spans="1:14" ht="21" customHeight="1" thickBot="1">
      <c r="A18" s="1577" t="s">
        <v>6</v>
      </c>
      <c r="B18" s="1654"/>
      <c r="C18" s="1655"/>
      <c r="D18" s="827">
        <v>0</v>
      </c>
      <c r="E18" s="828">
        <v>0</v>
      </c>
      <c r="F18" s="827">
        <v>1</v>
      </c>
      <c r="G18" s="828">
        <v>85</v>
      </c>
      <c r="H18" s="827">
        <v>1</v>
      </c>
      <c r="I18" s="828">
        <v>80</v>
      </c>
      <c r="J18" s="827">
        <v>2</v>
      </c>
      <c r="K18" s="828">
        <v>97</v>
      </c>
      <c r="L18" s="827">
        <f t="shared" si="1"/>
        <v>4</v>
      </c>
      <c r="M18" s="829">
        <f t="shared" si="2"/>
        <v>262</v>
      </c>
      <c r="N18" s="820"/>
    </row>
    <row r="19" spans="1:16" ht="21" customHeight="1">
      <c r="A19" s="1574" t="s">
        <v>0</v>
      </c>
      <c r="B19" s="1575"/>
      <c r="C19" s="1576" t="s">
        <v>2</v>
      </c>
      <c r="D19" s="824">
        <v>60</v>
      </c>
      <c r="E19" s="825">
        <v>6834</v>
      </c>
      <c r="F19" s="824">
        <v>21</v>
      </c>
      <c r="G19" s="825">
        <v>2062</v>
      </c>
      <c r="H19" s="824">
        <v>8</v>
      </c>
      <c r="I19" s="825">
        <v>845</v>
      </c>
      <c r="J19" s="824">
        <v>43</v>
      </c>
      <c r="K19" s="825">
        <v>436</v>
      </c>
      <c r="L19" s="824">
        <f t="shared" si="1"/>
        <v>132</v>
      </c>
      <c r="M19" s="826">
        <f t="shared" si="2"/>
        <v>10177</v>
      </c>
      <c r="N19" s="820"/>
      <c r="O19" s="809"/>
      <c r="P19" s="809"/>
    </row>
    <row r="20" spans="1:13" ht="21" customHeight="1">
      <c r="A20" s="1397" t="s">
        <v>89</v>
      </c>
      <c r="B20" s="1646" t="s">
        <v>7</v>
      </c>
      <c r="C20" s="1647" t="s">
        <v>7</v>
      </c>
      <c r="D20" s="830">
        <v>12</v>
      </c>
      <c r="E20" s="831">
        <v>429</v>
      </c>
      <c r="F20" s="830">
        <v>1</v>
      </c>
      <c r="G20" s="831">
        <v>60</v>
      </c>
      <c r="H20" s="830">
        <v>4</v>
      </c>
      <c r="I20" s="831">
        <v>147</v>
      </c>
      <c r="J20" s="830">
        <v>24</v>
      </c>
      <c r="K20" s="831">
        <v>369</v>
      </c>
      <c r="L20" s="830">
        <f t="shared" si="1"/>
        <v>41</v>
      </c>
      <c r="M20" s="832">
        <f t="shared" si="2"/>
        <v>1005</v>
      </c>
    </row>
    <row r="21" spans="1:14" ht="21" customHeight="1">
      <c r="A21" s="1571" t="s">
        <v>8</v>
      </c>
      <c r="B21" s="1572" t="s">
        <v>8</v>
      </c>
      <c r="C21" s="1573" t="s">
        <v>8</v>
      </c>
      <c r="D21" s="814">
        <v>0</v>
      </c>
      <c r="E21" s="819">
        <v>0</v>
      </c>
      <c r="F21" s="814">
        <v>0</v>
      </c>
      <c r="G21" s="819">
        <v>0</v>
      </c>
      <c r="H21" s="814">
        <v>1</v>
      </c>
      <c r="I21" s="819">
        <v>42</v>
      </c>
      <c r="J21" s="814">
        <v>0</v>
      </c>
      <c r="K21" s="819">
        <v>0</v>
      </c>
      <c r="L21" s="814">
        <f t="shared" si="1"/>
        <v>1</v>
      </c>
      <c r="M21" s="816">
        <f t="shared" si="2"/>
        <v>42</v>
      </c>
      <c r="N21" s="820"/>
    </row>
    <row r="22" spans="1:14" ht="21" customHeight="1">
      <c r="A22" s="1571" t="s">
        <v>9</v>
      </c>
      <c r="B22" s="1572" t="s">
        <v>9</v>
      </c>
      <c r="C22" s="1573" t="s">
        <v>9</v>
      </c>
      <c r="D22" s="814">
        <v>1</v>
      </c>
      <c r="E22" s="819">
        <v>27</v>
      </c>
      <c r="F22" s="814">
        <v>1</v>
      </c>
      <c r="G22" s="819">
        <v>40</v>
      </c>
      <c r="H22" s="814">
        <v>4</v>
      </c>
      <c r="I22" s="819">
        <v>213</v>
      </c>
      <c r="J22" s="814">
        <v>5</v>
      </c>
      <c r="K22" s="819">
        <v>97</v>
      </c>
      <c r="L22" s="814">
        <f t="shared" si="1"/>
        <v>11</v>
      </c>
      <c r="M22" s="816">
        <f t="shared" si="2"/>
        <v>377</v>
      </c>
      <c r="N22" s="820"/>
    </row>
    <row r="23" spans="1:13" ht="21" customHeight="1">
      <c r="A23" s="1571" t="s">
        <v>10</v>
      </c>
      <c r="B23" s="1572" t="s">
        <v>10</v>
      </c>
      <c r="C23" s="1573" t="s">
        <v>10</v>
      </c>
      <c r="D23" s="814">
        <v>3</v>
      </c>
      <c r="E23" s="819">
        <v>47</v>
      </c>
      <c r="F23" s="814">
        <v>0</v>
      </c>
      <c r="G23" s="819">
        <v>0</v>
      </c>
      <c r="H23" s="814">
        <v>0</v>
      </c>
      <c r="I23" s="819">
        <v>0</v>
      </c>
      <c r="J23" s="814">
        <v>1</v>
      </c>
      <c r="K23" s="819">
        <v>5</v>
      </c>
      <c r="L23" s="814">
        <f t="shared" si="1"/>
        <v>4</v>
      </c>
      <c r="M23" s="816">
        <f t="shared" si="2"/>
        <v>52</v>
      </c>
    </row>
    <row r="24" spans="1:13" ht="21" customHeight="1" thickBot="1">
      <c r="A24" s="1630" t="s">
        <v>13</v>
      </c>
      <c r="B24" s="1457"/>
      <c r="C24" s="1458"/>
      <c r="D24" s="833">
        <v>0</v>
      </c>
      <c r="E24" s="834">
        <v>0</v>
      </c>
      <c r="F24" s="833">
        <v>1</v>
      </c>
      <c r="G24" s="834">
        <v>21</v>
      </c>
      <c r="H24" s="833">
        <v>0</v>
      </c>
      <c r="I24" s="834">
        <v>0</v>
      </c>
      <c r="J24" s="833">
        <v>1</v>
      </c>
      <c r="K24" s="834">
        <v>15</v>
      </c>
      <c r="L24" s="833">
        <f t="shared" si="1"/>
        <v>2</v>
      </c>
      <c r="M24" s="835">
        <f t="shared" si="2"/>
        <v>36</v>
      </c>
    </row>
    <row r="25" spans="1:13" ht="21" customHeight="1">
      <c r="A25" s="1574" t="s">
        <v>4</v>
      </c>
      <c r="B25" s="1575"/>
      <c r="C25" s="1576" t="s">
        <v>18</v>
      </c>
      <c r="D25" s="824">
        <v>31</v>
      </c>
      <c r="E25" s="825">
        <v>2552</v>
      </c>
      <c r="F25" s="824">
        <v>3</v>
      </c>
      <c r="G25" s="825">
        <v>108</v>
      </c>
      <c r="H25" s="824">
        <v>3</v>
      </c>
      <c r="I25" s="825">
        <v>164</v>
      </c>
      <c r="J25" s="824">
        <v>167</v>
      </c>
      <c r="K25" s="825">
        <v>1086</v>
      </c>
      <c r="L25" s="824">
        <f t="shared" si="1"/>
        <v>204</v>
      </c>
      <c r="M25" s="826">
        <f t="shared" si="2"/>
        <v>3910</v>
      </c>
    </row>
    <row r="26" spans="1:13" ht="21" customHeight="1" thickBot="1">
      <c r="A26" s="1571" t="s">
        <v>5</v>
      </c>
      <c r="B26" s="1572"/>
      <c r="C26" s="1573" t="s">
        <v>19</v>
      </c>
      <c r="D26" s="814">
        <v>17</v>
      </c>
      <c r="E26" s="819">
        <v>632</v>
      </c>
      <c r="F26" s="814">
        <v>2</v>
      </c>
      <c r="G26" s="819">
        <v>86</v>
      </c>
      <c r="H26" s="814">
        <v>2</v>
      </c>
      <c r="I26" s="819">
        <v>282</v>
      </c>
      <c r="J26" s="814">
        <v>162</v>
      </c>
      <c r="K26" s="819">
        <v>849</v>
      </c>
      <c r="L26" s="814">
        <f t="shared" si="1"/>
        <v>183</v>
      </c>
      <c r="M26" s="816">
        <f t="shared" si="2"/>
        <v>1849</v>
      </c>
    </row>
    <row r="27" spans="1:13" ht="21" customHeight="1">
      <c r="A27" s="1574" t="s">
        <v>2</v>
      </c>
      <c r="B27" s="1575"/>
      <c r="C27" s="1576" t="s">
        <v>15</v>
      </c>
      <c r="D27" s="836">
        <v>20</v>
      </c>
      <c r="E27" s="825">
        <v>896</v>
      </c>
      <c r="F27" s="824">
        <v>17</v>
      </c>
      <c r="G27" s="825">
        <v>1277</v>
      </c>
      <c r="H27" s="824">
        <v>7</v>
      </c>
      <c r="I27" s="825">
        <v>928</v>
      </c>
      <c r="J27" s="824">
        <v>2</v>
      </c>
      <c r="K27" s="825">
        <v>31</v>
      </c>
      <c r="L27" s="824">
        <f t="shared" si="1"/>
        <v>46</v>
      </c>
      <c r="M27" s="826">
        <f t="shared" si="2"/>
        <v>3132</v>
      </c>
    </row>
    <row r="28" spans="1:13" ht="21" customHeight="1" thickBot="1">
      <c r="A28" s="1577" t="s">
        <v>3</v>
      </c>
      <c r="B28" s="1578"/>
      <c r="C28" s="1579" t="s">
        <v>16</v>
      </c>
      <c r="D28" s="827">
        <v>15</v>
      </c>
      <c r="E28" s="828">
        <v>742</v>
      </c>
      <c r="F28" s="827">
        <v>11</v>
      </c>
      <c r="G28" s="828">
        <v>801</v>
      </c>
      <c r="H28" s="827">
        <v>2</v>
      </c>
      <c r="I28" s="828">
        <v>94</v>
      </c>
      <c r="J28" s="827">
        <v>9</v>
      </c>
      <c r="K28" s="828">
        <v>130</v>
      </c>
      <c r="L28" s="827">
        <f t="shared" si="1"/>
        <v>37</v>
      </c>
      <c r="M28" s="829">
        <f t="shared" si="2"/>
        <v>1767</v>
      </c>
    </row>
    <row r="29" spans="1:13" ht="21" customHeight="1">
      <c r="A29" s="1574" t="s">
        <v>353</v>
      </c>
      <c r="B29" s="1575"/>
      <c r="C29" s="1576" t="s">
        <v>3</v>
      </c>
      <c r="D29" s="824">
        <v>9</v>
      </c>
      <c r="E29" s="825">
        <v>1296</v>
      </c>
      <c r="F29" s="824">
        <v>7</v>
      </c>
      <c r="G29" s="825">
        <v>406</v>
      </c>
      <c r="H29" s="824">
        <v>2</v>
      </c>
      <c r="I29" s="825">
        <v>144</v>
      </c>
      <c r="J29" s="824">
        <v>5</v>
      </c>
      <c r="K29" s="825">
        <v>155</v>
      </c>
      <c r="L29" s="824">
        <f t="shared" si="1"/>
        <v>23</v>
      </c>
      <c r="M29" s="826">
        <f t="shared" si="2"/>
        <v>2001</v>
      </c>
    </row>
    <row r="30" spans="1:13" ht="21" customHeight="1">
      <c r="A30" s="1571" t="s">
        <v>90</v>
      </c>
      <c r="B30" s="1650"/>
      <c r="C30" s="1651"/>
      <c r="D30" s="814">
        <v>48</v>
      </c>
      <c r="E30" s="819">
        <v>6268</v>
      </c>
      <c r="F30" s="814">
        <v>2</v>
      </c>
      <c r="G30" s="819">
        <v>57</v>
      </c>
      <c r="H30" s="814">
        <v>8</v>
      </c>
      <c r="I30" s="819">
        <v>852</v>
      </c>
      <c r="J30" s="814">
        <v>8</v>
      </c>
      <c r="K30" s="819">
        <v>173</v>
      </c>
      <c r="L30" s="814">
        <f t="shared" si="1"/>
        <v>66</v>
      </c>
      <c r="M30" s="816">
        <f t="shared" si="2"/>
        <v>7350</v>
      </c>
    </row>
    <row r="31" spans="1:13" ht="21" customHeight="1" thickBot="1">
      <c r="A31" s="1577" t="s">
        <v>177</v>
      </c>
      <c r="B31" s="1652"/>
      <c r="C31" s="1653"/>
      <c r="D31" s="827">
        <v>13</v>
      </c>
      <c r="E31" s="828">
        <v>932</v>
      </c>
      <c r="F31" s="827">
        <v>1</v>
      </c>
      <c r="G31" s="828">
        <v>60</v>
      </c>
      <c r="H31" s="827">
        <v>2</v>
      </c>
      <c r="I31" s="828">
        <v>109</v>
      </c>
      <c r="J31" s="827">
        <v>11</v>
      </c>
      <c r="K31" s="828">
        <v>169</v>
      </c>
      <c r="L31" s="827">
        <f t="shared" si="1"/>
        <v>27</v>
      </c>
      <c r="M31" s="829">
        <f t="shared" si="2"/>
        <v>1270</v>
      </c>
    </row>
    <row r="32" spans="1:13" ht="21" customHeight="1">
      <c r="A32" s="1574" t="s">
        <v>105</v>
      </c>
      <c r="B32" s="1575"/>
      <c r="C32" s="1576" t="s">
        <v>17</v>
      </c>
      <c r="D32" s="824">
        <v>20</v>
      </c>
      <c r="E32" s="825">
        <v>824</v>
      </c>
      <c r="F32" s="824">
        <v>14</v>
      </c>
      <c r="G32" s="825">
        <v>516</v>
      </c>
      <c r="H32" s="824">
        <v>4</v>
      </c>
      <c r="I32" s="825">
        <v>255</v>
      </c>
      <c r="J32" s="824">
        <v>33</v>
      </c>
      <c r="K32" s="825">
        <v>534</v>
      </c>
      <c r="L32" s="824">
        <f t="shared" si="1"/>
        <v>71</v>
      </c>
      <c r="M32" s="826">
        <f t="shared" si="2"/>
        <v>2129</v>
      </c>
    </row>
    <row r="33" spans="1:13" ht="21" customHeight="1">
      <c r="A33" s="1571" t="s">
        <v>203</v>
      </c>
      <c r="B33" s="1650"/>
      <c r="C33" s="1651"/>
      <c r="D33" s="814">
        <v>19</v>
      </c>
      <c r="E33" s="819">
        <v>434</v>
      </c>
      <c r="F33" s="814">
        <v>5</v>
      </c>
      <c r="G33" s="819">
        <v>145</v>
      </c>
      <c r="H33" s="814">
        <v>5</v>
      </c>
      <c r="I33" s="819">
        <v>272</v>
      </c>
      <c r="J33" s="814">
        <v>30</v>
      </c>
      <c r="K33" s="819">
        <v>460</v>
      </c>
      <c r="L33" s="814">
        <f t="shared" si="1"/>
        <v>59</v>
      </c>
      <c r="M33" s="816">
        <f t="shared" si="2"/>
        <v>1311</v>
      </c>
    </row>
    <row r="34" spans="1:13" ht="21" customHeight="1" thickBot="1">
      <c r="A34" s="1589" t="s">
        <v>14</v>
      </c>
      <c r="B34" s="1590"/>
      <c r="C34" s="1591"/>
      <c r="D34" s="837">
        <v>1</v>
      </c>
      <c r="E34" s="838">
        <v>38</v>
      </c>
      <c r="F34" s="837">
        <v>0</v>
      </c>
      <c r="G34" s="838">
        <v>0</v>
      </c>
      <c r="H34" s="837">
        <v>2</v>
      </c>
      <c r="I34" s="838">
        <v>143</v>
      </c>
      <c r="J34" s="837">
        <v>37</v>
      </c>
      <c r="K34" s="838">
        <v>227</v>
      </c>
      <c r="L34" s="837">
        <f t="shared" si="1"/>
        <v>40</v>
      </c>
      <c r="M34" s="839">
        <f t="shared" si="2"/>
        <v>408</v>
      </c>
    </row>
    <row r="35" spans="1:13" ht="21" customHeight="1" thickBot="1">
      <c r="A35" s="1586" t="s">
        <v>86</v>
      </c>
      <c r="B35" s="1587"/>
      <c r="C35" s="1588" t="s">
        <v>19</v>
      </c>
      <c r="D35" s="840">
        <v>24</v>
      </c>
      <c r="E35" s="841">
        <v>1308</v>
      </c>
      <c r="F35" s="840">
        <v>2</v>
      </c>
      <c r="G35" s="841">
        <v>106</v>
      </c>
      <c r="H35" s="840">
        <v>1</v>
      </c>
      <c r="I35" s="841">
        <v>71</v>
      </c>
      <c r="J35" s="840">
        <v>44</v>
      </c>
      <c r="K35" s="841">
        <v>1912</v>
      </c>
      <c r="L35" s="840">
        <f t="shared" si="1"/>
        <v>71</v>
      </c>
      <c r="M35" s="842">
        <f t="shared" si="2"/>
        <v>3397</v>
      </c>
    </row>
    <row r="36" spans="1:13" ht="21" customHeight="1" thickBot="1">
      <c r="A36" s="1630" t="s">
        <v>104</v>
      </c>
      <c r="B36" s="1631"/>
      <c r="C36" s="1632" t="s">
        <v>19</v>
      </c>
      <c r="D36" s="833">
        <v>19</v>
      </c>
      <c r="E36" s="834">
        <v>684</v>
      </c>
      <c r="F36" s="833">
        <v>10</v>
      </c>
      <c r="G36" s="834">
        <v>474</v>
      </c>
      <c r="H36" s="833">
        <v>6</v>
      </c>
      <c r="I36" s="834">
        <v>257</v>
      </c>
      <c r="J36" s="833">
        <v>67</v>
      </c>
      <c r="K36" s="834">
        <v>1112</v>
      </c>
      <c r="L36" s="833">
        <f t="shared" si="1"/>
        <v>102</v>
      </c>
      <c r="M36" s="835">
        <f t="shared" si="2"/>
        <v>2527</v>
      </c>
    </row>
    <row r="37" spans="1:13" ht="20.25" customHeight="1">
      <c r="A37" s="843" t="s">
        <v>322</v>
      </c>
      <c r="B37" s="843"/>
      <c r="C37" s="843"/>
      <c r="D37" s="843"/>
      <c r="E37" s="843"/>
      <c r="F37" s="843"/>
      <c r="G37" s="843"/>
      <c r="H37" s="843"/>
      <c r="I37" s="843"/>
      <c r="J37" s="843"/>
      <c r="K37" s="844"/>
      <c r="L37" s="845"/>
      <c r="M37" s="845"/>
    </row>
    <row r="38" spans="1:27" ht="20.25" customHeight="1">
      <c r="A38" s="843" t="s">
        <v>323</v>
      </c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</row>
    <row r="39" ht="20.25" customHeight="1">
      <c r="A39" s="843"/>
    </row>
    <row r="40" ht="20.25" customHeight="1">
      <c r="A40" s="843"/>
    </row>
    <row r="41" ht="20.25" customHeight="1" thickBot="1">
      <c r="A41" s="5" t="s">
        <v>324</v>
      </c>
    </row>
    <row r="42" spans="1:13" ht="15" customHeight="1">
      <c r="A42" s="1595" t="s">
        <v>311</v>
      </c>
      <c r="B42" s="1596"/>
      <c r="C42" s="1597"/>
      <c r="D42" s="1566" t="s">
        <v>312</v>
      </c>
      <c r="E42" s="1563"/>
      <c r="F42" s="1566" t="s">
        <v>313</v>
      </c>
      <c r="G42" s="1563"/>
      <c r="H42" s="1566" t="s">
        <v>314</v>
      </c>
      <c r="I42" s="1563"/>
      <c r="J42" s="1562" t="s">
        <v>354</v>
      </c>
      <c r="K42" s="1563"/>
      <c r="L42" s="1566" t="s">
        <v>315</v>
      </c>
      <c r="M42" s="1567"/>
    </row>
    <row r="43" spans="1:15" ht="15" customHeight="1">
      <c r="A43" s="1598"/>
      <c r="B43" s="1599"/>
      <c r="C43" s="1600"/>
      <c r="D43" s="1564"/>
      <c r="E43" s="1565"/>
      <c r="F43" s="1564"/>
      <c r="G43" s="1565"/>
      <c r="H43" s="1564" t="s">
        <v>316</v>
      </c>
      <c r="I43" s="1565"/>
      <c r="J43" s="1564"/>
      <c r="K43" s="1565"/>
      <c r="L43" s="1564"/>
      <c r="M43" s="1568"/>
      <c r="N43" s="809"/>
      <c r="O43" s="809"/>
    </row>
    <row r="44" spans="1:13" ht="21" customHeight="1" thickBot="1">
      <c r="A44" s="1637" t="s">
        <v>325</v>
      </c>
      <c r="B44" s="1638"/>
      <c r="C44" s="1639"/>
      <c r="D44" s="801" t="s">
        <v>318</v>
      </c>
      <c r="E44" s="802" t="s">
        <v>319</v>
      </c>
      <c r="F44" s="801" t="s">
        <v>318</v>
      </c>
      <c r="G44" s="802" t="s">
        <v>319</v>
      </c>
      <c r="H44" s="801" t="s">
        <v>318</v>
      </c>
      <c r="I44" s="803" t="s">
        <v>319</v>
      </c>
      <c r="J44" s="801" t="s">
        <v>318</v>
      </c>
      <c r="K44" s="803" t="s">
        <v>319</v>
      </c>
      <c r="L44" s="801" t="s">
        <v>318</v>
      </c>
      <c r="M44" s="804" t="s">
        <v>319</v>
      </c>
    </row>
    <row r="45" spans="1:13" ht="21" customHeight="1" thickTop="1">
      <c r="A45" s="1601" t="s">
        <v>355</v>
      </c>
      <c r="B45" s="1602"/>
      <c r="C45" s="1603"/>
      <c r="D45" s="846">
        <v>398</v>
      </c>
      <c r="E45" s="847">
        <v>33718</v>
      </c>
      <c r="F45" s="846">
        <v>134</v>
      </c>
      <c r="G45" s="848">
        <v>9786</v>
      </c>
      <c r="H45" s="846">
        <v>82</v>
      </c>
      <c r="I45" s="848">
        <v>6088</v>
      </c>
      <c r="J45" s="846">
        <v>584</v>
      </c>
      <c r="K45" s="848">
        <v>8147</v>
      </c>
      <c r="L45" s="846">
        <v>1198</v>
      </c>
      <c r="M45" s="849">
        <v>57739</v>
      </c>
    </row>
    <row r="46" spans="1:13" ht="21" customHeight="1">
      <c r="A46" s="1614" t="s">
        <v>356</v>
      </c>
      <c r="B46" s="1615"/>
      <c r="C46" s="1616"/>
      <c r="D46" s="850">
        <v>404</v>
      </c>
      <c r="E46" s="851">
        <v>29787</v>
      </c>
      <c r="F46" s="850">
        <v>120</v>
      </c>
      <c r="G46" s="852">
        <v>7762</v>
      </c>
      <c r="H46" s="850">
        <v>92</v>
      </c>
      <c r="I46" s="852">
        <v>7093</v>
      </c>
      <c r="J46" s="850">
        <v>526</v>
      </c>
      <c r="K46" s="852">
        <v>7417</v>
      </c>
      <c r="L46" s="850">
        <f aca="true" t="shared" si="10" ref="L46:L61">D46+F46+H46+J46</f>
        <v>1142</v>
      </c>
      <c r="M46" s="853">
        <f aca="true" t="shared" si="11" ref="M46:M61">E46+G46+I46+K46</f>
        <v>52059</v>
      </c>
    </row>
    <row r="47" spans="1:13" ht="21" customHeight="1">
      <c r="A47" s="1604" t="s">
        <v>357</v>
      </c>
      <c r="B47" s="1605"/>
      <c r="C47" s="1606"/>
      <c r="D47" s="830">
        <v>411</v>
      </c>
      <c r="E47" s="831">
        <v>30927</v>
      </c>
      <c r="F47" s="830">
        <v>123</v>
      </c>
      <c r="G47" s="854">
        <v>7935</v>
      </c>
      <c r="H47" s="830">
        <v>102</v>
      </c>
      <c r="I47" s="854">
        <v>7772</v>
      </c>
      <c r="J47" s="830">
        <v>361</v>
      </c>
      <c r="K47" s="854">
        <v>6954</v>
      </c>
      <c r="L47" s="830">
        <f t="shared" si="10"/>
        <v>997</v>
      </c>
      <c r="M47" s="855">
        <f t="shared" si="11"/>
        <v>53588</v>
      </c>
    </row>
    <row r="48" spans="1:13" ht="21" customHeight="1">
      <c r="A48" s="1604" t="s">
        <v>358</v>
      </c>
      <c r="B48" s="1605"/>
      <c r="C48" s="1606"/>
      <c r="D48" s="830">
        <v>423</v>
      </c>
      <c r="E48" s="831">
        <v>31970</v>
      </c>
      <c r="F48" s="830">
        <v>122</v>
      </c>
      <c r="G48" s="854">
        <v>7562</v>
      </c>
      <c r="H48" s="830">
        <v>101</v>
      </c>
      <c r="I48" s="854">
        <v>7861</v>
      </c>
      <c r="J48" s="830">
        <v>295</v>
      </c>
      <c r="K48" s="854">
        <v>6668</v>
      </c>
      <c r="L48" s="830">
        <f t="shared" si="10"/>
        <v>941</v>
      </c>
      <c r="M48" s="855">
        <f t="shared" si="11"/>
        <v>54061</v>
      </c>
    </row>
    <row r="49" spans="1:13" ht="21" customHeight="1">
      <c r="A49" s="1614" t="s">
        <v>359</v>
      </c>
      <c r="B49" s="1615"/>
      <c r="C49" s="1616"/>
      <c r="D49" s="850">
        <v>453</v>
      </c>
      <c r="E49" s="851">
        <v>33600</v>
      </c>
      <c r="F49" s="850">
        <v>124</v>
      </c>
      <c r="G49" s="852">
        <v>7990</v>
      </c>
      <c r="H49" s="850">
        <v>106</v>
      </c>
      <c r="I49" s="852">
        <v>7872</v>
      </c>
      <c r="J49" s="850">
        <v>281</v>
      </c>
      <c r="K49" s="852">
        <v>6801</v>
      </c>
      <c r="L49" s="850">
        <f t="shared" si="10"/>
        <v>964</v>
      </c>
      <c r="M49" s="853">
        <f t="shared" si="11"/>
        <v>56263</v>
      </c>
    </row>
    <row r="50" spans="1:13" ht="21" customHeight="1">
      <c r="A50" s="1604" t="s">
        <v>360</v>
      </c>
      <c r="B50" s="1605"/>
      <c r="C50" s="1606"/>
      <c r="D50" s="830">
        <v>464</v>
      </c>
      <c r="E50" s="831">
        <v>35315</v>
      </c>
      <c r="F50" s="830">
        <v>130</v>
      </c>
      <c r="G50" s="854">
        <v>7895</v>
      </c>
      <c r="H50" s="830">
        <v>99</v>
      </c>
      <c r="I50" s="854">
        <v>6866</v>
      </c>
      <c r="J50" s="830">
        <v>283</v>
      </c>
      <c r="K50" s="854">
        <v>6820</v>
      </c>
      <c r="L50" s="830">
        <f t="shared" si="10"/>
        <v>976</v>
      </c>
      <c r="M50" s="855">
        <f t="shared" si="11"/>
        <v>56896</v>
      </c>
    </row>
    <row r="51" spans="1:13" ht="21" customHeight="1">
      <c r="A51" s="1604" t="s">
        <v>361</v>
      </c>
      <c r="B51" s="1605"/>
      <c r="C51" s="1606"/>
      <c r="D51" s="830">
        <v>473</v>
      </c>
      <c r="E51" s="831">
        <v>35464</v>
      </c>
      <c r="F51" s="830">
        <v>123</v>
      </c>
      <c r="G51" s="854">
        <v>7454</v>
      </c>
      <c r="H51" s="830">
        <v>101</v>
      </c>
      <c r="I51" s="854">
        <v>7056</v>
      </c>
      <c r="J51" s="830">
        <v>288</v>
      </c>
      <c r="K51" s="854">
        <v>6871</v>
      </c>
      <c r="L51" s="830">
        <f t="shared" si="10"/>
        <v>985</v>
      </c>
      <c r="M51" s="855">
        <f t="shared" si="11"/>
        <v>56845</v>
      </c>
    </row>
    <row r="52" spans="1:13" ht="21" customHeight="1">
      <c r="A52" s="1622" t="s">
        <v>362</v>
      </c>
      <c r="B52" s="1623"/>
      <c r="C52" s="1624"/>
      <c r="D52" s="850">
        <v>480</v>
      </c>
      <c r="E52" s="851">
        <v>35724</v>
      </c>
      <c r="F52" s="850">
        <v>127</v>
      </c>
      <c r="G52" s="852">
        <v>7839</v>
      </c>
      <c r="H52" s="850">
        <v>102</v>
      </c>
      <c r="I52" s="852">
        <v>7266</v>
      </c>
      <c r="J52" s="850">
        <v>285</v>
      </c>
      <c r="K52" s="852">
        <v>6920</v>
      </c>
      <c r="L52" s="850">
        <f t="shared" si="10"/>
        <v>994</v>
      </c>
      <c r="M52" s="856">
        <f t="shared" si="11"/>
        <v>57749</v>
      </c>
    </row>
    <row r="53" spans="1:13" ht="21" customHeight="1">
      <c r="A53" s="1583" t="s">
        <v>363</v>
      </c>
      <c r="B53" s="1584"/>
      <c r="C53" s="1585"/>
      <c r="D53" s="830">
        <v>484</v>
      </c>
      <c r="E53" s="831">
        <v>36421</v>
      </c>
      <c r="F53" s="830">
        <v>130</v>
      </c>
      <c r="G53" s="831">
        <v>8026</v>
      </c>
      <c r="H53" s="830">
        <v>103</v>
      </c>
      <c r="I53" s="831">
        <v>7302</v>
      </c>
      <c r="J53" s="830">
        <v>288</v>
      </c>
      <c r="K53" s="831">
        <v>6938</v>
      </c>
      <c r="L53" s="830">
        <f t="shared" si="10"/>
        <v>1005</v>
      </c>
      <c r="M53" s="832">
        <f t="shared" si="11"/>
        <v>58687</v>
      </c>
    </row>
    <row r="54" spans="1:13" ht="21" customHeight="1">
      <c r="A54" s="1604" t="s">
        <v>364</v>
      </c>
      <c r="B54" s="1605"/>
      <c r="C54" s="1606"/>
      <c r="D54" s="830">
        <v>508</v>
      </c>
      <c r="E54" s="831">
        <v>36935</v>
      </c>
      <c r="F54" s="830">
        <v>132</v>
      </c>
      <c r="G54" s="854">
        <v>8176</v>
      </c>
      <c r="H54" s="830">
        <v>104</v>
      </c>
      <c r="I54" s="854">
        <v>6854</v>
      </c>
      <c r="J54" s="830">
        <v>299</v>
      </c>
      <c r="K54" s="854">
        <v>7307</v>
      </c>
      <c r="L54" s="830">
        <f t="shared" si="10"/>
        <v>1043</v>
      </c>
      <c r="M54" s="855">
        <f t="shared" si="11"/>
        <v>59272</v>
      </c>
    </row>
    <row r="55" spans="1:13" ht="21" customHeight="1">
      <c r="A55" s="1622" t="s">
        <v>365</v>
      </c>
      <c r="B55" s="1623"/>
      <c r="C55" s="1624"/>
      <c r="D55" s="850">
        <v>509</v>
      </c>
      <c r="E55" s="851">
        <v>37593</v>
      </c>
      <c r="F55" s="850">
        <v>134</v>
      </c>
      <c r="G55" s="852">
        <v>9066</v>
      </c>
      <c r="H55" s="850">
        <v>93</v>
      </c>
      <c r="I55" s="852">
        <v>6513</v>
      </c>
      <c r="J55" s="850">
        <v>315</v>
      </c>
      <c r="K55" s="852">
        <v>8071</v>
      </c>
      <c r="L55" s="850">
        <f t="shared" si="10"/>
        <v>1051</v>
      </c>
      <c r="M55" s="856">
        <f t="shared" si="11"/>
        <v>61243</v>
      </c>
    </row>
    <row r="56" spans="1:13" ht="21" customHeight="1">
      <c r="A56" s="1583" t="s">
        <v>366</v>
      </c>
      <c r="B56" s="1584"/>
      <c r="C56" s="1585"/>
      <c r="D56" s="830">
        <v>536</v>
      </c>
      <c r="E56" s="831">
        <v>36269</v>
      </c>
      <c r="F56" s="830">
        <v>125</v>
      </c>
      <c r="G56" s="831">
        <v>7530</v>
      </c>
      <c r="H56" s="830">
        <v>88</v>
      </c>
      <c r="I56" s="831">
        <v>6773</v>
      </c>
      <c r="J56" s="830">
        <v>313</v>
      </c>
      <c r="K56" s="831">
        <v>8265</v>
      </c>
      <c r="L56" s="830">
        <f t="shared" si="10"/>
        <v>1062</v>
      </c>
      <c r="M56" s="832">
        <f t="shared" si="11"/>
        <v>58837</v>
      </c>
    </row>
    <row r="57" spans="1:13" ht="21" customHeight="1">
      <c r="A57" s="1583" t="s">
        <v>367</v>
      </c>
      <c r="B57" s="1584"/>
      <c r="C57" s="1585"/>
      <c r="D57" s="830">
        <v>579</v>
      </c>
      <c r="E57" s="831">
        <v>36411</v>
      </c>
      <c r="F57" s="830">
        <v>100</v>
      </c>
      <c r="G57" s="831">
        <v>6280</v>
      </c>
      <c r="H57" s="830">
        <v>94</v>
      </c>
      <c r="I57" s="831">
        <v>6841</v>
      </c>
      <c r="J57" s="830">
        <v>317</v>
      </c>
      <c r="K57" s="831">
        <v>8327</v>
      </c>
      <c r="L57" s="830">
        <f t="shared" si="10"/>
        <v>1090</v>
      </c>
      <c r="M57" s="832">
        <f t="shared" si="11"/>
        <v>57859</v>
      </c>
    </row>
    <row r="58" spans="1:14" ht="21" customHeight="1">
      <c r="A58" s="1622" t="s">
        <v>368</v>
      </c>
      <c r="B58" s="1623"/>
      <c r="C58" s="1624"/>
      <c r="D58" s="850">
        <v>596</v>
      </c>
      <c r="E58" s="851">
        <v>34934</v>
      </c>
      <c r="F58" s="850">
        <v>98</v>
      </c>
      <c r="G58" s="851">
        <v>6206</v>
      </c>
      <c r="H58" s="850">
        <v>79</v>
      </c>
      <c r="I58" s="851">
        <v>6198</v>
      </c>
      <c r="J58" s="850">
        <v>328</v>
      </c>
      <c r="K58" s="851">
        <v>8300</v>
      </c>
      <c r="L58" s="850">
        <f t="shared" si="10"/>
        <v>1101</v>
      </c>
      <c r="M58" s="856">
        <f t="shared" si="11"/>
        <v>55638</v>
      </c>
      <c r="N58" s="820"/>
    </row>
    <row r="59" spans="1:13" ht="21" customHeight="1">
      <c r="A59" s="1583" t="s">
        <v>369</v>
      </c>
      <c r="B59" s="1584"/>
      <c r="C59" s="1585"/>
      <c r="D59" s="830">
        <v>608</v>
      </c>
      <c r="E59" s="831">
        <v>31729</v>
      </c>
      <c r="F59" s="830">
        <v>101</v>
      </c>
      <c r="G59" s="831">
        <v>6299</v>
      </c>
      <c r="H59" s="830">
        <v>96</v>
      </c>
      <c r="I59" s="831">
        <v>7069</v>
      </c>
      <c r="J59" s="830">
        <v>341</v>
      </c>
      <c r="K59" s="831">
        <v>8651</v>
      </c>
      <c r="L59" s="830">
        <f t="shared" si="10"/>
        <v>1146</v>
      </c>
      <c r="M59" s="832">
        <f t="shared" si="11"/>
        <v>53748</v>
      </c>
    </row>
    <row r="60" spans="1:13" ht="21" customHeight="1">
      <c r="A60" s="1583" t="s">
        <v>370</v>
      </c>
      <c r="B60" s="1584"/>
      <c r="C60" s="1585"/>
      <c r="D60" s="830">
        <v>658</v>
      </c>
      <c r="E60" s="831">
        <v>32561</v>
      </c>
      <c r="F60" s="830">
        <v>98</v>
      </c>
      <c r="G60" s="831">
        <v>6055</v>
      </c>
      <c r="H60" s="830">
        <v>99</v>
      </c>
      <c r="I60" s="831">
        <v>7256</v>
      </c>
      <c r="J60" s="830">
        <v>341</v>
      </c>
      <c r="K60" s="831">
        <v>8616</v>
      </c>
      <c r="L60" s="830">
        <f t="shared" si="10"/>
        <v>1196</v>
      </c>
      <c r="M60" s="832">
        <f t="shared" si="11"/>
        <v>54488</v>
      </c>
    </row>
    <row r="61" spans="1:13" ht="21" customHeight="1" thickBot="1">
      <c r="A61" s="1580" t="s">
        <v>371</v>
      </c>
      <c r="B61" s="1581"/>
      <c r="C61" s="1582"/>
      <c r="D61" s="833">
        <v>694</v>
      </c>
      <c r="E61" s="834">
        <v>33167</v>
      </c>
      <c r="F61" s="833">
        <v>94</v>
      </c>
      <c r="G61" s="834">
        <v>5455</v>
      </c>
      <c r="H61" s="833">
        <v>92</v>
      </c>
      <c r="I61" s="834">
        <v>6855</v>
      </c>
      <c r="J61" s="833">
        <v>335</v>
      </c>
      <c r="K61" s="834">
        <v>8071</v>
      </c>
      <c r="L61" s="833">
        <f t="shared" si="10"/>
        <v>1215</v>
      </c>
      <c r="M61" s="835">
        <f t="shared" si="11"/>
        <v>53548</v>
      </c>
    </row>
    <row r="62" spans="1:13" ht="20.25" customHeight="1">
      <c r="A62" s="857"/>
      <c r="B62" s="857"/>
      <c r="C62" s="857"/>
      <c r="D62" s="858"/>
      <c r="E62" s="858"/>
      <c r="F62" s="858"/>
      <c r="G62" s="858"/>
      <c r="H62" s="858"/>
      <c r="I62" s="858"/>
      <c r="J62" s="858"/>
      <c r="K62" s="858"/>
      <c r="L62" s="858"/>
      <c r="M62" s="858"/>
    </row>
    <row r="63" spans="1:13" ht="20.25" customHeight="1">
      <c r="A63" s="857"/>
      <c r="B63" s="857"/>
      <c r="C63" s="857"/>
      <c r="D63" s="858"/>
      <c r="E63" s="858"/>
      <c r="F63" s="858"/>
      <c r="G63" s="858"/>
      <c r="H63" s="858"/>
      <c r="I63" s="858"/>
      <c r="J63" s="858"/>
      <c r="K63" s="858"/>
      <c r="L63" s="858"/>
      <c r="M63" s="858"/>
    </row>
    <row r="64" spans="1:13" ht="20.25" customHeight="1" thickBot="1">
      <c r="A64" s="859" t="s">
        <v>326</v>
      </c>
      <c r="B64" s="857"/>
      <c r="C64" s="857"/>
      <c r="D64" s="858"/>
      <c r="E64" s="858"/>
      <c r="F64" s="858"/>
      <c r="G64" s="858"/>
      <c r="H64" s="858"/>
      <c r="I64" s="858"/>
      <c r="J64" s="858"/>
      <c r="K64" s="858"/>
      <c r="L64" s="858"/>
      <c r="M64" s="858"/>
    </row>
    <row r="65" spans="1:13" ht="21" customHeight="1" thickBot="1">
      <c r="A65" s="1569" t="s">
        <v>327</v>
      </c>
      <c r="B65" s="1570"/>
      <c r="C65" s="1570"/>
      <c r="D65" s="1570"/>
      <c r="E65" s="1570"/>
      <c r="F65" s="1570"/>
      <c r="G65" s="860"/>
      <c r="H65" s="1636" t="s">
        <v>328</v>
      </c>
      <c r="I65" s="1636"/>
      <c r="J65" s="1636"/>
      <c r="K65" s="1636"/>
      <c r="L65" s="1636"/>
      <c r="M65" s="861" t="s">
        <v>287</v>
      </c>
    </row>
    <row r="66" spans="1:13" ht="21" customHeight="1" thickTop="1">
      <c r="A66" s="1619" t="s">
        <v>329</v>
      </c>
      <c r="B66" s="1620"/>
      <c r="C66" s="1620"/>
      <c r="D66" s="1620"/>
      <c r="E66" s="1620"/>
      <c r="F66" s="1620"/>
      <c r="G66" s="1621"/>
      <c r="H66" s="1633" t="s">
        <v>95</v>
      </c>
      <c r="I66" s="1634"/>
      <c r="J66" s="1634"/>
      <c r="K66" s="1634"/>
      <c r="L66" s="1635"/>
      <c r="M66" s="862">
        <v>5</v>
      </c>
    </row>
    <row r="67" spans="1:13" ht="21" customHeight="1">
      <c r="A67" s="1592" t="s">
        <v>330</v>
      </c>
      <c r="B67" s="1617"/>
      <c r="C67" s="1617"/>
      <c r="D67" s="1617"/>
      <c r="E67" s="1617"/>
      <c r="F67" s="1617"/>
      <c r="G67" s="1618"/>
      <c r="H67" s="1628" t="s">
        <v>95</v>
      </c>
      <c r="I67" s="1610"/>
      <c r="J67" s="1610"/>
      <c r="K67" s="1610"/>
      <c r="L67" s="1629"/>
      <c r="M67" s="863">
        <v>1</v>
      </c>
    </row>
    <row r="68" spans="1:13" ht="21" customHeight="1">
      <c r="A68" s="1592" t="s">
        <v>331</v>
      </c>
      <c r="B68" s="1617"/>
      <c r="C68" s="1617"/>
      <c r="D68" s="1617"/>
      <c r="E68" s="1617"/>
      <c r="F68" s="1617"/>
      <c r="G68" s="1618"/>
      <c r="H68" s="1628" t="s">
        <v>332</v>
      </c>
      <c r="I68" s="1610"/>
      <c r="J68" s="1610"/>
      <c r="K68" s="1610"/>
      <c r="L68" s="1629"/>
      <c r="M68" s="863">
        <v>4</v>
      </c>
    </row>
    <row r="69" spans="1:13" ht="21" customHeight="1">
      <c r="A69" s="1592" t="s">
        <v>333</v>
      </c>
      <c r="B69" s="1593"/>
      <c r="C69" s="1593"/>
      <c r="D69" s="1593"/>
      <c r="E69" s="1593"/>
      <c r="F69" s="1593"/>
      <c r="G69" s="1594"/>
      <c r="H69" s="1628" t="s">
        <v>334</v>
      </c>
      <c r="I69" s="1610"/>
      <c r="J69" s="1610"/>
      <c r="K69" s="1610"/>
      <c r="L69" s="1629"/>
      <c r="M69" s="865">
        <v>9</v>
      </c>
    </row>
    <row r="70" spans="1:13" ht="21" customHeight="1">
      <c r="A70" s="1592" t="s">
        <v>335</v>
      </c>
      <c r="B70" s="1593"/>
      <c r="C70" s="1593"/>
      <c r="D70" s="1593"/>
      <c r="E70" s="1593"/>
      <c r="F70" s="1593"/>
      <c r="G70" s="1594"/>
      <c r="H70" s="1610" t="s">
        <v>336</v>
      </c>
      <c r="I70" s="1610"/>
      <c r="J70" s="1610"/>
      <c r="K70" s="1610"/>
      <c r="L70" s="1610"/>
      <c r="M70" s="865">
        <v>1</v>
      </c>
    </row>
    <row r="71" spans="1:13" ht="21" customHeight="1">
      <c r="A71" s="1592" t="s">
        <v>337</v>
      </c>
      <c r="B71" s="1593"/>
      <c r="C71" s="1593"/>
      <c r="D71" s="1593"/>
      <c r="E71" s="1593"/>
      <c r="F71" s="1593"/>
      <c r="G71" s="1594"/>
      <c r="H71" s="1610" t="s">
        <v>338</v>
      </c>
      <c r="I71" s="1610"/>
      <c r="J71" s="1610"/>
      <c r="K71" s="1610"/>
      <c r="L71" s="1610"/>
      <c r="M71" s="865">
        <v>1</v>
      </c>
    </row>
    <row r="72" spans="1:13" ht="21" customHeight="1">
      <c r="A72" s="1592" t="s">
        <v>339</v>
      </c>
      <c r="B72" s="1593"/>
      <c r="C72" s="1593"/>
      <c r="D72" s="1593"/>
      <c r="E72" s="1593"/>
      <c r="F72" s="1593"/>
      <c r="G72" s="1594"/>
      <c r="H72" s="1610" t="s">
        <v>340</v>
      </c>
      <c r="I72" s="1610"/>
      <c r="J72" s="1610"/>
      <c r="K72" s="1610"/>
      <c r="L72" s="1610"/>
      <c r="M72" s="865">
        <v>6</v>
      </c>
    </row>
    <row r="73" spans="1:13" ht="21" customHeight="1">
      <c r="A73" s="1592" t="s">
        <v>341</v>
      </c>
      <c r="B73" s="1593"/>
      <c r="C73" s="1593"/>
      <c r="D73" s="1593"/>
      <c r="E73" s="1593"/>
      <c r="F73" s="1593"/>
      <c r="G73" s="1594"/>
      <c r="H73" s="1610" t="s">
        <v>342</v>
      </c>
      <c r="I73" s="1610"/>
      <c r="J73" s="1610"/>
      <c r="K73" s="1610"/>
      <c r="L73" s="1610"/>
      <c r="M73" s="865">
        <v>1</v>
      </c>
    </row>
    <row r="74" spans="1:13" ht="21" customHeight="1">
      <c r="A74" s="1592" t="s">
        <v>343</v>
      </c>
      <c r="B74" s="1593"/>
      <c r="C74" s="1593"/>
      <c r="D74" s="1593"/>
      <c r="E74" s="1593"/>
      <c r="F74" s="1593"/>
      <c r="G74" s="1594"/>
      <c r="H74" s="1610" t="s">
        <v>344</v>
      </c>
      <c r="I74" s="1610"/>
      <c r="J74" s="1610"/>
      <c r="K74" s="1610"/>
      <c r="L74" s="1610"/>
      <c r="M74" s="865">
        <v>333</v>
      </c>
    </row>
    <row r="75" spans="1:13" ht="21" customHeight="1">
      <c r="A75" s="1592" t="s">
        <v>345</v>
      </c>
      <c r="B75" s="1593"/>
      <c r="C75" s="1593"/>
      <c r="D75" s="1593"/>
      <c r="E75" s="1593"/>
      <c r="F75" s="1593"/>
      <c r="G75" s="1594"/>
      <c r="H75" s="1610" t="s">
        <v>346</v>
      </c>
      <c r="I75" s="1610"/>
      <c r="J75" s="1610"/>
      <c r="K75" s="1610"/>
      <c r="L75" s="1610"/>
      <c r="M75" s="865">
        <v>31</v>
      </c>
    </row>
    <row r="76" spans="1:13" ht="21" customHeight="1">
      <c r="A76" s="1607" t="s">
        <v>347</v>
      </c>
      <c r="B76" s="1608"/>
      <c r="C76" s="1608"/>
      <c r="D76" s="1608"/>
      <c r="E76" s="1608"/>
      <c r="F76" s="1608"/>
      <c r="G76" s="1609"/>
      <c r="H76" s="1610" t="s">
        <v>91</v>
      </c>
      <c r="I76" s="1610"/>
      <c r="J76" s="1610"/>
      <c r="K76" s="1610"/>
      <c r="L76" s="1610"/>
      <c r="M76" s="863">
        <v>8</v>
      </c>
    </row>
    <row r="77" spans="1:13" ht="21" customHeight="1">
      <c r="A77" s="1592" t="s">
        <v>348</v>
      </c>
      <c r="B77" s="1593"/>
      <c r="C77" s="1593"/>
      <c r="D77" s="1593"/>
      <c r="E77" s="1593"/>
      <c r="F77" s="1593"/>
      <c r="G77" s="1594"/>
      <c r="H77" s="1610" t="s">
        <v>104</v>
      </c>
      <c r="I77" s="1610"/>
      <c r="J77" s="1610"/>
      <c r="K77" s="1610"/>
      <c r="L77" s="1610"/>
      <c r="M77" s="865">
        <v>10</v>
      </c>
    </row>
    <row r="78" spans="1:13" ht="21" customHeight="1" thickBot="1">
      <c r="A78" s="1611" t="s">
        <v>349</v>
      </c>
      <c r="B78" s="1612"/>
      <c r="C78" s="1612"/>
      <c r="D78" s="1612"/>
      <c r="E78" s="1612"/>
      <c r="F78" s="1612"/>
      <c r="G78" s="1613"/>
      <c r="H78" s="1625"/>
      <c r="I78" s="1626"/>
      <c r="J78" s="1626"/>
      <c r="K78" s="1626"/>
      <c r="L78" s="1627"/>
      <c r="M78" s="866">
        <f>SUM(M66:M77)</f>
        <v>410</v>
      </c>
    </row>
    <row r="79" spans="1:13" ht="18.75" customHeight="1">
      <c r="A79" s="867"/>
      <c r="B79" s="868"/>
      <c r="C79" s="868"/>
      <c r="D79" s="869"/>
      <c r="E79" s="869"/>
      <c r="F79" s="869"/>
      <c r="G79" s="870"/>
      <c r="H79" s="871"/>
      <c r="I79" s="871"/>
      <c r="J79" s="871"/>
      <c r="K79" s="871"/>
      <c r="L79" s="871"/>
      <c r="M79" s="872"/>
    </row>
    <row r="80" spans="1:13" ht="16.5" customHeight="1">
      <c r="A80" s="857"/>
      <c r="B80" s="857"/>
      <c r="C80" s="857"/>
      <c r="D80" s="858"/>
      <c r="E80" s="858"/>
      <c r="F80" s="858"/>
      <c r="G80" s="858"/>
      <c r="H80" s="858"/>
      <c r="I80" s="858"/>
      <c r="J80" s="858"/>
      <c r="K80" s="858"/>
      <c r="L80" s="858"/>
      <c r="M80" s="858"/>
    </row>
    <row r="81" spans="1:13" ht="16.5" customHeight="1">
      <c r="A81" s="857"/>
      <c r="B81" s="857"/>
      <c r="C81" s="857"/>
      <c r="D81" s="858"/>
      <c r="E81" s="858"/>
      <c r="F81" s="858"/>
      <c r="G81" s="858"/>
      <c r="H81" s="858"/>
      <c r="I81" s="858"/>
      <c r="J81" s="858"/>
      <c r="K81" s="858"/>
      <c r="L81" s="858"/>
      <c r="M81" s="858"/>
    </row>
    <row r="82" spans="1:13" ht="16.5" customHeight="1">
      <c r="A82" s="857"/>
      <c r="B82" s="857"/>
      <c r="C82" s="857"/>
      <c r="D82" s="858"/>
      <c r="E82" s="858"/>
      <c r="F82" s="858"/>
      <c r="G82" s="858"/>
      <c r="H82" s="858"/>
      <c r="I82" s="858"/>
      <c r="J82" s="858"/>
      <c r="K82" s="858"/>
      <c r="L82" s="858"/>
      <c r="M82" s="858"/>
    </row>
    <row r="83" spans="1:13" ht="16.5" customHeight="1">
      <c r="A83" s="857"/>
      <c r="B83" s="857"/>
      <c r="C83" s="857"/>
      <c r="D83" s="858"/>
      <c r="E83" s="858"/>
      <c r="F83" s="858"/>
      <c r="G83" s="858"/>
      <c r="H83" s="858"/>
      <c r="I83" s="858"/>
      <c r="J83" s="858"/>
      <c r="K83" s="858"/>
      <c r="L83" s="858"/>
      <c r="M83" s="858"/>
    </row>
    <row r="84" spans="1:13" ht="16.5" customHeight="1">
      <c r="A84"/>
      <c r="B84"/>
      <c r="C84"/>
      <c r="D84" s="858"/>
      <c r="E84" s="858"/>
      <c r="F84" s="858"/>
      <c r="G84" s="858"/>
      <c r="H84" s="858"/>
      <c r="I84" s="858"/>
      <c r="J84" s="858"/>
      <c r="K84" s="858"/>
      <c r="L84" s="858"/>
      <c r="M84" s="858"/>
    </row>
    <row r="85" spans="1:3" ht="13.5">
      <c r="A85"/>
      <c r="B85"/>
      <c r="C85"/>
    </row>
  </sheetData>
  <mergeCells count="91">
    <mergeCell ref="F4:G5"/>
    <mergeCell ref="A6:C6"/>
    <mergeCell ref="D4:E5"/>
    <mergeCell ref="A7:C7"/>
    <mergeCell ref="A4:C5"/>
    <mergeCell ref="L4:M5"/>
    <mergeCell ref="H4:I4"/>
    <mergeCell ref="H5:I5"/>
    <mergeCell ref="J4:K5"/>
    <mergeCell ref="A17:C17"/>
    <mergeCell ref="A58:C58"/>
    <mergeCell ref="A22:C22"/>
    <mergeCell ref="A23:C23"/>
    <mergeCell ref="A30:C30"/>
    <mergeCell ref="A31:C31"/>
    <mergeCell ref="A18:C18"/>
    <mergeCell ref="A54:C54"/>
    <mergeCell ref="A24:C24"/>
    <mergeCell ref="A25:C25"/>
    <mergeCell ref="B8:C8"/>
    <mergeCell ref="A59:C59"/>
    <mergeCell ref="A16:C16"/>
    <mergeCell ref="A33:C33"/>
    <mergeCell ref="A19:C19"/>
    <mergeCell ref="A49:C49"/>
    <mergeCell ref="A52:C52"/>
    <mergeCell ref="A53:C53"/>
    <mergeCell ref="A56:C56"/>
    <mergeCell ref="B14:C14"/>
    <mergeCell ref="B12:C12"/>
    <mergeCell ref="B15:C15"/>
    <mergeCell ref="A32:C32"/>
    <mergeCell ref="B9:C9"/>
    <mergeCell ref="B10:C10"/>
    <mergeCell ref="B11:C11"/>
    <mergeCell ref="B13:C13"/>
    <mergeCell ref="A20:C20"/>
    <mergeCell ref="A21:C21"/>
    <mergeCell ref="A29:C29"/>
    <mergeCell ref="D42:E43"/>
    <mergeCell ref="F42:G43"/>
    <mergeCell ref="H43:I43"/>
    <mergeCell ref="H42:I42"/>
    <mergeCell ref="H66:L66"/>
    <mergeCell ref="H69:L69"/>
    <mergeCell ref="H65:L65"/>
    <mergeCell ref="A44:C44"/>
    <mergeCell ref="A68:G68"/>
    <mergeCell ref="H78:L78"/>
    <mergeCell ref="H75:L75"/>
    <mergeCell ref="H77:L77"/>
    <mergeCell ref="H67:L67"/>
    <mergeCell ref="H68:L68"/>
    <mergeCell ref="H70:L70"/>
    <mergeCell ref="H71:L71"/>
    <mergeCell ref="H74:L74"/>
    <mergeCell ref="H73:L73"/>
    <mergeCell ref="A78:G78"/>
    <mergeCell ref="A46:C46"/>
    <mergeCell ref="A67:G67"/>
    <mergeCell ref="A75:G75"/>
    <mergeCell ref="A66:G66"/>
    <mergeCell ref="A69:G69"/>
    <mergeCell ref="A70:G70"/>
    <mergeCell ref="A71:G71"/>
    <mergeCell ref="A55:C55"/>
    <mergeCell ref="A77:G77"/>
    <mergeCell ref="A76:G76"/>
    <mergeCell ref="H76:L76"/>
    <mergeCell ref="H72:L72"/>
    <mergeCell ref="A73:G73"/>
    <mergeCell ref="A34:C34"/>
    <mergeCell ref="A74:G74"/>
    <mergeCell ref="A72:G72"/>
    <mergeCell ref="A42:C43"/>
    <mergeCell ref="A45:C45"/>
    <mergeCell ref="A50:C50"/>
    <mergeCell ref="A51:C51"/>
    <mergeCell ref="A47:C47"/>
    <mergeCell ref="A48:C48"/>
    <mergeCell ref="A36:C36"/>
    <mergeCell ref="J42:K43"/>
    <mergeCell ref="L42:M43"/>
    <mergeCell ref="A65:F65"/>
    <mergeCell ref="A26:C26"/>
    <mergeCell ref="A27:C27"/>
    <mergeCell ref="A28:C28"/>
    <mergeCell ref="A61:C61"/>
    <mergeCell ref="A60:C60"/>
    <mergeCell ref="A57:C57"/>
    <mergeCell ref="A35:C35"/>
  </mergeCells>
  <printOptions horizontalCentered="1"/>
  <pageMargins left="0.7874015748031497" right="0.7874015748031497" top="0.7874015748031497" bottom="0.7874015748031497" header="0.5118110236220472" footer="0.31496062992125984"/>
  <pageSetup firstPageNumber="36" useFirstPageNumber="1" horizontalDpi="400" verticalDpi="400" orientation="portrait" paperSize="9" scale="87" r:id="rId2"/>
  <rowBreaks count="2" manualBreakCount="2">
    <brk id="39" max="12" man="1"/>
    <brk id="79" max="1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22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6.50390625" style="820" customWidth="1"/>
    <col min="2" max="7" width="8.625" style="820" customWidth="1"/>
    <col min="8" max="19" width="8.625" style="70" customWidth="1"/>
    <col min="20" max="20" width="1.75390625" style="70" customWidth="1"/>
    <col min="21" max="51" width="9.00390625" style="820" customWidth="1"/>
    <col min="52" max="16384" width="9.00390625" style="1" customWidth="1"/>
  </cols>
  <sheetData>
    <row r="1" spans="1:51" s="70" customFormat="1" ht="24" customHeight="1">
      <c r="A1" s="873" t="s">
        <v>381</v>
      </c>
      <c r="B1" s="797"/>
      <c r="C1" s="797"/>
      <c r="D1" s="797"/>
      <c r="E1" s="797"/>
      <c r="F1" s="797"/>
      <c r="G1" s="797"/>
      <c r="U1" s="797"/>
      <c r="V1" s="797"/>
      <c r="W1" s="797"/>
      <c r="X1" s="797"/>
      <c r="Y1" s="797"/>
      <c r="Z1" s="797"/>
      <c r="AA1" s="797"/>
      <c r="AB1" s="797"/>
      <c r="AC1" s="797"/>
      <c r="AD1" s="797"/>
      <c r="AE1" s="797"/>
      <c r="AF1" s="797"/>
      <c r="AG1" s="797"/>
      <c r="AH1" s="797"/>
      <c r="AI1" s="797"/>
      <c r="AJ1" s="797"/>
      <c r="AK1" s="797"/>
      <c r="AL1" s="797"/>
      <c r="AM1" s="797"/>
      <c r="AN1" s="797"/>
      <c r="AO1" s="797"/>
      <c r="AP1" s="797"/>
      <c r="AQ1" s="797"/>
      <c r="AR1" s="797"/>
      <c r="AS1" s="797"/>
      <c r="AT1" s="797"/>
      <c r="AU1" s="797"/>
      <c r="AV1" s="797"/>
      <c r="AW1" s="797"/>
      <c r="AX1" s="797"/>
      <c r="AY1" s="797"/>
    </row>
    <row r="2" spans="1:51" s="70" customFormat="1" ht="17.25" customHeight="1" thickBot="1">
      <c r="A2" s="874"/>
      <c r="B2" s="797"/>
      <c r="C2" s="797"/>
      <c r="D2" s="797"/>
      <c r="E2" s="797"/>
      <c r="F2" s="797"/>
      <c r="G2" s="797"/>
      <c r="N2" s="1661"/>
      <c r="O2" s="1661"/>
      <c r="P2" s="1661"/>
      <c r="Q2" s="1661"/>
      <c r="R2" s="1661"/>
      <c r="S2" s="1661"/>
      <c r="T2" s="875"/>
      <c r="U2" s="797"/>
      <c r="V2" s="797"/>
      <c r="W2" s="797"/>
      <c r="X2" s="797"/>
      <c r="Y2" s="797"/>
      <c r="Z2" s="797"/>
      <c r="AA2" s="797"/>
      <c r="AB2" s="797"/>
      <c r="AC2" s="797"/>
      <c r="AD2" s="797"/>
      <c r="AE2" s="797"/>
      <c r="AF2" s="797"/>
      <c r="AG2" s="797"/>
      <c r="AH2" s="797"/>
      <c r="AI2" s="797"/>
      <c r="AJ2" s="797"/>
      <c r="AK2" s="797"/>
      <c r="AL2" s="797"/>
      <c r="AM2" s="797"/>
      <c r="AN2" s="797"/>
      <c r="AO2" s="797"/>
      <c r="AP2" s="797"/>
      <c r="AQ2" s="797"/>
      <c r="AR2" s="797"/>
      <c r="AS2" s="797"/>
      <c r="AT2" s="797"/>
      <c r="AU2" s="797"/>
      <c r="AV2" s="797"/>
      <c r="AW2" s="797"/>
      <c r="AX2" s="797"/>
      <c r="AY2" s="797"/>
    </row>
    <row r="3" spans="1:20" ht="33" customHeight="1">
      <c r="A3" s="1659" t="s">
        <v>372</v>
      </c>
      <c r="B3" s="1310" t="s">
        <v>382</v>
      </c>
      <c r="C3" s="528"/>
      <c r="D3" s="528"/>
      <c r="E3" s="528"/>
      <c r="F3" s="528"/>
      <c r="G3" s="1662"/>
      <c r="H3" s="1310" t="s">
        <v>373</v>
      </c>
      <c r="I3" s="528"/>
      <c r="J3" s="528"/>
      <c r="K3" s="528"/>
      <c r="L3" s="528"/>
      <c r="M3" s="1662"/>
      <c r="N3" s="1310" t="s">
        <v>374</v>
      </c>
      <c r="O3" s="528"/>
      <c r="P3" s="528"/>
      <c r="Q3" s="528"/>
      <c r="R3" s="528"/>
      <c r="S3" s="1311"/>
      <c r="T3" s="876"/>
    </row>
    <row r="4" spans="1:20" ht="33" customHeight="1" thickBot="1">
      <c r="A4" s="1660"/>
      <c r="B4" s="877" t="s">
        <v>375</v>
      </c>
      <c r="C4" s="877" t="s">
        <v>376</v>
      </c>
      <c r="D4" s="877" t="s">
        <v>377</v>
      </c>
      <c r="E4" s="877" t="s">
        <v>378</v>
      </c>
      <c r="F4" s="877" t="s">
        <v>379</v>
      </c>
      <c r="G4" s="878" t="s">
        <v>188</v>
      </c>
      <c r="H4" s="877" t="s">
        <v>375</v>
      </c>
      <c r="I4" s="877" t="s">
        <v>376</v>
      </c>
      <c r="J4" s="877" t="s">
        <v>377</v>
      </c>
      <c r="K4" s="877" t="s">
        <v>378</v>
      </c>
      <c r="L4" s="877" t="s">
        <v>379</v>
      </c>
      <c r="M4" s="877" t="s">
        <v>188</v>
      </c>
      <c r="N4" s="877" t="s">
        <v>375</v>
      </c>
      <c r="O4" s="877" t="s">
        <v>376</v>
      </c>
      <c r="P4" s="877" t="s">
        <v>377</v>
      </c>
      <c r="Q4" s="877" t="s">
        <v>378</v>
      </c>
      <c r="R4" s="877" t="s">
        <v>379</v>
      </c>
      <c r="S4" s="879" t="s">
        <v>188</v>
      </c>
      <c r="T4" s="876"/>
    </row>
    <row r="5" spans="1:21" s="797" customFormat="1" ht="33" customHeight="1" thickTop="1">
      <c r="A5" s="880">
        <v>1</v>
      </c>
      <c r="B5" s="881">
        <v>44884</v>
      </c>
      <c r="C5" s="881">
        <v>40207</v>
      </c>
      <c r="D5" s="881">
        <v>41574</v>
      </c>
      <c r="E5" s="881">
        <v>40296</v>
      </c>
      <c r="F5" s="881">
        <v>38497</v>
      </c>
      <c r="G5" s="882">
        <f aca="true" t="shared" si="0" ref="G5:G17">F5/E5*100-100</f>
        <v>-4.464462973992454</v>
      </c>
      <c r="H5" s="881">
        <v>25674</v>
      </c>
      <c r="I5" s="881">
        <v>23845</v>
      </c>
      <c r="J5" s="881">
        <v>23261</v>
      </c>
      <c r="K5" s="881">
        <v>22781</v>
      </c>
      <c r="L5" s="881">
        <v>21250</v>
      </c>
      <c r="M5" s="883">
        <f aca="true" t="shared" si="1" ref="M5:M17">L5/K5*100-100</f>
        <v>-6.7205127079583775</v>
      </c>
      <c r="N5" s="881">
        <v>23953</v>
      </c>
      <c r="O5" s="885">
        <v>23110</v>
      </c>
      <c r="P5" s="885">
        <v>22423</v>
      </c>
      <c r="Q5" s="885">
        <v>24180</v>
      </c>
      <c r="R5" s="885">
        <v>20150</v>
      </c>
      <c r="S5" s="886">
        <f aca="true" t="shared" si="2" ref="S5:S17">R5/Q5*100-100</f>
        <v>-16.666666666666657</v>
      </c>
      <c r="T5" s="887"/>
      <c r="U5" s="820"/>
    </row>
    <row r="6" spans="1:21" s="797" customFormat="1" ht="33" customHeight="1">
      <c r="A6" s="888">
        <v>2</v>
      </c>
      <c r="B6" s="889">
        <v>40602</v>
      </c>
      <c r="C6" s="889">
        <v>38370</v>
      </c>
      <c r="D6" s="889">
        <v>41001</v>
      </c>
      <c r="E6" s="889">
        <v>38491</v>
      </c>
      <c r="F6" s="889">
        <v>35999</v>
      </c>
      <c r="G6" s="890">
        <f t="shared" si="0"/>
        <v>-6.474240731599593</v>
      </c>
      <c r="H6" s="889">
        <v>22529</v>
      </c>
      <c r="I6" s="889">
        <v>22023</v>
      </c>
      <c r="J6" s="889">
        <v>22213</v>
      </c>
      <c r="K6" s="889">
        <v>23533</v>
      </c>
      <c r="L6" s="889">
        <v>20734</v>
      </c>
      <c r="M6" s="891">
        <f t="shared" si="1"/>
        <v>-11.893936174733355</v>
      </c>
      <c r="N6" s="889">
        <v>18792</v>
      </c>
      <c r="O6" s="892">
        <v>20099</v>
      </c>
      <c r="P6" s="892">
        <v>21069</v>
      </c>
      <c r="Q6" s="892">
        <v>21934</v>
      </c>
      <c r="R6" s="892">
        <v>17713</v>
      </c>
      <c r="S6" s="893">
        <f t="shared" si="2"/>
        <v>-19.244095924136033</v>
      </c>
      <c r="T6" s="887"/>
      <c r="U6" s="820"/>
    </row>
    <row r="7" spans="1:21" s="797" customFormat="1" ht="33" customHeight="1">
      <c r="A7" s="894">
        <v>3</v>
      </c>
      <c r="B7" s="895">
        <v>54575</v>
      </c>
      <c r="C7" s="895">
        <v>53108</v>
      </c>
      <c r="D7" s="895">
        <v>49325</v>
      </c>
      <c r="E7" s="895">
        <v>49921</v>
      </c>
      <c r="F7" s="895">
        <v>48972</v>
      </c>
      <c r="G7" s="896">
        <f t="shared" si="0"/>
        <v>-1.9010035856653502</v>
      </c>
      <c r="H7" s="895">
        <v>32202</v>
      </c>
      <c r="I7" s="895">
        <v>30236</v>
      </c>
      <c r="J7" s="895">
        <v>28470</v>
      </c>
      <c r="K7" s="895">
        <v>29549</v>
      </c>
      <c r="L7" s="895">
        <v>28231</v>
      </c>
      <c r="M7" s="897">
        <f t="shared" si="1"/>
        <v>-4.460387830383425</v>
      </c>
      <c r="N7" s="895">
        <v>25914</v>
      </c>
      <c r="O7" s="898">
        <v>28472</v>
      </c>
      <c r="P7" s="898">
        <v>25594</v>
      </c>
      <c r="Q7" s="898">
        <v>27180</v>
      </c>
      <c r="R7" s="898">
        <v>23611</v>
      </c>
      <c r="S7" s="899">
        <f t="shared" si="2"/>
        <v>-13.130978660779988</v>
      </c>
      <c r="T7" s="887"/>
      <c r="U7" s="820"/>
    </row>
    <row r="8" spans="1:21" s="797" customFormat="1" ht="33" customHeight="1">
      <c r="A8" s="900">
        <v>4</v>
      </c>
      <c r="B8" s="901">
        <v>51029</v>
      </c>
      <c r="C8" s="901">
        <v>45602</v>
      </c>
      <c r="D8" s="901">
        <v>46070</v>
      </c>
      <c r="E8" s="901">
        <v>41995</v>
      </c>
      <c r="F8" s="901">
        <v>42317</v>
      </c>
      <c r="G8" s="902">
        <f t="shared" si="0"/>
        <v>0.7667579473746855</v>
      </c>
      <c r="H8" s="901">
        <v>32567</v>
      </c>
      <c r="I8" s="901">
        <v>29719</v>
      </c>
      <c r="J8" s="901">
        <v>29384</v>
      </c>
      <c r="K8" s="901">
        <v>26906</v>
      </c>
      <c r="L8" s="901">
        <v>24732</v>
      </c>
      <c r="M8" s="903">
        <f t="shared" si="1"/>
        <v>-8.07998216011299</v>
      </c>
      <c r="N8" s="901">
        <v>24660</v>
      </c>
      <c r="O8" s="904">
        <v>24287</v>
      </c>
      <c r="P8" s="904">
        <v>25428</v>
      </c>
      <c r="Q8" s="904">
        <v>24633</v>
      </c>
      <c r="R8" s="904">
        <v>20655</v>
      </c>
      <c r="S8" s="905">
        <f t="shared" si="2"/>
        <v>-16.149068322981364</v>
      </c>
      <c r="T8" s="887"/>
      <c r="U8" s="820"/>
    </row>
    <row r="9" spans="1:21" s="797" customFormat="1" ht="33" customHeight="1">
      <c r="A9" s="888">
        <v>5</v>
      </c>
      <c r="B9" s="889">
        <v>56830</v>
      </c>
      <c r="C9" s="889">
        <v>54567</v>
      </c>
      <c r="D9" s="889">
        <v>53449</v>
      </c>
      <c r="E9" s="889">
        <v>52384</v>
      </c>
      <c r="F9" s="889">
        <v>54288</v>
      </c>
      <c r="G9" s="890">
        <f t="shared" si="0"/>
        <v>3.6346976175931616</v>
      </c>
      <c r="H9" s="889">
        <v>39385</v>
      </c>
      <c r="I9" s="889">
        <v>39869</v>
      </c>
      <c r="J9" s="889">
        <v>37745</v>
      </c>
      <c r="K9" s="889">
        <v>37672</v>
      </c>
      <c r="L9" s="889">
        <v>35946</v>
      </c>
      <c r="M9" s="891">
        <f t="shared" si="1"/>
        <v>-4.581652155447017</v>
      </c>
      <c r="N9" s="889">
        <v>27525</v>
      </c>
      <c r="O9" s="892">
        <v>29126</v>
      </c>
      <c r="P9" s="892">
        <v>28714</v>
      </c>
      <c r="Q9" s="892">
        <v>30554</v>
      </c>
      <c r="R9" s="892">
        <v>27623</v>
      </c>
      <c r="S9" s="893">
        <f t="shared" si="2"/>
        <v>-9.592851999738173</v>
      </c>
      <c r="T9" s="887"/>
      <c r="U9" s="820"/>
    </row>
    <row r="10" spans="1:21" s="797" customFormat="1" ht="33" customHeight="1">
      <c r="A10" s="894">
        <v>6</v>
      </c>
      <c r="B10" s="895">
        <v>47487</v>
      </c>
      <c r="C10" s="895">
        <v>42263</v>
      </c>
      <c r="D10" s="895">
        <v>42924</v>
      </c>
      <c r="E10" s="895">
        <v>40681</v>
      </c>
      <c r="F10" s="895">
        <v>41203</v>
      </c>
      <c r="G10" s="896">
        <f t="shared" si="0"/>
        <v>1.2831542980752602</v>
      </c>
      <c r="H10" s="895">
        <v>29942</v>
      </c>
      <c r="I10" s="895">
        <v>31089</v>
      </c>
      <c r="J10" s="895">
        <v>30713</v>
      </c>
      <c r="K10" s="895">
        <v>26646</v>
      </c>
      <c r="L10" s="895">
        <v>26879</v>
      </c>
      <c r="M10" s="897">
        <f t="shared" si="1"/>
        <v>0.8744276814531133</v>
      </c>
      <c r="N10" s="895">
        <v>23820</v>
      </c>
      <c r="O10" s="898">
        <v>23208</v>
      </c>
      <c r="P10" s="898">
        <v>24226</v>
      </c>
      <c r="Q10" s="898">
        <v>24807</v>
      </c>
      <c r="R10" s="898">
        <v>21326</v>
      </c>
      <c r="S10" s="899">
        <f t="shared" si="2"/>
        <v>-14.032329584391505</v>
      </c>
      <c r="T10" s="887"/>
      <c r="U10" s="820"/>
    </row>
    <row r="11" spans="1:21" s="797" customFormat="1" ht="33" customHeight="1">
      <c r="A11" s="900">
        <v>7</v>
      </c>
      <c r="B11" s="901">
        <v>58171</v>
      </c>
      <c r="C11" s="901">
        <v>52725</v>
      </c>
      <c r="D11" s="901">
        <v>50515</v>
      </c>
      <c r="E11" s="901">
        <v>53592</v>
      </c>
      <c r="F11" s="901">
        <v>53286</v>
      </c>
      <c r="G11" s="902">
        <f t="shared" si="0"/>
        <v>-0.5709807433945286</v>
      </c>
      <c r="H11" s="901">
        <v>45153</v>
      </c>
      <c r="I11" s="901">
        <v>41072</v>
      </c>
      <c r="J11" s="901">
        <v>38166</v>
      </c>
      <c r="K11" s="901">
        <v>37236</v>
      </c>
      <c r="L11" s="901">
        <v>34979</v>
      </c>
      <c r="M11" s="903">
        <f t="shared" si="1"/>
        <v>-6.061338489633684</v>
      </c>
      <c r="N11" s="901">
        <v>28638</v>
      </c>
      <c r="O11" s="904">
        <v>27036</v>
      </c>
      <c r="P11" s="904">
        <v>27653</v>
      </c>
      <c r="Q11" s="904">
        <v>28541</v>
      </c>
      <c r="R11" s="904">
        <v>25369</v>
      </c>
      <c r="S11" s="905">
        <f t="shared" si="2"/>
        <v>-11.113836235590895</v>
      </c>
      <c r="T11" s="887"/>
      <c r="U11" s="820"/>
    </row>
    <row r="12" spans="1:21" s="797" customFormat="1" ht="33" customHeight="1">
      <c r="A12" s="888">
        <v>8</v>
      </c>
      <c r="B12" s="889">
        <v>90647</v>
      </c>
      <c r="C12" s="889">
        <v>87929</v>
      </c>
      <c r="D12" s="889">
        <v>84948</v>
      </c>
      <c r="E12" s="889">
        <v>85156</v>
      </c>
      <c r="F12" s="889">
        <v>81428</v>
      </c>
      <c r="G12" s="890">
        <f t="shared" si="0"/>
        <v>-4.377847714782277</v>
      </c>
      <c r="H12" s="889">
        <v>60288</v>
      </c>
      <c r="I12" s="889">
        <v>56452</v>
      </c>
      <c r="J12" s="889">
        <v>59245</v>
      </c>
      <c r="K12" s="889">
        <v>56916</v>
      </c>
      <c r="L12" s="889">
        <v>53360</v>
      </c>
      <c r="M12" s="891">
        <f t="shared" si="1"/>
        <v>-6.247803781010603</v>
      </c>
      <c r="N12" s="889">
        <v>39337</v>
      </c>
      <c r="O12" s="892">
        <v>37632</v>
      </c>
      <c r="P12" s="892">
        <v>40182</v>
      </c>
      <c r="Q12" s="892">
        <v>40188</v>
      </c>
      <c r="R12" s="892">
        <v>35107</v>
      </c>
      <c r="S12" s="893">
        <f t="shared" si="2"/>
        <v>-12.643077535582762</v>
      </c>
      <c r="T12" s="887"/>
      <c r="U12" s="820"/>
    </row>
    <row r="13" spans="1:21" s="797" customFormat="1" ht="33" customHeight="1">
      <c r="A13" s="894">
        <v>9</v>
      </c>
      <c r="B13" s="895">
        <v>44731</v>
      </c>
      <c r="C13" s="895">
        <v>43148</v>
      </c>
      <c r="D13" s="895">
        <v>44208</v>
      </c>
      <c r="E13" s="895">
        <v>42312</v>
      </c>
      <c r="F13" s="895">
        <v>47819</v>
      </c>
      <c r="G13" s="896">
        <f t="shared" si="0"/>
        <v>13.01522026848177</v>
      </c>
      <c r="H13" s="895">
        <v>29989</v>
      </c>
      <c r="I13" s="895">
        <v>28563</v>
      </c>
      <c r="J13" s="895">
        <v>31400</v>
      </c>
      <c r="K13" s="895">
        <v>28311</v>
      </c>
      <c r="L13" s="895">
        <v>30507</v>
      </c>
      <c r="M13" s="897">
        <f t="shared" si="1"/>
        <v>7.756702341845937</v>
      </c>
      <c r="N13" s="895">
        <v>22265</v>
      </c>
      <c r="O13" s="898">
        <v>22124</v>
      </c>
      <c r="P13" s="898">
        <v>24737</v>
      </c>
      <c r="Q13" s="898">
        <v>21645</v>
      </c>
      <c r="R13" s="898">
        <v>22239</v>
      </c>
      <c r="S13" s="899">
        <f t="shared" si="2"/>
        <v>2.744282744282728</v>
      </c>
      <c r="T13" s="887"/>
      <c r="U13" s="820"/>
    </row>
    <row r="14" spans="1:21" s="797" customFormat="1" ht="33" customHeight="1">
      <c r="A14" s="900">
        <v>10</v>
      </c>
      <c r="B14" s="901">
        <v>52661</v>
      </c>
      <c r="C14" s="901">
        <v>50602</v>
      </c>
      <c r="D14" s="901">
        <v>49277</v>
      </c>
      <c r="E14" s="901">
        <v>49327</v>
      </c>
      <c r="F14" s="901">
        <v>47464</v>
      </c>
      <c r="G14" s="902">
        <f t="shared" si="0"/>
        <v>-3.7768362154600936</v>
      </c>
      <c r="H14" s="901">
        <v>35747</v>
      </c>
      <c r="I14" s="901">
        <v>35361</v>
      </c>
      <c r="J14" s="901">
        <v>32227</v>
      </c>
      <c r="K14" s="901">
        <v>33281</v>
      </c>
      <c r="L14" s="901">
        <v>27876</v>
      </c>
      <c r="M14" s="903">
        <f t="shared" si="1"/>
        <v>-16.24049758120249</v>
      </c>
      <c r="N14" s="901">
        <v>27740</v>
      </c>
      <c r="O14" s="904">
        <v>27214</v>
      </c>
      <c r="P14" s="904">
        <v>29200</v>
      </c>
      <c r="Q14" s="904">
        <v>29104</v>
      </c>
      <c r="R14" s="904">
        <v>22108</v>
      </c>
      <c r="S14" s="905">
        <f t="shared" si="2"/>
        <v>-24.037932930181412</v>
      </c>
      <c r="T14" s="887"/>
      <c r="U14" s="820"/>
    </row>
    <row r="15" spans="1:21" s="797" customFormat="1" ht="33" customHeight="1">
      <c r="A15" s="888">
        <v>11</v>
      </c>
      <c r="B15" s="889">
        <v>49626</v>
      </c>
      <c r="C15" s="889">
        <v>47857</v>
      </c>
      <c r="D15" s="889">
        <v>48253</v>
      </c>
      <c r="E15" s="889">
        <v>48621</v>
      </c>
      <c r="F15" s="889">
        <v>43184</v>
      </c>
      <c r="G15" s="890">
        <f t="shared" si="0"/>
        <v>-11.182410892412747</v>
      </c>
      <c r="H15" s="889">
        <v>35179</v>
      </c>
      <c r="I15" s="889">
        <v>32283</v>
      </c>
      <c r="J15" s="889">
        <v>32555</v>
      </c>
      <c r="K15" s="889">
        <v>32445</v>
      </c>
      <c r="L15" s="889">
        <v>26998</v>
      </c>
      <c r="M15" s="891">
        <f t="shared" si="1"/>
        <v>-16.78841115734319</v>
      </c>
      <c r="N15" s="889">
        <v>25349</v>
      </c>
      <c r="O15" s="892">
        <v>24900</v>
      </c>
      <c r="P15" s="892">
        <v>29919</v>
      </c>
      <c r="Q15" s="892">
        <v>25002</v>
      </c>
      <c r="R15" s="892">
        <v>21206</v>
      </c>
      <c r="S15" s="893">
        <f t="shared" si="2"/>
        <v>-15.182785377169822</v>
      </c>
      <c r="T15" s="887"/>
      <c r="U15" s="820"/>
    </row>
    <row r="16" spans="1:21" s="797" customFormat="1" ht="33" customHeight="1">
      <c r="A16" s="906">
        <v>12</v>
      </c>
      <c r="B16" s="907">
        <v>48710</v>
      </c>
      <c r="C16" s="907">
        <v>50549</v>
      </c>
      <c r="D16" s="907">
        <v>50073</v>
      </c>
      <c r="E16" s="907">
        <v>49336</v>
      </c>
      <c r="F16" s="907">
        <v>44056</v>
      </c>
      <c r="G16" s="908">
        <f t="shared" si="0"/>
        <v>-10.702124209502188</v>
      </c>
      <c r="H16" s="907">
        <v>27492</v>
      </c>
      <c r="I16" s="907">
        <v>27605</v>
      </c>
      <c r="J16" s="907">
        <v>26608</v>
      </c>
      <c r="K16" s="907">
        <v>25315</v>
      </c>
      <c r="L16" s="907">
        <v>24941</v>
      </c>
      <c r="M16" s="909">
        <f t="shared" si="1"/>
        <v>-1.4773849496346116</v>
      </c>
      <c r="N16" s="907">
        <v>25281</v>
      </c>
      <c r="O16" s="910">
        <v>25096</v>
      </c>
      <c r="P16" s="910">
        <v>25830</v>
      </c>
      <c r="Q16" s="910">
        <v>21460</v>
      </c>
      <c r="R16" s="910">
        <v>21037</v>
      </c>
      <c r="S16" s="911">
        <f t="shared" si="2"/>
        <v>-1.971109040074566</v>
      </c>
      <c r="T16" s="887"/>
      <c r="U16" s="820"/>
    </row>
    <row r="17" spans="1:21" s="797" customFormat="1" ht="33" customHeight="1" thickBot="1">
      <c r="A17" s="912" t="s">
        <v>380</v>
      </c>
      <c r="B17" s="913">
        <f>SUM(B5:B16)</f>
        <v>639953</v>
      </c>
      <c r="C17" s="913">
        <f>SUM(C5:C16)</f>
        <v>606927</v>
      </c>
      <c r="D17" s="913">
        <f>SUM(D5:D16)</f>
        <v>601617</v>
      </c>
      <c r="E17" s="913">
        <f>SUM(E5:E16)</f>
        <v>592112</v>
      </c>
      <c r="F17" s="913">
        <f>SUM(F5:F16)</f>
        <v>578513</v>
      </c>
      <c r="G17" s="914">
        <f t="shared" si="0"/>
        <v>-2.2966938687275444</v>
      </c>
      <c r="H17" s="913">
        <f>SUM(H5:H16)</f>
        <v>416147</v>
      </c>
      <c r="I17" s="913">
        <f>SUM(I5:I16)</f>
        <v>398117</v>
      </c>
      <c r="J17" s="913">
        <f>SUM(J5:J16)</f>
        <v>391987</v>
      </c>
      <c r="K17" s="913">
        <f>SUM(K5:K16)</f>
        <v>380591</v>
      </c>
      <c r="L17" s="913">
        <f>SUM(L5:L16)</f>
        <v>356433</v>
      </c>
      <c r="M17" s="915">
        <f t="shared" si="1"/>
        <v>-6.347496393766534</v>
      </c>
      <c r="N17" s="913">
        <f>SUM(N5:N16)</f>
        <v>313274</v>
      </c>
      <c r="O17" s="916">
        <f>SUM(O5:O16)</f>
        <v>312304</v>
      </c>
      <c r="P17" s="916">
        <f>SUM(P5:P16)</f>
        <v>324975</v>
      </c>
      <c r="Q17" s="916">
        <f>SUM(Q5:Q16)</f>
        <v>319228</v>
      </c>
      <c r="R17" s="916">
        <f>SUM(R5:R16)</f>
        <v>278144</v>
      </c>
      <c r="S17" s="917">
        <f t="shared" si="2"/>
        <v>-12.869798388612537</v>
      </c>
      <c r="T17" s="887"/>
      <c r="U17" s="820"/>
    </row>
    <row r="18" spans="8:20" ht="29.25" customHeight="1">
      <c r="H18" s="918"/>
      <c r="I18" s="918"/>
      <c r="J18" s="918"/>
      <c r="K18" s="918"/>
      <c r="L18" s="918"/>
      <c r="M18" s="919"/>
      <c r="N18" s="918"/>
      <c r="O18" s="918"/>
      <c r="P18" s="918"/>
      <c r="Q18" s="918"/>
      <c r="R18" s="918"/>
      <c r="S18" s="920"/>
      <c r="T18" s="918"/>
    </row>
    <row r="19" spans="8:20" ht="13.5">
      <c r="H19" s="918"/>
      <c r="I19" s="918"/>
      <c r="J19" s="918"/>
      <c r="K19" s="918"/>
      <c r="L19" s="918"/>
      <c r="M19" s="918"/>
      <c r="N19" s="918"/>
      <c r="O19" s="918"/>
      <c r="P19" s="918"/>
      <c r="Q19" s="918"/>
      <c r="R19" s="918"/>
      <c r="S19" s="918"/>
      <c r="T19" s="918"/>
    </row>
    <row r="20" spans="8:20" ht="13.5"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</row>
    <row r="21" spans="8:20" ht="13.5"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</row>
    <row r="22" spans="8:20" ht="13.5">
      <c r="H22" s="918"/>
      <c r="I22" s="918"/>
      <c r="J22" s="918"/>
      <c r="K22" s="918"/>
      <c r="L22" s="918"/>
      <c r="M22" s="918"/>
      <c r="N22" s="918"/>
      <c r="O22" s="918"/>
      <c r="P22" s="918"/>
      <c r="Q22" s="918"/>
      <c r="R22" s="918"/>
      <c r="S22" s="918"/>
      <c r="T22" s="918"/>
    </row>
  </sheetData>
  <mergeCells count="5">
    <mergeCell ref="A3:A4"/>
    <mergeCell ref="N2:S2"/>
    <mergeCell ref="N3:S3"/>
    <mergeCell ref="H3:M3"/>
    <mergeCell ref="B3:G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  <colBreaks count="1" manualBreakCount="1">
    <brk id="10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K70"/>
  <sheetViews>
    <sheetView showGridLines="0" view="pageBreakPreview" zoomScaleSheetLayoutView="100" workbookViewId="0" topLeftCell="A1">
      <selection activeCell="A3" sqref="A3"/>
    </sheetView>
  </sheetViews>
  <sheetFormatPr defaultColWidth="9.00390625" defaultRowHeight="12" customHeight="1"/>
  <cols>
    <col min="1" max="1" width="32.875" style="1" customWidth="1"/>
    <col min="2" max="2" width="11.125" style="1" customWidth="1"/>
    <col min="3" max="6" width="10.125" style="959" customWidth="1"/>
    <col min="7" max="7" width="10.125" style="960" customWidth="1"/>
    <col min="8" max="16384" width="9.00390625" style="1" customWidth="1"/>
  </cols>
  <sheetData>
    <row r="1" spans="1:7" s="70" customFormat="1" ht="15.75" customHeight="1">
      <c r="A1" s="921" t="s">
        <v>383</v>
      </c>
      <c r="G1" s="922"/>
    </row>
    <row r="3" spans="1:7" ht="15.75" customHeight="1" thickBot="1">
      <c r="A3" s="923" t="s">
        <v>384</v>
      </c>
      <c r="B3" s="923"/>
      <c r="C3" s="2"/>
      <c r="D3" s="2"/>
      <c r="E3" s="2"/>
      <c r="F3" s="2"/>
      <c r="G3" s="2" t="s">
        <v>453</v>
      </c>
    </row>
    <row r="4" spans="1:7" ht="18" customHeight="1">
      <c r="A4" s="1665" t="s">
        <v>386</v>
      </c>
      <c r="B4" s="1663" t="s">
        <v>387</v>
      </c>
      <c r="C4" s="1667"/>
      <c r="D4" s="1667"/>
      <c r="E4" s="1667"/>
      <c r="F4" s="1667"/>
      <c r="G4" s="1668"/>
    </row>
    <row r="5" spans="1:11" ht="18" customHeight="1" thickBot="1">
      <c r="A5" s="1666"/>
      <c r="B5" s="1664"/>
      <c r="C5" s="924" t="s">
        <v>388</v>
      </c>
      <c r="D5" s="924" t="s">
        <v>389</v>
      </c>
      <c r="E5" s="924" t="s">
        <v>390</v>
      </c>
      <c r="F5" s="924" t="s">
        <v>391</v>
      </c>
      <c r="G5" s="879" t="s">
        <v>94</v>
      </c>
      <c r="K5" s="820"/>
    </row>
    <row r="6" spans="1:7" ht="18" customHeight="1" thickTop="1">
      <c r="A6" s="925" t="s">
        <v>392</v>
      </c>
      <c r="B6" s="926" t="s">
        <v>95</v>
      </c>
      <c r="C6" s="927">
        <v>38</v>
      </c>
      <c r="D6" s="927">
        <v>40</v>
      </c>
      <c r="E6" s="718" t="s">
        <v>84</v>
      </c>
      <c r="F6" s="718" t="s">
        <v>84</v>
      </c>
      <c r="G6" s="928" t="s">
        <v>84</v>
      </c>
    </row>
    <row r="7" spans="1:7" ht="18" customHeight="1">
      <c r="A7" s="929" t="s">
        <v>393</v>
      </c>
      <c r="B7" s="930" t="s">
        <v>95</v>
      </c>
      <c r="C7" s="637">
        <v>3645</v>
      </c>
      <c r="D7" s="637">
        <v>4369</v>
      </c>
      <c r="E7" s="718" t="s">
        <v>84</v>
      </c>
      <c r="F7" s="718" t="s">
        <v>84</v>
      </c>
      <c r="G7" s="931" t="s">
        <v>84</v>
      </c>
    </row>
    <row r="8" spans="1:7" ht="18" customHeight="1">
      <c r="A8" s="929" t="s">
        <v>394</v>
      </c>
      <c r="B8" s="930" t="s">
        <v>95</v>
      </c>
      <c r="C8" s="637">
        <v>10359</v>
      </c>
      <c r="D8" s="637">
        <v>19346</v>
      </c>
      <c r="E8" s="718" t="s">
        <v>84</v>
      </c>
      <c r="F8" s="718" t="s">
        <v>84</v>
      </c>
      <c r="G8" s="931" t="s">
        <v>84</v>
      </c>
    </row>
    <row r="9" spans="1:7" ht="18" customHeight="1">
      <c r="A9" s="932" t="s">
        <v>395</v>
      </c>
      <c r="B9" s="933" t="s">
        <v>95</v>
      </c>
      <c r="C9" s="934">
        <v>100</v>
      </c>
      <c r="D9" s="934">
        <v>100</v>
      </c>
      <c r="E9" s="718" t="s">
        <v>84</v>
      </c>
      <c r="F9" s="718" t="s">
        <v>84</v>
      </c>
      <c r="G9" s="935" t="s">
        <v>84</v>
      </c>
    </row>
    <row r="10" spans="1:7" ht="18" customHeight="1">
      <c r="A10" s="936" t="s">
        <v>396</v>
      </c>
      <c r="B10" s="937" t="s">
        <v>96</v>
      </c>
      <c r="C10" s="938">
        <v>5815</v>
      </c>
      <c r="D10" s="938">
        <v>5370</v>
      </c>
      <c r="E10" s="938">
        <v>6077</v>
      </c>
      <c r="F10" s="938">
        <v>6013</v>
      </c>
      <c r="G10" s="939">
        <f>F10/E10*100-100</f>
        <v>-1.0531512259338456</v>
      </c>
    </row>
    <row r="11" spans="1:7" ht="18" customHeight="1">
      <c r="A11" s="929" t="s">
        <v>397</v>
      </c>
      <c r="B11" s="930" t="s">
        <v>96</v>
      </c>
      <c r="C11" s="637">
        <v>1791</v>
      </c>
      <c r="D11" s="637">
        <v>897</v>
      </c>
      <c r="E11" s="637">
        <v>712</v>
      </c>
      <c r="F11" s="718" t="s">
        <v>454</v>
      </c>
      <c r="G11" s="940" t="s">
        <v>454</v>
      </c>
    </row>
    <row r="12" spans="1:7" ht="18" customHeight="1">
      <c r="A12" s="941" t="s">
        <v>398</v>
      </c>
      <c r="B12" s="930" t="s">
        <v>96</v>
      </c>
      <c r="C12" s="718" t="s">
        <v>84</v>
      </c>
      <c r="D12" s="942">
        <v>260</v>
      </c>
      <c r="E12" s="942">
        <v>228</v>
      </c>
      <c r="F12" s="944">
        <v>116</v>
      </c>
      <c r="G12" s="940">
        <f aca="true" t="shared" si="0" ref="G12:G35">F12/E12*100-100</f>
        <v>-49.122807017543856</v>
      </c>
    </row>
    <row r="13" spans="1:7" ht="18" customHeight="1">
      <c r="A13" s="945" t="s">
        <v>399</v>
      </c>
      <c r="B13" s="946" t="s">
        <v>120</v>
      </c>
      <c r="C13" s="947">
        <v>1891</v>
      </c>
      <c r="D13" s="934">
        <v>712</v>
      </c>
      <c r="E13" s="934">
        <v>760</v>
      </c>
      <c r="F13" s="934">
        <v>745</v>
      </c>
      <c r="G13" s="948">
        <f t="shared" si="0"/>
        <v>-1.973684210526315</v>
      </c>
    </row>
    <row r="14" spans="1:7" ht="18" customHeight="1">
      <c r="A14" s="932" t="s">
        <v>400</v>
      </c>
      <c r="B14" s="933" t="s">
        <v>401</v>
      </c>
      <c r="C14" s="934">
        <v>566</v>
      </c>
      <c r="D14" s="934">
        <v>482</v>
      </c>
      <c r="E14" s="934">
        <v>651</v>
      </c>
      <c r="F14" s="934">
        <v>224</v>
      </c>
      <c r="G14" s="949">
        <f t="shared" si="0"/>
        <v>-65.59139784946237</v>
      </c>
    </row>
    <row r="15" spans="1:7" ht="18" customHeight="1">
      <c r="A15" s="936" t="s">
        <v>402</v>
      </c>
      <c r="B15" s="937" t="s">
        <v>101</v>
      </c>
      <c r="C15" s="938">
        <v>29416</v>
      </c>
      <c r="D15" s="938">
        <v>26618</v>
      </c>
      <c r="E15" s="938">
        <v>26825</v>
      </c>
      <c r="F15" s="938">
        <v>23798</v>
      </c>
      <c r="G15" s="939">
        <f t="shared" si="0"/>
        <v>-11.28424976700839</v>
      </c>
    </row>
    <row r="16" spans="1:7" ht="18" customHeight="1">
      <c r="A16" s="932" t="s">
        <v>403</v>
      </c>
      <c r="B16" s="933" t="s">
        <v>101</v>
      </c>
      <c r="C16" s="950" t="s">
        <v>84</v>
      </c>
      <c r="D16" s="934">
        <v>103</v>
      </c>
      <c r="E16" s="934">
        <v>199</v>
      </c>
      <c r="F16" s="934">
        <v>243</v>
      </c>
      <c r="G16" s="949">
        <f t="shared" si="0"/>
        <v>22.1105527638191</v>
      </c>
    </row>
    <row r="17" spans="1:8" ht="18" customHeight="1">
      <c r="A17" s="932" t="s">
        <v>404</v>
      </c>
      <c r="B17" s="933" t="s">
        <v>102</v>
      </c>
      <c r="C17" s="934">
        <v>2800</v>
      </c>
      <c r="D17" s="934">
        <v>3205</v>
      </c>
      <c r="E17" s="934">
        <v>2907</v>
      </c>
      <c r="F17" s="934">
        <v>2733</v>
      </c>
      <c r="G17" s="949">
        <f t="shared" si="0"/>
        <v>-5.985552115583076</v>
      </c>
      <c r="H17" s="951"/>
    </row>
    <row r="18" spans="1:7" ht="18" customHeight="1">
      <c r="A18" s="929" t="s">
        <v>405</v>
      </c>
      <c r="B18" s="930" t="s">
        <v>103</v>
      </c>
      <c r="C18" s="637">
        <v>1650</v>
      </c>
      <c r="D18" s="637">
        <v>1473</v>
      </c>
      <c r="E18" s="637">
        <v>1883</v>
      </c>
      <c r="F18" s="637">
        <v>1584</v>
      </c>
      <c r="G18" s="940">
        <f t="shared" si="0"/>
        <v>-15.87891662241104</v>
      </c>
    </row>
    <row r="19" spans="1:7" ht="18" customHeight="1">
      <c r="A19" s="929" t="s">
        <v>406</v>
      </c>
      <c r="B19" s="930" t="s">
        <v>103</v>
      </c>
      <c r="C19" s="637">
        <v>211</v>
      </c>
      <c r="D19" s="637">
        <v>90</v>
      </c>
      <c r="E19" s="637">
        <v>249</v>
      </c>
      <c r="F19" s="637">
        <v>389</v>
      </c>
      <c r="G19" s="940">
        <f t="shared" si="0"/>
        <v>56.22489959839359</v>
      </c>
    </row>
    <row r="20" spans="1:7" ht="18" customHeight="1">
      <c r="A20" s="929" t="s">
        <v>407</v>
      </c>
      <c r="B20" s="930" t="s">
        <v>103</v>
      </c>
      <c r="C20" s="637">
        <v>800</v>
      </c>
      <c r="D20" s="637">
        <v>800</v>
      </c>
      <c r="E20" s="637">
        <v>800</v>
      </c>
      <c r="F20" s="637">
        <v>800</v>
      </c>
      <c r="G20" s="940">
        <f t="shared" si="0"/>
        <v>0</v>
      </c>
    </row>
    <row r="21" spans="1:7" ht="18" customHeight="1">
      <c r="A21" s="932" t="s">
        <v>408</v>
      </c>
      <c r="B21" s="933" t="s">
        <v>103</v>
      </c>
      <c r="C21" s="934">
        <v>4543</v>
      </c>
      <c r="D21" s="934">
        <v>4488</v>
      </c>
      <c r="E21" s="934">
        <v>4292</v>
      </c>
      <c r="F21" s="934">
        <v>1088</v>
      </c>
      <c r="G21" s="949">
        <f t="shared" si="0"/>
        <v>-74.65051258154706</v>
      </c>
    </row>
    <row r="22" spans="1:7" ht="18" customHeight="1">
      <c r="A22" s="936" t="s">
        <v>409</v>
      </c>
      <c r="B22" s="937" t="s">
        <v>233</v>
      </c>
      <c r="C22" s="938">
        <v>88</v>
      </c>
      <c r="D22" s="938">
        <v>127</v>
      </c>
      <c r="E22" s="938">
        <v>167</v>
      </c>
      <c r="F22" s="938">
        <v>50</v>
      </c>
      <c r="G22" s="939">
        <f t="shared" si="0"/>
        <v>-70.05988023952096</v>
      </c>
    </row>
    <row r="23" spans="1:7" ht="18" customHeight="1">
      <c r="A23" s="929" t="s">
        <v>410</v>
      </c>
      <c r="B23" s="930" t="s">
        <v>233</v>
      </c>
      <c r="C23" s="637">
        <v>150</v>
      </c>
      <c r="D23" s="637">
        <v>120</v>
      </c>
      <c r="E23" s="637">
        <v>110</v>
      </c>
      <c r="F23" s="637">
        <v>195</v>
      </c>
      <c r="G23" s="940">
        <f t="shared" si="0"/>
        <v>77.27272727272728</v>
      </c>
    </row>
    <row r="24" spans="1:7" ht="18" customHeight="1">
      <c r="A24" s="929" t="s">
        <v>411</v>
      </c>
      <c r="B24" s="930" t="s">
        <v>233</v>
      </c>
      <c r="C24" s="718">
        <v>50</v>
      </c>
      <c r="D24" s="718">
        <v>250</v>
      </c>
      <c r="E24" s="718">
        <v>250</v>
      </c>
      <c r="F24" s="718">
        <v>250</v>
      </c>
      <c r="G24" s="940">
        <f t="shared" si="0"/>
        <v>0</v>
      </c>
    </row>
    <row r="25" spans="1:7" ht="18" customHeight="1">
      <c r="A25" s="929" t="s">
        <v>412</v>
      </c>
      <c r="B25" s="930" t="s">
        <v>233</v>
      </c>
      <c r="C25" s="637">
        <v>15</v>
      </c>
      <c r="D25" s="637">
        <v>5</v>
      </c>
      <c r="E25" s="637">
        <v>5</v>
      </c>
      <c r="F25" s="637">
        <v>0</v>
      </c>
      <c r="G25" s="940">
        <f t="shared" si="0"/>
        <v>-100</v>
      </c>
    </row>
    <row r="26" spans="1:7" ht="18" customHeight="1">
      <c r="A26" s="929" t="s">
        <v>413</v>
      </c>
      <c r="B26" s="930" t="s">
        <v>233</v>
      </c>
      <c r="C26" s="637">
        <v>700</v>
      </c>
      <c r="D26" s="637">
        <v>650</v>
      </c>
      <c r="E26" s="637">
        <v>450</v>
      </c>
      <c r="F26" s="637">
        <v>88</v>
      </c>
      <c r="G26" s="940">
        <f t="shared" si="0"/>
        <v>-80.44444444444444</v>
      </c>
    </row>
    <row r="27" spans="1:7" ht="18" customHeight="1">
      <c r="A27" s="929" t="s">
        <v>414</v>
      </c>
      <c r="B27" s="930" t="s">
        <v>233</v>
      </c>
      <c r="C27" s="637">
        <v>520</v>
      </c>
      <c r="D27" s="637">
        <v>456</v>
      </c>
      <c r="E27" s="637">
        <v>521</v>
      </c>
      <c r="F27" s="637">
        <v>474</v>
      </c>
      <c r="G27" s="940">
        <f t="shared" si="0"/>
        <v>-9.021113243761988</v>
      </c>
    </row>
    <row r="28" spans="1:7" ht="18" customHeight="1">
      <c r="A28" s="932" t="s">
        <v>415</v>
      </c>
      <c r="B28" s="933" t="s">
        <v>233</v>
      </c>
      <c r="C28" s="934">
        <v>269</v>
      </c>
      <c r="D28" s="934">
        <v>212</v>
      </c>
      <c r="E28" s="934">
        <v>162</v>
      </c>
      <c r="F28" s="934">
        <v>273</v>
      </c>
      <c r="G28" s="949">
        <f t="shared" si="0"/>
        <v>68.5185185185185</v>
      </c>
    </row>
    <row r="29" spans="1:7" ht="18" customHeight="1">
      <c r="A29" s="936" t="s">
        <v>416</v>
      </c>
      <c r="B29" s="937" t="s">
        <v>104</v>
      </c>
      <c r="C29" s="938">
        <v>567</v>
      </c>
      <c r="D29" s="938">
        <v>715</v>
      </c>
      <c r="E29" s="938">
        <v>217</v>
      </c>
      <c r="F29" s="938">
        <v>140</v>
      </c>
      <c r="G29" s="939">
        <f t="shared" si="0"/>
        <v>-35.483870967741936</v>
      </c>
    </row>
    <row r="30" spans="1:7" ht="18" customHeight="1">
      <c r="A30" s="929" t="s">
        <v>417</v>
      </c>
      <c r="B30" s="930" t="s">
        <v>104</v>
      </c>
      <c r="C30" s="637">
        <v>410</v>
      </c>
      <c r="D30" s="637">
        <v>902</v>
      </c>
      <c r="E30" s="637">
        <v>190</v>
      </c>
      <c r="F30" s="637">
        <v>43</v>
      </c>
      <c r="G30" s="940">
        <f t="shared" si="0"/>
        <v>-77.36842105263158</v>
      </c>
    </row>
    <row r="31" spans="1:7" ht="18" customHeight="1">
      <c r="A31" s="952" t="s">
        <v>418</v>
      </c>
      <c r="B31" s="930" t="s">
        <v>104</v>
      </c>
      <c r="C31" s="637">
        <v>662</v>
      </c>
      <c r="D31" s="637">
        <v>456</v>
      </c>
      <c r="E31" s="637">
        <v>140</v>
      </c>
      <c r="F31" s="637">
        <v>292</v>
      </c>
      <c r="G31" s="940">
        <f t="shared" si="0"/>
        <v>108.57142857142858</v>
      </c>
    </row>
    <row r="32" spans="1:7" ht="18" customHeight="1">
      <c r="A32" s="929" t="s">
        <v>419</v>
      </c>
      <c r="B32" s="930" t="s">
        <v>104</v>
      </c>
      <c r="C32" s="637">
        <v>277</v>
      </c>
      <c r="D32" s="637">
        <v>370</v>
      </c>
      <c r="E32" s="637">
        <v>168</v>
      </c>
      <c r="F32" s="637">
        <v>390</v>
      </c>
      <c r="G32" s="940">
        <f t="shared" si="0"/>
        <v>132.14285714285717</v>
      </c>
    </row>
    <row r="33" spans="1:7" ht="18" customHeight="1">
      <c r="A33" s="929" t="s">
        <v>420</v>
      </c>
      <c r="B33" s="930" t="s">
        <v>104</v>
      </c>
      <c r="C33" s="718">
        <v>255</v>
      </c>
      <c r="D33" s="718">
        <v>57</v>
      </c>
      <c r="E33" s="718">
        <v>5</v>
      </c>
      <c r="F33" s="718">
        <v>36</v>
      </c>
      <c r="G33" s="940">
        <f t="shared" si="0"/>
        <v>620</v>
      </c>
    </row>
    <row r="34" spans="1:7" ht="18" customHeight="1">
      <c r="A34" s="932" t="s">
        <v>421</v>
      </c>
      <c r="B34" s="933" t="s">
        <v>104</v>
      </c>
      <c r="C34" s="934">
        <v>696</v>
      </c>
      <c r="D34" s="934">
        <v>1068</v>
      </c>
      <c r="E34" s="934">
        <v>907</v>
      </c>
      <c r="F34" s="934">
        <v>601</v>
      </c>
      <c r="G34" s="949">
        <f t="shared" si="0"/>
        <v>-33.73759647188534</v>
      </c>
    </row>
    <row r="35" spans="1:7" ht="18" customHeight="1">
      <c r="A35" s="929" t="s">
        <v>422</v>
      </c>
      <c r="B35" s="930" t="s">
        <v>86</v>
      </c>
      <c r="C35" s="718">
        <v>522</v>
      </c>
      <c r="D35" s="718">
        <v>579</v>
      </c>
      <c r="E35" s="718">
        <v>474</v>
      </c>
      <c r="F35" s="718">
        <v>398</v>
      </c>
      <c r="G35" s="940">
        <f t="shared" si="0"/>
        <v>-16.03375527426161</v>
      </c>
    </row>
    <row r="36" spans="1:7" ht="18" customHeight="1">
      <c r="A36" s="932" t="s">
        <v>423</v>
      </c>
      <c r="B36" s="933" t="s">
        <v>86</v>
      </c>
      <c r="C36" s="934">
        <v>1582</v>
      </c>
      <c r="D36" s="950" t="s">
        <v>84</v>
      </c>
      <c r="E36" s="950" t="s">
        <v>84</v>
      </c>
      <c r="F36" s="950" t="s">
        <v>455</v>
      </c>
      <c r="G36" s="935" t="s">
        <v>84</v>
      </c>
    </row>
    <row r="37" spans="1:7" ht="18" customHeight="1">
      <c r="A37" s="936" t="s">
        <v>424</v>
      </c>
      <c r="B37" s="937" t="s">
        <v>105</v>
      </c>
      <c r="C37" s="938">
        <v>23439</v>
      </c>
      <c r="D37" s="938">
        <v>22968</v>
      </c>
      <c r="E37" s="938">
        <v>14801</v>
      </c>
      <c r="F37" s="938">
        <v>14996</v>
      </c>
      <c r="G37" s="939">
        <f aca="true" t="shared" si="1" ref="G37:G50">F37/E37*100-100</f>
        <v>1.3174785487467062</v>
      </c>
    </row>
    <row r="38" spans="1:7" ht="18" customHeight="1">
      <c r="A38" s="929" t="s">
        <v>425</v>
      </c>
      <c r="B38" s="930" t="s">
        <v>105</v>
      </c>
      <c r="C38" s="637">
        <v>210</v>
      </c>
      <c r="D38" s="637">
        <v>42</v>
      </c>
      <c r="E38" s="637">
        <v>27</v>
      </c>
      <c r="F38" s="637">
        <v>68</v>
      </c>
      <c r="G38" s="940">
        <f t="shared" si="1"/>
        <v>151.85185185185185</v>
      </c>
    </row>
    <row r="39" spans="1:7" ht="18" customHeight="1">
      <c r="A39" s="929" t="s">
        <v>426</v>
      </c>
      <c r="B39" s="930" t="s">
        <v>105</v>
      </c>
      <c r="C39" s="637">
        <v>650</v>
      </c>
      <c r="D39" s="637">
        <v>643</v>
      </c>
      <c r="E39" s="637">
        <v>698</v>
      </c>
      <c r="F39" s="637">
        <v>725</v>
      </c>
      <c r="G39" s="940">
        <f t="shared" si="1"/>
        <v>3.8681948424068793</v>
      </c>
    </row>
    <row r="40" spans="1:7" ht="18" customHeight="1">
      <c r="A40" s="932" t="s">
        <v>427</v>
      </c>
      <c r="B40" s="933" t="s">
        <v>105</v>
      </c>
      <c r="C40" s="934">
        <v>2861</v>
      </c>
      <c r="D40" s="934">
        <v>3118</v>
      </c>
      <c r="E40" s="934">
        <v>2529</v>
      </c>
      <c r="F40" s="934">
        <v>3551</v>
      </c>
      <c r="G40" s="949">
        <f t="shared" si="1"/>
        <v>40.411229735073164</v>
      </c>
    </row>
    <row r="41" spans="1:7" ht="18" customHeight="1">
      <c r="A41" s="936" t="s">
        <v>428</v>
      </c>
      <c r="B41" s="937" t="s">
        <v>89</v>
      </c>
      <c r="C41" s="938">
        <v>3321</v>
      </c>
      <c r="D41" s="938">
        <v>3197</v>
      </c>
      <c r="E41" s="938">
        <v>2783</v>
      </c>
      <c r="F41" s="938">
        <v>3148</v>
      </c>
      <c r="G41" s="939">
        <f t="shared" si="1"/>
        <v>13.115343154868839</v>
      </c>
    </row>
    <row r="42" spans="1:7" ht="18" customHeight="1">
      <c r="A42" s="929" t="s">
        <v>429</v>
      </c>
      <c r="B42" s="930" t="s">
        <v>89</v>
      </c>
      <c r="C42" s="637">
        <v>1385</v>
      </c>
      <c r="D42" s="637">
        <v>794</v>
      </c>
      <c r="E42" s="637">
        <v>857</v>
      </c>
      <c r="F42" s="637">
        <v>826</v>
      </c>
      <c r="G42" s="953">
        <f t="shared" si="1"/>
        <v>-3.617269544924156</v>
      </c>
    </row>
    <row r="43" spans="1:7" ht="18" customHeight="1">
      <c r="A43" s="929" t="s">
        <v>430</v>
      </c>
      <c r="B43" s="930" t="s">
        <v>89</v>
      </c>
      <c r="C43" s="637">
        <v>781</v>
      </c>
      <c r="D43" s="637">
        <v>294</v>
      </c>
      <c r="E43" s="637">
        <v>176</v>
      </c>
      <c r="F43" s="637">
        <v>543</v>
      </c>
      <c r="G43" s="940">
        <f t="shared" si="1"/>
        <v>208.5227272727273</v>
      </c>
    </row>
    <row r="44" spans="1:7" ht="18" customHeight="1">
      <c r="A44" s="929" t="s">
        <v>431</v>
      </c>
      <c r="B44" s="930" t="s">
        <v>89</v>
      </c>
      <c r="C44" s="718">
        <v>196</v>
      </c>
      <c r="D44" s="718">
        <v>728</v>
      </c>
      <c r="E44" s="718">
        <v>756</v>
      </c>
      <c r="F44" s="718">
        <v>646</v>
      </c>
      <c r="G44" s="953">
        <f t="shared" si="1"/>
        <v>-14.550264550264544</v>
      </c>
    </row>
    <row r="45" spans="1:7" ht="18" customHeight="1">
      <c r="A45" s="932" t="s">
        <v>432</v>
      </c>
      <c r="B45" s="933" t="s">
        <v>89</v>
      </c>
      <c r="C45" s="934">
        <v>245</v>
      </c>
      <c r="D45" s="934">
        <v>403</v>
      </c>
      <c r="E45" s="934">
        <v>633</v>
      </c>
      <c r="F45" s="934">
        <v>866</v>
      </c>
      <c r="G45" s="949">
        <f t="shared" si="1"/>
        <v>36.808846761453395</v>
      </c>
    </row>
    <row r="46" spans="1:7" ht="18" customHeight="1">
      <c r="A46" s="929" t="s">
        <v>433</v>
      </c>
      <c r="B46" s="930" t="s">
        <v>90</v>
      </c>
      <c r="C46" s="637">
        <v>5347</v>
      </c>
      <c r="D46" s="637">
        <v>3966</v>
      </c>
      <c r="E46" s="637">
        <v>3800</v>
      </c>
      <c r="F46" s="637">
        <v>1250</v>
      </c>
      <c r="G46" s="940">
        <f t="shared" si="1"/>
        <v>-67.10526315789474</v>
      </c>
    </row>
    <row r="47" spans="1:7" ht="18" customHeight="1">
      <c r="A47" s="929" t="s">
        <v>434</v>
      </c>
      <c r="B47" s="930" t="s">
        <v>90</v>
      </c>
      <c r="C47" s="637">
        <v>84</v>
      </c>
      <c r="D47" s="637">
        <v>124</v>
      </c>
      <c r="E47" s="637">
        <v>183</v>
      </c>
      <c r="F47" s="637">
        <v>95</v>
      </c>
      <c r="G47" s="940">
        <f t="shared" si="1"/>
        <v>-48.08743169398907</v>
      </c>
    </row>
    <row r="48" spans="1:7" ht="18" customHeight="1">
      <c r="A48" s="929" t="s">
        <v>435</v>
      </c>
      <c r="B48" s="930" t="s">
        <v>90</v>
      </c>
      <c r="C48" s="637">
        <v>765</v>
      </c>
      <c r="D48" s="637">
        <v>689</v>
      </c>
      <c r="E48" s="637">
        <v>630</v>
      </c>
      <c r="F48" s="637">
        <v>416</v>
      </c>
      <c r="G48" s="940">
        <f t="shared" si="1"/>
        <v>-33.968253968253975</v>
      </c>
    </row>
    <row r="49" spans="1:7" ht="18" customHeight="1">
      <c r="A49" s="929" t="s">
        <v>436</v>
      </c>
      <c r="B49" s="954" t="s">
        <v>90</v>
      </c>
      <c r="C49" s="637">
        <v>2419</v>
      </c>
      <c r="D49" s="637">
        <v>2178</v>
      </c>
      <c r="E49" s="637">
        <v>2195</v>
      </c>
      <c r="F49" s="637">
        <v>2590</v>
      </c>
      <c r="G49" s="940">
        <f t="shared" si="1"/>
        <v>17.99544419134395</v>
      </c>
    </row>
    <row r="50" spans="1:7" ht="18" customHeight="1" thickBot="1">
      <c r="A50" s="955" t="s">
        <v>437</v>
      </c>
      <c r="B50" s="956" t="s">
        <v>90</v>
      </c>
      <c r="C50" s="957">
        <v>800</v>
      </c>
      <c r="D50" s="957">
        <v>800</v>
      </c>
      <c r="E50" s="957">
        <v>780</v>
      </c>
      <c r="F50" s="957">
        <v>700</v>
      </c>
      <c r="G50" s="958">
        <f t="shared" si="1"/>
        <v>-10.256410256410248</v>
      </c>
    </row>
    <row r="51" ht="15.75" customHeight="1"/>
    <row r="53" spans="1:7" ht="15.75" customHeight="1" thickBot="1">
      <c r="A53" s="923" t="s">
        <v>384</v>
      </c>
      <c r="B53" s="923"/>
      <c r="C53" s="2"/>
      <c r="D53" s="2"/>
      <c r="E53" s="2"/>
      <c r="F53" s="2"/>
      <c r="G53" s="2" t="s">
        <v>456</v>
      </c>
    </row>
    <row r="54" spans="1:7" ht="18" customHeight="1">
      <c r="A54" s="1665" t="s">
        <v>386</v>
      </c>
      <c r="B54" s="1663" t="s">
        <v>387</v>
      </c>
      <c r="C54" s="1667"/>
      <c r="D54" s="1667"/>
      <c r="E54" s="1667"/>
      <c r="F54" s="1667"/>
      <c r="G54" s="1668"/>
    </row>
    <row r="55" spans="1:7" ht="18" customHeight="1" thickBot="1">
      <c r="A55" s="1666"/>
      <c r="B55" s="1664"/>
      <c r="C55" s="924" t="s">
        <v>388</v>
      </c>
      <c r="D55" s="924" t="s">
        <v>389</v>
      </c>
      <c r="E55" s="924" t="s">
        <v>390</v>
      </c>
      <c r="F55" s="924" t="s">
        <v>391</v>
      </c>
      <c r="G55" s="879" t="s">
        <v>94</v>
      </c>
    </row>
    <row r="56" spans="1:7" ht="18" customHeight="1" thickTop="1">
      <c r="A56" s="925" t="s">
        <v>396</v>
      </c>
      <c r="B56" s="926" t="s">
        <v>177</v>
      </c>
      <c r="C56" s="927">
        <v>213</v>
      </c>
      <c r="D56" s="927">
        <v>246</v>
      </c>
      <c r="E56" s="927">
        <v>120</v>
      </c>
      <c r="F56" s="927">
        <v>30</v>
      </c>
      <c r="G56" s="961">
        <f>F56/E56*100-100</f>
        <v>-75</v>
      </c>
    </row>
    <row r="57" spans="1:7" ht="18" customHeight="1">
      <c r="A57" s="929" t="s">
        <v>438</v>
      </c>
      <c r="B57" s="930" t="s">
        <v>177</v>
      </c>
      <c r="C57" s="637">
        <v>242</v>
      </c>
      <c r="D57" s="637">
        <v>278</v>
      </c>
      <c r="E57" s="637">
        <v>180</v>
      </c>
      <c r="F57" s="637">
        <v>286</v>
      </c>
      <c r="G57" s="940">
        <f>F57/E57*100-100</f>
        <v>58.888888888888886</v>
      </c>
    </row>
    <row r="58" spans="1:9" ht="18" customHeight="1">
      <c r="A58" s="929" t="s">
        <v>439</v>
      </c>
      <c r="B58" s="930" t="s">
        <v>177</v>
      </c>
      <c r="C58" s="637">
        <v>1278</v>
      </c>
      <c r="D58" s="637">
        <v>1369</v>
      </c>
      <c r="E58" s="718" t="s">
        <v>457</v>
      </c>
      <c r="F58" s="718" t="s">
        <v>458</v>
      </c>
      <c r="G58" s="931" t="s">
        <v>84</v>
      </c>
      <c r="I58" s="962"/>
    </row>
    <row r="59" spans="1:7" ht="18" customHeight="1">
      <c r="A59" s="952" t="s">
        <v>440</v>
      </c>
      <c r="B59" s="930" t="s">
        <v>177</v>
      </c>
      <c r="C59" s="718">
        <v>2716</v>
      </c>
      <c r="D59" s="718">
        <v>2999</v>
      </c>
      <c r="E59" s="718">
        <v>2059</v>
      </c>
      <c r="F59" s="718">
        <v>2874</v>
      </c>
      <c r="G59" s="940">
        <f>F59/E59*100-100</f>
        <v>39.58232151529867</v>
      </c>
    </row>
    <row r="60" spans="1:7" ht="18" customHeight="1">
      <c r="A60" s="932" t="s">
        <v>441</v>
      </c>
      <c r="B60" s="933" t="s">
        <v>177</v>
      </c>
      <c r="C60" s="950">
        <v>215</v>
      </c>
      <c r="D60" s="950">
        <v>200</v>
      </c>
      <c r="E60" s="950" t="s">
        <v>84</v>
      </c>
      <c r="F60" s="950" t="s">
        <v>457</v>
      </c>
      <c r="G60" s="935" t="s">
        <v>84</v>
      </c>
    </row>
    <row r="61" spans="1:7" ht="18" customHeight="1">
      <c r="A61" s="945" t="s">
        <v>442</v>
      </c>
      <c r="B61" s="946" t="s">
        <v>115</v>
      </c>
      <c r="C61" s="947">
        <v>5423</v>
      </c>
      <c r="D61" s="947">
        <v>5323</v>
      </c>
      <c r="E61" s="947">
        <v>5848</v>
      </c>
      <c r="F61" s="947">
        <v>7112</v>
      </c>
      <c r="G61" s="948">
        <f aca="true" t="shared" si="2" ref="G61:G70">F61/E61*100-100</f>
        <v>21.614227086183305</v>
      </c>
    </row>
    <row r="62" spans="1:7" ht="18" customHeight="1">
      <c r="A62" s="945" t="s">
        <v>443</v>
      </c>
      <c r="B62" s="946" t="s">
        <v>116</v>
      </c>
      <c r="C62" s="947">
        <v>2618</v>
      </c>
      <c r="D62" s="947">
        <v>2702</v>
      </c>
      <c r="E62" s="947">
        <v>2614</v>
      </c>
      <c r="F62" s="947">
        <v>2816</v>
      </c>
      <c r="G62" s="948">
        <f t="shared" si="2"/>
        <v>7.727620504973217</v>
      </c>
    </row>
    <row r="63" spans="1:7" ht="18" customHeight="1">
      <c r="A63" s="936" t="s">
        <v>444</v>
      </c>
      <c r="B63" s="937" t="s">
        <v>117</v>
      </c>
      <c r="C63" s="938">
        <v>1139</v>
      </c>
      <c r="D63" s="938">
        <v>965</v>
      </c>
      <c r="E63" s="938">
        <v>1266</v>
      </c>
      <c r="F63" s="938">
        <v>1332</v>
      </c>
      <c r="G63" s="939">
        <f t="shared" si="2"/>
        <v>5.213270142180093</v>
      </c>
    </row>
    <row r="64" spans="1:7" ht="18" customHeight="1">
      <c r="A64" s="932" t="s">
        <v>445</v>
      </c>
      <c r="B64" s="933" t="s">
        <v>117</v>
      </c>
      <c r="C64" s="934">
        <v>1784</v>
      </c>
      <c r="D64" s="934">
        <v>1615</v>
      </c>
      <c r="E64" s="934">
        <v>1866</v>
      </c>
      <c r="F64" s="934">
        <v>2078</v>
      </c>
      <c r="G64" s="949">
        <f t="shared" si="2"/>
        <v>11.361200428724544</v>
      </c>
    </row>
    <row r="65" spans="1:7" ht="18" customHeight="1">
      <c r="A65" s="929" t="s">
        <v>446</v>
      </c>
      <c r="B65" s="930" t="s">
        <v>119</v>
      </c>
      <c r="C65" s="637">
        <v>2522</v>
      </c>
      <c r="D65" s="637">
        <v>2427</v>
      </c>
      <c r="E65" s="637">
        <v>2428</v>
      </c>
      <c r="F65" s="637">
        <v>2431</v>
      </c>
      <c r="G65" s="940">
        <f t="shared" si="2"/>
        <v>0.12355848434926031</v>
      </c>
    </row>
    <row r="66" spans="1:7" ht="18" customHeight="1">
      <c r="A66" s="932" t="s">
        <v>447</v>
      </c>
      <c r="B66" s="933" t="s">
        <v>119</v>
      </c>
      <c r="C66" s="934">
        <v>410</v>
      </c>
      <c r="D66" s="934">
        <v>40</v>
      </c>
      <c r="E66" s="934">
        <v>10</v>
      </c>
      <c r="F66" s="934">
        <v>10</v>
      </c>
      <c r="G66" s="949">
        <f t="shared" si="2"/>
        <v>0</v>
      </c>
    </row>
    <row r="67" spans="1:7" ht="18" customHeight="1">
      <c r="A67" s="932" t="s">
        <v>448</v>
      </c>
      <c r="B67" s="933" t="s">
        <v>122</v>
      </c>
      <c r="C67" s="934">
        <v>5502</v>
      </c>
      <c r="D67" s="934">
        <v>4756</v>
      </c>
      <c r="E67" s="934">
        <v>5028</v>
      </c>
      <c r="F67" s="934">
        <v>5010</v>
      </c>
      <c r="G67" s="949">
        <f t="shared" si="2"/>
        <v>-0.3579952267303099</v>
      </c>
    </row>
    <row r="68" spans="1:7" ht="18" customHeight="1">
      <c r="A68" s="936" t="s">
        <v>449</v>
      </c>
      <c r="B68" s="963" t="s">
        <v>450</v>
      </c>
      <c r="C68" s="938">
        <v>759</v>
      </c>
      <c r="D68" s="938">
        <v>828</v>
      </c>
      <c r="E68" s="938">
        <v>429</v>
      </c>
      <c r="F68" s="938">
        <v>1014</v>
      </c>
      <c r="G68" s="939">
        <f t="shared" si="2"/>
        <v>136.36363636363637</v>
      </c>
    </row>
    <row r="69" spans="1:7" ht="18" customHeight="1">
      <c r="A69" s="929" t="s">
        <v>451</v>
      </c>
      <c r="B69" s="964" t="s">
        <v>450</v>
      </c>
      <c r="C69" s="637">
        <v>2094</v>
      </c>
      <c r="D69" s="637">
        <v>2255</v>
      </c>
      <c r="E69" s="637">
        <v>2012</v>
      </c>
      <c r="F69" s="637">
        <v>2052</v>
      </c>
      <c r="G69" s="940">
        <f t="shared" si="2"/>
        <v>1.988071570576551</v>
      </c>
    </row>
    <row r="70" spans="1:7" ht="25.5" customHeight="1" thickBot="1">
      <c r="A70" s="965" t="s">
        <v>452</v>
      </c>
      <c r="B70" s="966"/>
      <c r="C70" s="967">
        <f>SUM(C6:C50,C56:C69)</f>
        <v>139806</v>
      </c>
      <c r="D70" s="967">
        <f>SUM(D6:D50,D56:D69)</f>
        <v>140267</v>
      </c>
      <c r="E70" s="967">
        <f>SUM(E6:E50,E56:E69)</f>
        <v>104057</v>
      </c>
      <c r="F70" s="967">
        <f>SUM(F6:F50,F56:F69)</f>
        <v>98428</v>
      </c>
      <c r="G70" s="968">
        <f t="shared" si="2"/>
        <v>-5.409535158614986</v>
      </c>
    </row>
    <row r="71" ht="12" customHeight="1"/>
  </sheetData>
  <mergeCells count="6">
    <mergeCell ref="B4:B5"/>
    <mergeCell ref="A4:A5"/>
    <mergeCell ref="C4:G4"/>
    <mergeCell ref="A54:A55"/>
    <mergeCell ref="B54:B55"/>
    <mergeCell ref="C54:G54"/>
  </mergeCells>
  <printOptions horizontalCentered="1"/>
  <pageMargins left="0.7874015748031497" right="0.7874015748031497" top="0.7874015748031497" bottom="0.7874015748031497" header="0.5118110236220472" footer="0.5118110236220472"/>
  <pageSetup firstPageNumber="40" useFirstPageNumber="1" horizontalDpi="600" verticalDpi="600" orientation="portrait" paperSize="9" scale="90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HAMAGUCHI</dc:creator>
  <cp:keywords/>
  <dc:description/>
  <cp:lastModifiedBy>AC0962</cp:lastModifiedBy>
  <cp:lastPrinted>2011-03-31T05:36:05Z</cp:lastPrinted>
  <dcterms:created xsi:type="dcterms:W3CDTF">2006-02-18T12:49:23Z</dcterms:created>
  <dcterms:modified xsi:type="dcterms:W3CDTF">2011-04-08T02:56:31Z</dcterms:modified>
  <cp:category/>
  <cp:version/>
  <cp:contentType/>
  <cp:contentStatus/>
</cp:coreProperties>
</file>