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<sst xmlns="http://schemas.openxmlformats.org/spreadsheetml/2006/main" count="222" uniqueCount="53">
  <si>
    <t xml:space="preserve">    （各年 4月 1日現在）</t>
  </si>
  <si>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</si>
  <si>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</si>
  <si>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</si>
  <si>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</si>
  <si>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</si>
  <si>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</si>
  <si>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</si>
  <si>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</si>
  <si>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</si>
  <si>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</si>
  <si>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</si>
  <si>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</si>
  <si>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</si>
  <si>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</si>
  <si>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</si>
  <si>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</si>
  <si>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</si>
  <si>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</si>
  <si>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</si>
  <si>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</si>
  <si>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</si>
  <si>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</si>
  <si>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</si>
  <si>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</si>
  <si>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</si>
  <si>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</si>
  <si>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</si>
  <si>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</si>
  <si>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</si>
  <si>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</si>
  <si>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</si>
  <si>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</si>
  <si>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</si>
  <si>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r>
      <t>20～40m</t>
    </r>
    <r>
      <rPr>
        <vertAlign val="superscript"/>
        <sz val="12"/>
        <color indexed="8"/>
        <rFont val="ＭＳ 明朝"/>
        <family val="1"/>
      </rPr>
      <t>3</t>
    </r>
  </si>
  <si>
    <t xml:space="preserve"> 資料  県消防防災課「消防防災年報」</t>
  </si>
  <si>
    <t xml:space="preserve">  　  2  消防施設の（  ）は消防団所有分で内数である。</t>
  </si>
  <si>
    <t xml:space="preserve">        11</t>
  </si>
  <si>
    <t>-</t>
  </si>
  <si>
    <t>)</t>
  </si>
  <si>
    <t xml:space="preserve">  注）1　消防本部（署）の消防吏員数の（  ）は伊万里市消防本部福島分署の数である。</t>
  </si>
  <si>
    <t>（ 平 成 12 年 ）</t>
  </si>
  <si>
    <t>平成10年</t>
  </si>
  <si>
    <t xml:space="preserve">        12</t>
  </si>
  <si>
    <t xml:space="preserve">                 ２６８    消         防         力</t>
  </si>
  <si>
    <t xml:space="preserve">     358    災      害  22</t>
  </si>
  <si>
    <t>消火栓  （公設）</t>
  </si>
  <si>
    <t>小型動力ポンプ</t>
  </si>
  <si>
    <t xml:space="preserve">         11</t>
  </si>
  <si>
    <t xml:space="preserve">         12</t>
  </si>
  <si>
    <t>化学消防
自動車</t>
  </si>
  <si>
    <t>救急 
自動車</t>
  </si>
  <si>
    <t>屈折
はしご付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</si>
</sst>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0" xfId="15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4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2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5" xfId="15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3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74609375" style="1" customWidth="1"/>
    <col min="2" max="2" width="0.875" style="1" customWidth="1"/>
    <col min="3" max="3" width="34.625" style="1" customWidth="1"/>
    <col min="4" max="4" width="0.37109375" style="1" customWidth="1"/>
    <col min="5" max="5" width="12.25390625" style="1" customWidth="1"/>
    <col min="6" max="6" width="12.125" style="1" customWidth="1"/>
    <col min="7" max="7" width="13.25390625" style="1" customWidth="1"/>
    <col min="8" max="8" width="12.125" style="1" customWidth="1"/>
    <col min="9" max="10" width="12.25390625" style="1" customWidth="1"/>
    <col min="11" max="11" width="13.25390625" style="1" customWidth="1"/>
    <col min="12" max="13" width="12.75390625" style="1" customWidth="1"/>
    <col min="14" max="14" width="4.75390625" style="1" hidden="1" customWidth="1"/>
    <col min="15" max="15" width="0.875" style="1" customWidth="1"/>
    <col min="16" max="16" width="35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2.7539062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ht="18" customHeight="1">
      <c r="C1" s="1" t="s">
        <v>45</v>
      </c>
    </row>
    <row r="2" spans="3:12" ht="30" customHeight="1">
      <c r="C2" s="4" t="s">
        <v>44</v>
      </c>
      <c r="J2" s="5"/>
      <c r="K2" s="6" t="s">
        <v>41</v>
      </c>
      <c r="L2" s="7"/>
    </row>
    <row r="3" spans="3:12" ht="18" customHeight="1">
      <c r="C3" s="4"/>
      <c r="J3" s="5"/>
      <c r="K3" s="6"/>
      <c r="L3" s="7"/>
    </row>
    <row r="4" spans="2:37" ht="18" customHeight="1" thickBot="1">
      <c r="B4" s="8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9"/>
      <c r="AC4" s="9"/>
      <c r="AD4" s="8"/>
      <c r="AE4" s="8"/>
      <c r="AF4" s="8"/>
      <c r="AG4" s="8"/>
      <c r="AH4" s="8"/>
      <c r="AI4" s="8"/>
      <c r="AJ4" s="8"/>
      <c r="AK4" s="8"/>
    </row>
    <row r="5" spans="2:72" ht="18" customHeight="1">
      <c r="B5" s="3"/>
      <c r="C5" s="30" t="s">
        <v>2</v>
      </c>
      <c r="D5" s="3"/>
      <c r="E5" s="33" t="s">
        <v>27</v>
      </c>
      <c r="F5" s="34"/>
      <c r="G5" s="35"/>
      <c r="H5" s="39" t="s">
        <v>28</v>
      </c>
      <c r="I5" s="40"/>
      <c r="J5" s="41"/>
      <c r="K5" s="33" t="s">
        <v>29</v>
      </c>
      <c r="L5" s="34"/>
      <c r="M5" s="34"/>
      <c r="P5" s="30" t="s">
        <v>2</v>
      </c>
      <c r="Q5" s="10"/>
      <c r="R5" s="11" t="s">
        <v>1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3:72" ht="18" customHeight="1">
      <c r="C6" s="31"/>
      <c r="D6" s="10"/>
      <c r="E6" s="36"/>
      <c r="F6" s="37"/>
      <c r="G6" s="38"/>
      <c r="H6" s="42"/>
      <c r="I6" s="43"/>
      <c r="J6" s="44"/>
      <c r="K6" s="36"/>
      <c r="L6" s="37"/>
      <c r="M6" s="37"/>
      <c r="P6" s="60"/>
      <c r="Q6" s="10"/>
      <c r="R6" s="11" t="s">
        <v>30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50" t="s">
        <v>50</v>
      </c>
      <c r="AG6" s="50" t="s">
        <v>51</v>
      </c>
      <c r="AH6" s="53" t="s">
        <v>47</v>
      </c>
      <c r="AI6" s="54"/>
      <c r="AJ6" s="54"/>
      <c r="AK6" s="54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3:72" ht="23.25" customHeight="1">
      <c r="C7" s="31"/>
      <c r="D7" s="10"/>
      <c r="E7" s="45" t="s">
        <v>4</v>
      </c>
      <c r="F7" s="45" t="s">
        <v>5</v>
      </c>
      <c r="G7" s="47" t="s">
        <v>6</v>
      </c>
      <c r="H7" s="45" t="s">
        <v>7</v>
      </c>
      <c r="I7" s="45" t="s">
        <v>8</v>
      </c>
      <c r="J7" s="45" t="s">
        <v>9</v>
      </c>
      <c r="K7" s="45" t="s">
        <v>46</v>
      </c>
      <c r="L7" s="13" t="s">
        <v>3</v>
      </c>
      <c r="M7" s="11"/>
      <c r="P7" s="60"/>
      <c r="Q7" s="10"/>
      <c r="R7" s="61" t="s">
        <v>26</v>
      </c>
      <c r="S7" s="62"/>
      <c r="T7" s="62"/>
      <c r="U7" s="63"/>
      <c r="V7" s="53" t="s">
        <v>31</v>
      </c>
      <c r="W7" s="54"/>
      <c r="X7" s="54"/>
      <c r="Y7" s="67"/>
      <c r="Z7" s="53" t="s">
        <v>32</v>
      </c>
      <c r="AA7" s="54"/>
      <c r="AB7" s="54"/>
      <c r="AC7" s="67"/>
      <c r="AD7" s="69" t="s">
        <v>10</v>
      </c>
      <c r="AE7" s="50" t="s">
        <v>52</v>
      </c>
      <c r="AF7" s="51"/>
      <c r="AG7" s="51"/>
      <c r="AH7" s="55"/>
      <c r="AI7" s="56"/>
      <c r="AJ7" s="56"/>
      <c r="AK7" s="56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2:72" ht="21.75" customHeight="1">
      <c r="B8" s="14"/>
      <c r="C8" s="32"/>
      <c r="D8" s="15"/>
      <c r="E8" s="46"/>
      <c r="F8" s="46"/>
      <c r="G8" s="48"/>
      <c r="H8" s="46"/>
      <c r="I8" s="49"/>
      <c r="J8" s="49"/>
      <c r="K8" s="59"/>
      <c r="L8" s="29" t="s">
        <v>33</v>
      </c>
      <c r="M8" s="29" t="s">
        <v>34</v>
      </c>
      <c r="O8" s="14"/>
      <c r="P8" s="58"/>
      <c r="Q8" s="15"/>
      <c r="R8" s="64"/>
      <c r="S8" s="65"/>
      <c r="T8" s="65"/>
      <c r="U8" s="66"/>
      <c r="V8" s="57"/>
      <c r="W8" s="58"/>
      <c r="X8" s="58"/>
      <c r="Y8" s="68"/>
      <c r="Z8" s="57"/>
      <c r="AA8" s="58"/>
      <c r="AB8" s="58"/>
      <c r="AC8" s="68"/>
      <c r="AD8" s="70"/>
      <c r="AE8" s="52"/>
      <c r="AF8" s="52"/>
      <c r="AG8" s="52"/>
      <c r="AH8" s="57"/>
      <c r="AI8" s="58"/>
      <c r="AJ8" s="58"/>
      <c r="AK8" s="58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72" ht="18" customHeight="1">
      <c r="B9" s="3"/>
      <c r="C9" s="3"/>
      <c r="D9" s="10"/>
      <c r="E9" s="16"/>
      <c r="F9" s="16"/>
      <c r="G9" s="16"/>
      <c r="H9" s="16"/>
      <c r="I9" s="17"/>
      <c r="J9" s="17"/>
      <c r="K9" s="16"/>
      <c r="L9" s="16"/>
      <c r="M9" s="16"/>
      <c r="O9" s="3"/>
      <c r="P9" s="3"/>
      <c r="Q9" s="1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"/>
      <c r="AE9" s="18"/>
      <c r="AF9" s="16"/>
      <c r="AG9" s="19"/>
      <c r="AH9" s="12"/>
      <c r="AI9" s="12"/>
      <c r="AJ9" s="12"/>
      <c r="AK9" s="12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2:72" ht="18" customHeight="1">
      <c r="B10" s="3"/>
      <c r="C10" s="16" t="s">
        <v>42</v>
      </c>
      <c r="D10" s="10"/>
      <c r="E10" s="3">
        <v>16</v>
      </c>
      <c r="F10" s="3">
        <v>72</v>
      </c>
      <c r="G10" s="3">
        <v>1642</v>
      </c>
      <c r="H10" s="3">
        <v>79</v>
      </c>
      <c r="I10" s="3">
        <v>876</v>
      </c>
      <c r="J10" s="3">
        <v>23039</v>
      </c>
      <c r="K10" s="19">
        <v>8473</v>
      </c>
      <c r="L10" s="19">
        <v>6130</v>
      </c>
      <c r="M10" s="19">
        <v>1312</v>
      </c>
      <c r="O10" s="3"/>
      <c r="P10" s="16" t="s">
        <v>42</v>
      </c>
      <c r="Q10" s="10"/>
      <c r="R10" s="19">
        <v>423</v>
      </c>
      <c r="S10" s="19" t="s">
        <v>11</v>
      </c>
      <c r="T10" s="19">
        <v>297</v>
      </c>
      <c r="U10" s="19" t="s">
        <v>12</v>
      </c>
      <c r="V10" s="19">
        <v>371</v>
      </c>
      <c r="W10" s="19" t="s">
        <v>11</v>
      </c>
      <c r="X10" s="19">
        <v>289</v>
      </c>
      <c r="Y10" s="19" t="s">
        <v>12</v>
      </c>
      <c r="Z10" s="19">
        <v>42</v>
      </c>
      <c r="AA10" s="19" t="s">
        <v>11</v>
      </c>
      <c r="AB10" s="19">
        <v>8</v>
      </c>
      <c r="AC10" s="19" t="s">
        <v>12</v>
      </c>
      <c r="AD10" s="19">
        <v>4</v>
      </c>
      <c r="AE10" s="19">
        <v>6</v>
      </c>
      <c r="AF10" s="19">
        <v>10</v>
      </c>
      <c r="AG10" s="19">
        <v>83</v>
      </c>
      <c r="AH10" s="19">
        <v>1146</v>
      </c>
      <c r="AI10" s="19" t="s">
        <v>11</v>
      </c>
      <c r="AJ10" s="19">
        <v>1119</v>
      </c>
      <c r="AK10" s="19" t="s">
        <v>12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2:72" ht="18" customHeight="1">
      <c r="B11" s="3"/>
      <c r="C11" s="20" t="s">
        <v>48</v>
      </c>
      <c r="D11" s="10"/>
      <c r="E11" s="3">
        <v>16</v>
      </c>
      <c r="F11" s="3">
        <v>70</v>
      </c>
      <c r="G11" s="3">
        <v>1644</v>
      </c>
      <c r="H11" s="3">
        <v>79</v>
      </c>
      <c r="I11" s="3">
        <v>876</v>
      </c>
      <c r="J11" s="3">
        <v>22964</v>
      </c>
      <c r="K11" s="19">
        <v>8606</v>
      </c>
      <c r="L11" s="19">
        <v>6280</v>
      </c>
      <c r="M11" s="19">
        <v>1322</v>
      </c>
      <c r="O11" s="3"/>
      <c r="P11" s="20" t="s">
        <v>37</v>
      </c>
      <c r="Q11" s="10"/>
      <c r="R11" s="19">
        <v>418</v>
      </c>
      <c r="S11" s="19" t="s">
        <v>11</v>
      </c>
      <c r="T11" s="19">
        <v>297</v>
      </c>
      <c r="U11" s="19" t="s">
        <v>12</v>
      </c>
      <c r="V11" s="19">
        <v>364</v>
      </c>
      <c r="W11" s="19" t="s">
        <v>11</v>
      </c>
      <c r="X11" s="19">
        <v>288</v>
      </c>
      <c r="Y11" s="19" t="s">
        <v>12</v>
      </c>
      <c r="Z11" s="19">
        <v>44</v>
      </c>
      <c r="AA11" s="19" t="s">
        <v>11</v>
      </c>
      <c r="AB11" s="19">
        <v>9</v>
      </c>
      <c r="AC11" s="19" t="s">
        <v>12</v>
      </c>
      <c r="AD11" s="19">
        <v>5</v>
      </c>
      <c r="AE11" s="19">
        <v>5</v>
      </c>
      <c r="AF11" s="19">
        <v>10</v>
      </c>
      <c r="AG11" s="19">
        <v>84</v>
      </c>
      <c r="AH11" s="19">
        <v>1160</v>
      </c>
      <c r="AI11" s="19" t="s">
        <v>11</v>
      </c>
      <c r="AJ11" s="19">
        <v>1134</v>
      </c>
      <c r="AK11" s="19" t="s">
        <v>12</v>
      </c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2:72" ht="18" customHeight="1">
      <c r="B12" s="3"/>
      <c r="C12" s="3"/>
      <c r="D12" s="10"/>
      <c r="E12" s="3"/>
      <c r="F12" s="3"/>
      <c r="G12" s="3"/>
      <c r="H12" s="3"/>
      <c r="I12" s="3"/>
      <c r="J12" s="3"/>
      <c r="K12" s="16"/>
      <c r="L12" s="16"/>
      <c r="M12" s="16"/>
      <c r="O12" s="3"/>
      <c r="P12" s="3"/>
      <c r="Q12" s="1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8"/>
      <c r="AE12" s="18"/>
      <c r="AF12" s="16"/>
      <c r="AG12" s="19"/>
      <c r="AH12" s="12"/>
      <c r="AI12" s="12"/>
      <c r="AJ12" s="12"/>
      <c r="AK12" s="12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3:37" ht="18" customHeight="1">
      <c r="C13" s="20" t="s">
        <v>49</v>
      </c>
      <c r="D13" s="10"/>
      <c r="E13" s="3">
        <f>SUM(E15,E30)</f>
        <v>16</v>
      </c>
      <c r="F13" s="3">
        <v>69</v>
      </c>
      <c r="G13" s="3">
        <f aca="true" t="shared" si="0" ref="G13:M13">SUM(G15,G30)</f>
        <v>1648</v>
      </c>
      <c r="H13" s="3">
        <f t="shared" si="0"/>
        <v>79</v>
      </c>
      <c r="I13" s="3">
        <f t="shared" si="0"/>
        <v>876</v>
      </c>
      <c r="J13" s="3">
        <f t="shared" si="0"/>
        <v>22877</v>
      </c>
      <c r="K13" s="3">
        <f t="shared" si="0"/>
        <v>10618</v>
      </c>
      <c r="L13" s="3">
        <f t="shared" si="0"/>
        <v>6421</v>
      </c>
      <c r="M13" s="3">
        <f t="shared" si="0"/>
        <v>1287</v>
      </c>
      <c r="P13" s="20" t="s">
        <v>43</v>
      </c>
      <c r="Q13" s="10"/>
      <c r="R13" s="3">
        <f>SUM(R15,R30)</f>
        <v>422</v>
      </c>
      <c r="S13" s="3" t="s">
        <v>11</v>
      </c>
      <c r="T13" s="3">
        <f>SUM(T15,T30)</f>
        <v>296</v>
      </c>
      <c r="U13" s="3" t="s">
        <v>12</v>
      </c>
      <c r="V13" s="19">
        <f>SUM(V15,V30)</f>
        <v>360</v>
      </c>
      <c r="W13" s="19" t="s">
        <v>11</v>
      </c>
      <c r="X13" s="19">
        <f>SUM(X15,X30)</f>
        <v>286</v>
      </c>
      <c r="Y13" s="19" t="s">
        <v>12</v>
      </c>
      <c r="Z13" s="19">
        <f>SUM(Z15,Z30)</f>
        <v>46</v>
      </c>
      <c r="AA13" s="19" t="s">
        <v>11</v>
      </c>
      <c r="AB13" s="19">
        <f>SUM(AB15,AB30)</f>
        <v>10</v>
      </c>
      <c r="AC13" s="19" t="s">
        <v>12</v>
      </c>
      <c r="AD13" s="3">
        <f>SUM(AD15,AD30)</f>
        <v>12</v>
      </c>
      <c r="AE13" s="3">
        <f>SUM(AE15,AE30)</f>
        <v>4</v>
      </c>
      <c r="AF13" s="3">
        <f>SUM(AF15,AF30)</f>
        <v>10</v>
      </c>
      <c r="AG13" s="3">
        <f>SUM(AG15,AG30)</f>
        <v>84</v>
      </c>
      <c r="AH13" s="3">
        <f>SUM(AH15,AH30)</f>
        <v>1117</v>
      </c>
      <c r="AI13" s="3" t="s">
        <v>11</v>
      </c>
      <c r="AJ13" s="3">
        <f>SUM(AJ15,AJ30)</f>
        <v>1109</v>
      </c>
      <c r="AK13" s="3" t="s">
        <v>12</v>
      </c>
    </row>
    <row r="14" spans="4:29" ht="18" customHeight="1">
      <c r="D14" s="10"/>
      <c r="E14" s="3"/>
      <c r="M14" s="22"/>
      <c r="Q14" s="10"/>
      <c r="R14" s="3"/>
      <c r="S14" s="3"/>
      <c r="T14" s="3"/>
      <c r="U14" s="3"/>
      <c r="AA14" s="19"/>
      <c r="AC14" s="19"/>
    </row>
    <row r="15" spans="3:37" ht="18" customHeight="1">
      <c r="C15" s="21" t="s">
        <v>13</v>
      </c>
      <c r="D15" s="10"/>
      <c r="E15" s="3">
        <f aca="true" t="shared" si="1" ref="E15:M15">SUM(E16:E28)</f>
        <v>16</v>
      </c>
      <c r="F15" s="3">
        <f t="shared" si="1"/>
        <v>69</v>
      </c>
      <c r="G15" s="3">
        <v>1648</v>
      </c>
      <c r="H15" s="3">
        <f t="shared" si="1"/>
        <v>78</v>
      </c>
      <c r="I15" s="3">
        <f t="shared" si="1"/>
        <v>871</v>
      </c>
      <c r="J15" s="3">
        <f t="shared" si="1"/>
        <v>22755</v>
      </c>
      <c r="K15" s="3">
        <f t="shared" si="1"/>
        <v>10618</v>
      </c>
      <c r="L15" s="3">
        <f t="shared" si="1"/>
        <v>6383</v>
      </c>
      <c r="M15" s="3">
        <f t="shared" si="1"/>
        <v>1287</v>
      </c>
      <c r="N15" s="3"/>
      <c r="O15" s="3">
        <f>SUM(O16:O28)</f>
        <v>0</v>
      </c>
      <c r="P15" s="21" t="s">
        <v>13</v>
      </c>
      <c r="Q15" s="10"/>
      <c r="R15" s="3">
        <f>SUM(R16:R28)</f>
        <v>422</v>
      </c>
      <c r="S15" s="3" t="s">
        <v>11</v>
      </c>
      <c r="T15" s="3">
        <f>SUM(T16:T28)</f>
        <v>296</v>
      </c>
      <c r="U15" s="3" t="s">
        <v>12</v>
      </c>
      <c r="V15" s="19">
        <f>SUM(V16:V28)</f>
        <v>360</v>
      </c>
      <c r="W15" s="2" t="s">
        <v>11</v>
      </c>
      <c r="X15" s="19">
        <f>SUM(X16:X28)</f>
        <v>286</v>
      </c>
      <c r="Y15" s="2" t="s">
        <v>12</v>
      </c>
      <c r="Z15" s="19">
        <f>SUM(Z16:Z28)</f>
        <v>46</v>
      </c>
      <c r="AA15" s="19" t="s">
        <v>11</v>
      </c>
      <c r="AB15" s="19">
        <f>SUM(AB16:AB28)</f>
        <v>10</v>
      </c>
      <c r="AC15" s="19" t="s">
        <v>12</v>
      </c>
      <c r="AD15" s="3">
        <f>SUM(AD16:AD28)</f>
        <v>12</v>
      </c>
      <c r="AE15" s="3">
        <f>SUM(AE16:AE28)</f>
        <v>4</v>
      </c>
      <c r="AF15" s="3">
        <f>SUM(AF16:AF28)</f>
        <v>10</v>
      </c>
      <c r="AG15" s="3">
        <f>SUM(AG16:AG28)</f>
        <v>84</v>
      </c>
      <c r="AH15" s="3">
        <f>SUM(AH16:AH28)</f>
        <v>1108</v>
      </c>
      <c r="AI15" s="1" t="s">
        <v>11</v>
      </c>
      <c r="AJ15" s="3">
        <f>SUM(AJ16:AJ28)</f>
        <v>1100</v>
      </c>
      <c r="AK15" s="1" t="s">
        <v>12</v>
      </c>
    </row>
    <row r="16" spans="3:37" ht="18" customHeight="1">
      <c r="C16" s="22" t="s">
        <v>14</v>
      </c>
      <c r="D16" s="10"/>
      <c r="E16" s="3">
        <v>3</v>
      </c>
      <c r="F16" s="1">
        <v>20</v>
      </c>
      <c r="G16" s="1">
        <v>523</v>
      </c>
      <c r="H16" s="1">
        <v>11</v>
      </c>
      <c r="I16" s="1">
        <v>125</v>
      </c>
      <c r="J16" s="1">
        <v>4178</v>
      </c>
      <c r="K16" s="1">
        <v>2375</v>
      </c>
      <c r="L16" s="1">
        <v>1077</v>
      </c>
      <c r="M16" s="22">
        <v>341</v>
      </c>
      <c r="P16" s="22" t="s">
        <v>14</v>
      </c>
      <c r="Q16" s="10"/>
      <c r="R16" s="3">
        <f>SUM(V16,Z16,AD16,AE16)</f>
        <v>75</v>
      </c>
      <c r="S16" s="3" t="s">
        <v>11</v>
      </c>
      <c r="T16" s="3">
        <f>SUM(X16,AB16)</f>
        <v>40</v>
      </c>
      <c r="U16" s="3" t="s">
        <v>12</v>
      </c>
      <c r="V16" s="2">
        <v>66</v>
      </c>
      <c r="W16" s="2" t="s">
        <v>11</v>
      </c>
      <c r="X16" s="2">
        <v>40</v>
      </c>
      <c r="Y16" s="2" t="s">
        <v>12</v>
      </c>
      <c r="Z16" s="2">
        <v>5</v>
      </c>
      <c r="AA16" s="19" t="s">
        <v>11</v>
      </c>
      <c r="AB16" s="22" t="s">
        <v>38</v>
      </c>
      <c r="AC16" s="19" t="s">
        <v>39</v>
      </c>
      <c r="AD16" s="1">
        <v>3</v>
      </c>
      <c r="AE16" s="1">
        <v>1</v>
      </c>
      <c r="AF16" s="1">
        <v>1</v>
      </c>
      <c r="AG16" s="1">
        <v>14</v>
      </c>
      <c r="AH16" s="1">
        <v>200</v>
      </c>
      <c r="AI16" s="1" t="s">
        <v>11</v>
      </c>
      <c r="AJ16" s="1">
        <v>200</v>
      </c>
      <c r="AK16" s="1" t="s">
        <v>12</v>
      </c>
    </row>
    <row r="17" spans="3:37" ht="18" customHeight="1">
      <c r="C17" s="22" t="s">
        <v>15</v>
      </c>
      <c r="D17" s="10"/>
      <c r="E17" s="3">
        <v>3</v>
      </c>
      <c r="F17" s="1">
        <v>11</v>
      </c>
      <c r="G17" s="1">
        <v>330</v>
      </c>
      <c r="H17" s="1">
        <v>14</v>
      </c>
      <c r="I17" s="1">
        <v>149</v>
      </c>
      <c r="J17" s="1">
        <v>4095</v>
      </c>
      <c r="K17" s="1">
        <v>3705</v>
      </c>
      <c r="L17" s="1">
        <v>1427</v>
      </c>
      <c r="M17" s="22">
        <v>220</v>
      </c>
      <c r="P17" s="22" t="s">
        <v>15</v>
      </c>
      <c r="Q17" s="10"/>
      <c r="R17" s="3">
        <f aca="true" t="shared" si="2" ref="R17:R28">SUM(V17,Z17,AD17,AE17)</f>
        <v>89</v>
      </c>
      <c r="S17" s="3" t="s">
        <v>11</v>
      </c>
      <c r="T17" s="3">
        <f aca="true" t="shared" si="3" ref="T17:T28">SUM(X17,AB17)</f>
        <v>67</v>
      </c>
      <c r="U17" s="3" t="s">
        <v>12</v>
      </c>
      <c r="V17" s="2">
        <v>70</v>
      </c>
      <c r="W17" s="2" t="s">
        <v>11</v>
      </c>
      <c r="X17" s="2">
        <v>62</v>
      </c>
      <c r="Y17" s="2" t="s">
        <v>12</v>
      </c>
      <c r="Z17" s="2">
        <v>15</v>
      </c>
      <c r="AA17" s="19" t="s">
        <v>11</v>
      </c>
      <c r="AB17" s="2">
        <v>5</v>
      </c>
      <c r="AC17" s="19" t="s">
        <v>12</v>
      </c>
      <c r="AD17" s="22">
        <v>2</v>
      </c>
      <c r="AE17" s="1">
        <v>2</v>
      </c>
      <c r="AF17" s="1">
        <v>3</v>
      </c>
      <c r="AG17" s="1">
        <v>16</v>
      </c>
      <c r="AH17" s="1">
        <v>225</v>
      </c>
      <c r="AI17" s="1" t="s">
        <v>11</v>
      </c>
      <c r="AJ17" s="1">
        <v>225</v>
      </c>
      <c r="AK17" s="1" t="s">
        <v>12</v>
      </c>
    </row>
    <row r="18" spans="3:37" ht="18" customHeight="1">
      <c r="C18" s="22" t="s">
        <v>16</v>
      </c>
      <c r="D18" s="10"/>
      <c r="E18" s="3">
        <v>1</v>
      </c>
      <c r="F18" s="1">
        <v>2</v>
      </c>
      <c r="G18" s="1">
        <v>56</v>
      </c>
      <c r="H18" s="1">
        <v>2</v>
      </c>
      <c r="I18" s="1">
        <v>24</v>
      </c>
      <c r="J18" s="1">
        <v>793</v>
      </c>
      <c r="K18" s="1">
        <v>89</v>
      </c>
      <c r="L18" s="1">
        <v>221</v>
      </c>
      <c r="M18" s="22">
        <v>20</v>
      </c>
      <c r="P18" s="22" t="s">
        <v>16</v>
      </c>
      <c r="Q18" s="10"/>
      <c r="R18" s="3">
        <f t="shared" si="2"/>
        <v>15</v>
      </c>
      <c r="S18" s="3" t="s">
        <v>11</v>
      </c>
      <c r="T18" s="3">
        <f t="shared" si="3"/>
        <v>10</v>
      </c>
      <c r="U18" s="3" t="s">
        <v>12</v>
      </c>
      <c r="V18" s="2">
        <v>10</v>
      </c>
      <c r="W18" s="2" t="s">
        <v>11</v>
      </c>
      <c r="X18" s="2">
        <v>9</v>
      </c>
      <c r="Y18" s="2" t="s">
        <v>12</v>
      </c>
      <c r="Z18" s="2">
        <v>4</v>
      </c>
      <c r="AA18" s="19" t="s">
        <v>11</v>
      </c>
      <c r="AB18" s="22">
        <v>1</v>
      </c>
      <c r="AC18" s="19" t="s">
        <v>12</v>
      </c>
      <c r="AD18" s="22">
        <v>1</v>
      </c>
      <c r="AE18" s="22" t="s">
        <v>38</v>
      </c>
      <c r="AF18" s="22" t="s">
        <v>38</v>
      </c>
      <c r="AG18" s="1">
        <v>4</v>
      </c>
      <c r="AH18" s="1">
        <v>55</v>
      </c>
      <c r="AI18" s="1" t="s">
        <v>11</v>
      </c>
      <c r="AJ18" s="1">
        <v>53</v>
      </c>
      <c r="AK18" s="1" t="s">
        <v>12</v>
      </c>
    </row>
    <row r="19" spans="3:37" ht="18" customHeight="1">
      <c r="C19" s="22" t="s">
        <v>17</v>
      </c>
      <c r="D19" s="10"/>
      <c r="E19" s="3">
        <v>1</v>
      </c>
      <c r="F19" s="1">
        <v>5</v>
      </c>
      <c r="G19" s="1">
        <v>141</v>
      </c>
      <c r="H19" s="1">
        <v>12</v>
      </c>
      <c r="I19" s="1">
        <v>94</v>
      </c>
      <c r="J19" s="1">
        <v>2648</v>
      </c>
      <c r="K19" s="1">
        <v>944</v>
      </c>
      <c r="L19" s="1">
        <v>781</v>
      </c>
      <c r="M19" s="22">
        <v>198</v>
      </c>
      <c r="P19" s="22" t="s">
        <v>17</v>
      </c>
      <c r="Q19" s="10"/>
      <c r="R19" s="3">
        <f t="shared" si="2"/>
        <v>53</v>
      </c>
      <c r="S19" s="3" t="s">
        <v>11</v>
      </c>
      <c r="T19" s="3">
        <f t="shared" si="3"/>
        <v>43</v>
      </c>
      <c r="U19" s="3" t="s">
        <v>12</v>
      </c>
      <c r="V19" s="2">
        <v>48</v>
      </c>
      <c r="W19" s="2" t="s">
        <v>11</v>
      </c>
      <c r="X19" s="2">
        <v>42</v>
      </c>
      <c r="Y19" s="2" t="s">
        <v>12</v>
      </c>
      <c r="Z19" s="2">
        <v>4</v>
      </c>
      <c r="AA19" s="19" t="s">
        <v>11</v>
      </c>
      <c r="AB19" s="22">
        <v>1</v>
      </c>
      <c r="AC19" s="19" t="s">
        <v>12</v>
      </c>
      <c r="AD19" s="22">
        <v>1</v>
      </c>
      <c r="AE19" s="22" t="s">
        <v>38</v>
      </c>
      <c r="AF19" s="22" t="s">
        <v>38</v>
      </c>
      <c r="AG19" s="1">
        <v>8</v>
      </c>
      <c r="AH19" s="1">
        <v>76</v>
      </c>
      <c r="AI19" s="1" t="s">
        <v>11</v>
      </c>
      <c r="AJ19" s="1">
        <v>74</v>
      </c>
      <c r="AK19" s="1" t="s">
        <v>12</v>
      </c>
    </row>
    <row r="20" spans="3:37" ht="18" customHeight="1">
      <c r="C20" s="22" t="s">
        <v>18</v>
      </c>
      <c r="D20" s="10"/>
      <c r="E20" s="3">
        <v>3</v>
      </c>
      <c r="F20" s="1">
        <v>8</v>
      </c>
      <c r="G20" s="1">
        <v>231</v>
      </c>
      <c r="H20" s="1">
        <v>12</v>
      </c>
      <c r="I20" s="1">
        <v>134</v>
      </c>
      <c r="J20" s="1">
        <v>3802</v>
      </c>
      <c r="K20" s="1">
        <v>2561</v>
      </c>
      <c r="L20" s="1">
        <v>1148</v>
      </c>
      <c r="M20" s="22">
        <v>231</v>
      </c>
      <c r="P20" s="22" t="s">
        <v>18</v>
      </c>
      <c r="Q20" s="10"/>
      <c r="R20" s="3">
        <f t="shared" si="2"/>
        <v>71</v>
      </c>
      <c r="S20" s="3" t="s">
        <v>11</v>
      </c>
      <c r="T20" s="3">
        <f t="shared" si="3"/>
        <v>53</v>
      </c>
      <c r="U20" s="3" t="s">
        <v>12</v>
      </c>
      <c r="V20" s="2">
        <v>62</v>
      </c>
      <c r="W20" s="2" t="s">
        <v>11</v>
      </c>
      <c r="X20" s="2">
        <v>52</v>
      </c>
      <c r="Y20" s="2" t="s">
        <v>12</v>
      </c>
      <c r="Z20" s="2">
        <v>5</v>
      </c>
      <c r="AA20" s="19" t="s">
        <v>11</v>
      </c>
      <c r="AB20" s="2">
        <v>1</v>
      </c>
      <c r="AC20" s="19" t="s">
        <v>12</v>
      </c>
      <c r="AD20" s="1">
        <v>4</v>
      </c>
      <c r="AE20" s="22" t="s">
        <v>38</v>
      </c>
      <c r="AF20" s="1">
        <v>1</v>
      </c>
      <c r="AG20" s="1">
        <v>11</v>
      </c>
      <c r="AH20" s="1">
        <v>138</v>
      </c>
      <c r="AI20" s="1" t="s">
        <v>11</v>
      </c>
      <c r="AJ20" s="1">
        <v>138</v>
      </c>
      <c r="AK20" s="1" t="s">
        <v>12</v>
      </c>
    </row>
    <row r="21" spans="3:31" ht="18" customHeight="1">
      <c r="C21" s="22"/>
      <c r="D21" s="10"/>
      <c r="E21" s="3"/>
      <c r="M21" s="22"/>
      <c r="P21" s="22"/>
      <c r="Q21" s="10"/>
      <c r="R21" s="3"/>
      <c r="S21" s="3"/>
      <c r="T21" s="3"/>
      <c r="U21" s="3"/>
      <c r="AA21" s="19"/>
      <c r="AC21" s="19"/>
      <c r="AE21" s="22"/>
    </row>
    <row r="22" spans="3:37" ht="18" customHeight="1">
      <c r="C22" s="22" t="s">
        <v>19</v>
      </c>
      <c r="D22" s="10"/>
      <c r="E22" s="3">
        <v>1</v>
      </c>
      <c r="F22" s="1">
        <v>3</v>
      </c>
      <c r="G22" s="1">
        <v>62</v>
      </c>
      <c r="H22" s="1">
        <v>4</v>
      </c>
      <c r="I22" s="1">
        <v>29</v>
      </c>
      <c r="J22" s="1">
        <v>1034</v>
      </c>
      <c r="K22" s="1">
        <v>175</v>
      </c>
      <c r="L22" s="1">
        <v>484</v>
      </c>
      <c r="M22" s="22" t="s">
        <v>38</v>
      </c>
      <c r="P22" s="22" t="s">
        <v>19</v>
      </c>
      <c r="Q22" s="10"/>
      <c r="R22" s="3">
        <f t="shared" si="2"/>
        <v>14</v>
      </c>
      <c r="S22" s="3" t="s">
        <v>11</v>
      </c>
      <c r="T22" s="3">
        <f t="shared" si="3"/>
        <v>7</v>
      </c>
      <c r="U22" s="3" t="s">
        <v>12</v>
      </c>
      <c r="V22" s="2">
        <v>10</v>
      </c>
      <c r="W22" s="2" t="s">
        <v>11</v>
      </c>
      <c r="X22" s="2">
        <v>7</v>
      </c>
      <c r="Y22" s="2" t="s">
        <v>12</v>
      </c>
      <c r="Z22" s="2">
        <v>3</v>
      </c>
      <c r="AA22" s="19" t="s">
        <v>11</v>
      </c>
      <c r="AB22" s="22" t="s">
        <v>38</v>
      </c>
      <c r="AC22" s="19" t="s">
        <v>12</v>
      </c>
      <c r="AD22" s="22">
        <v>1</v>
      </c>
      <c r="AE22" s="22" t="s">
        <v>38</v>
      </c>
      <c r="AF22" s="1">
        <v>1</v>
      </c>
      <c r="AG22" s="1">
        <v>4</v>
      </c>
      <c r="AH22" s="1">
        <v>76</v>
      </c>
      <c r="AI22" s="1" t="s">
        <v>11</v>
      </c>
      <c r="AJ22" s="1">
        <v>73</v>
      </c>
      <c r="AK22" s="1" t="s">
        <v>12</v>
      </c>
    </row>
    <row r="23" spans="3:37" ht="18" customHeight="1">
      <c r="C23" s="22" t="s">
        <v>20</v>
      </c>
      <c r="D23" s="10"/>
      <c r="E23" s="3">
        <v>1</v>
      </c>
      <c r="F23" s="1">
        <v>3</v>
      </c>
      <c r="G23" s="1">
        <v>75</v>
      </c>
      <c r="H23" s="1">
        <v>5</v>
      </c>
      <c r="I23" s="1">
        <v>45</v>
      </c>
      <c r="J23" s="1">
        <v>1186</v>
      </c>
      <c r="K23" s="1">
        <v>141</v>
      </c>
      <c r="L23" s="1">
        <v>293</v>
      </c>
      <c r="M23" s="22">
        <v>123</v>
      </c>
      <c r="P23" s="22" t="s">
        <v>20</v>
      </c>
      <c r="Q23" s="10"/>
      <c r="R23" s="3">
        <f t="shared" si="2"/>
        <v>26</v>
      </c>
      <c r="S23" s="3" t="s">
        <v>11</v>
      </c>
      <c r="T23" s="3">
        <f t="shared" si="3"/>
        <v>21</v>
      </c>
      <c r="U23" s="3" t="s">
        <v>12</v>
      </c>
      <c r="V23" s="2">
        <v>22</v>
      </c>
      <c r="W23" s="2" t="s">
        <v>11</v>
      </c>
      <c r="X23" s="2">
        <v>21</v>
      </c>
      <c r="Y23" s="2" t="s">
        <v>12</v>
      </c>
      <c r="Z23" s="2">
        <v>4</v>
      </c>
      <c r="AA23" s="19" t="s">
        <v>11</v>
      </c>
      <c r="AB23" s="22" t="s">
        <v>38</v>
      </c>
      <c r="AC23" s="19" t="s">
        <v>12</v>
      </c>
      <c r="AD23" s="22" t="s">
        <v>38</v>
      </c>
      <c r="AE23" s="22" t="s">
        <v>38</v>
      </c>
      <c r="AF23" s="22" t="s">
        <v>38</v>
      </c>
      <c r="AG23" s="1">
        <v>6</v>
      </c>
      <c r="AH23" s="1">
        <v>44</v>
      </c>
      <c r="AI23" s="1" t="s">
        <v>11</v>
      </c>
      <c r="AJ23" s="1">
        <v>43</v>
      </c>
      <c r="AK23" s="1" t="s">
        <v>12</v>
      </c>
    </row>
    <row r="24" spans="3:37" ht="18" customHeight="1">
      <c r="C24" s="22" t="s">
        <v>21</v>
      </c>
      <c r="D24" s="10"/>
      <c r="E24" s="3">
        <v>1</v>
      </c>
      <c r="F24" s="1">
        <v>6</v>
      </c>
      <c r="G24" s="1">
        <v>91</v>
      </c>
      <c r="H24" s="1">
        <v>6</v>
      </c>
      <c r="I24" s="1">
        <v>95</v>
      </c>
      <c r="J24" s="1">
        <v>1646</v>
      </c>
      <c r="K24" s="1">
        <v>463</v>
      </c>
      <c r="L24" s="1">
        <v>334</v>
      </c>
      <c r="M24" s="22">
        <v>117</v>
      </c>
      <c r="P24" s="22" t="s">
        <v>21</v>
      </c>
      <c r="Q24" s="10"/>
      <c r="R24" s="3">
        <f t="shared" si="2"/>
        <v>21</v>
      </c>
      <c r="S24" s="3" t="s">
        <v>11</v>
      </c>
      <c r="T24" s="3">
        <f t="shared" si="3"/>
        <v>12</v>
      </c>
      <c r="U24" s="3" t="s">
        <v>12</v>
      </c>
      <c r="V24" s="2">
        <v>19</v>
      </c>
      <c r="W24" s="2" t="s">
        <v>11</v>
      </c>
      <c r="X24" s="2">
        <v>12</v>
      </c>
      <c r="Y24" s="2" t="s">
        <v>12</v>
      </c>
      <c r="Z24" s="2">
        <v>1</v>
      </c>
      <c r="AA24" s="19" t="s">
        <v>11</v>
      </c>
      <c r="AB24" s="22" t="s">
        <v>38</v>
      </c>
      <c r="AC24" s="19" t="s">
        <v>12</v>
      </c>
      <c r="AD24" s="22" t="s">
        <v>38</v>
      </c>
      <c r="AE24" s="1">
        <v>1</v>
      </c>
      <c r="AF24" s="1">
        <v>1</v>
      </c>
      <c r="AG24" s="1">
        <v>7</v>
      </c>
      <c r="AH24" s="1">
        <v>92</v>
      </c>
      <c r="AI24" s="1" t="s">
        <v>11</v>
      </c>
      <c r="AJ24" s="1">
        <v>92</v>
      </c>
      <c r="AK24" s="1" t="s">
        <v>12</v>
      </c>
    </row>
    <row r="25" spans="3:37" ht="18" customHeight="1">
      <c r="C25" s="22" t="s">
        <v>22</v>
      </c>
      <c r="D25" s="10"/>
      <c r="E25" s="3">
        <v>1</v>
      </c>
      <c r="F25" s="1">
        <v>4</v>
      </c>
      <c r="G25" s="1">
        <v>62</v>
      </c>
      <c r="H25" s="1">
        <v>5</v>
      </c>
      <c r="I25" s="1">
        <v>68</v>
      </c>
      <c r="J25" s="1">
        <v>1129</v>
      </c>
      <c r="K25" s="1">
        <v>108</v>
      </c>
      <c r="L25" s="1">
        <v>227</v>
      </c>
      <c r="M25" s="22">
        <v>30</v>
      </c>
      <c r="P25" s="22" t="s">
        <v>22</v>
      </c>
      <c r="Q25" s="10"/>
      <c r="R25" s="3">
        <f t="shared" si="2"/>
        <v>19</v>
      </c>
      <c r="S25" s="3" t="s">
        <v>11</v>
      </c>
      <c r="T25" s="3">
        <f t="shared" si="3"/>
        <v>12</v>
      </c>
      <c r="U25" s="3" t="s">
        <v>12</v>
      </c>
      <c r="V25" s="2">
        <v>15</v>
      </c>
      <c r="W25" s="2" t="s">
        <v>11</v>
      </c>
      <c r="X25" s="2">
        <v>10</v>
      </c>
      <c r="Y25" s="2" t="s">
        <v>12</v>
      </c>
      <c r="Z25" s="2">
        <v>4</v>
      </c>
      <c r="AA25" s="19" t="s">
        <v>11</v>
      </c>
      <c r="AB25" s="2">
        <v>2</v>
      </c>
      <c r="AC25" s="19" t="s">
        <v>12</v>
      </c>
      <c r="AD25" s="22" t="s">
        <v>38</v>
      </c>
      <c r="AE25" s="22" t="s">
        <v>38</v>
      </c>
      <c r="AF25" s="22" t="s">
        <v>38</v>
      </c>
      <c r="AG25" s="1">
        <v>6</v>
      </c>
      <c r="AH25" s="1">
        <v>75</v>
      </c>
      <c r="AI25" s="1" t="s">
        <v>11</v>
      </c>
      <c r="AJ25" s="1">
        <v>75</v>
      </c>
      <c r="AK25" s="1" t="s">
        <v>12</v>
      </c>
    </row>
    <row r="26" spans="3:37" ht="18" customHeight="1">
      <c r="C26" s="22" t="s">
        <v>23</v>
      </c>
      <c r="D26" s="10"/>
      <c r="E26" s="3">
        <v>1</v>
      </c>
      <c r="F26" s="1">
        <v>6</v>
      </c>
      <c r="G26" s="1">
        <v>77</v>
      </c>
      <c r="H26" s="1">
        <v>6</v>
      </c>
      <c r="I26" s="1">
        <v>98</v>
      </c>
      <c r="J26" s="1">
        <v>2003</v>
      </c>
      <c r="K26" s="1">
        <v>38</v>
      </c>
      <c r="L26" s="1">
        <v>322</v>
      </c>
      <c r="M26" s="22">
        <v>4</v>
      </c>
      <c r="P26" s="22" t="s">
        <v>23</v>
      </c>
      <c r="Q26" s="10"/>
      <c r="R26" s="3">
        <f t="shared" si="2"/>
        <v>35</v>
      </c>
      <c r="S26" s="3" t="s">
        <v>11</v>
      </c>
      <c r="T26" s="3">
        <f t="shared" si="3"/>
        <v>28</v>
      </c>
      <c r="U26" s="3" t="s">
        <v>12</v>
      </c>
      <c r="V26" s="2">
        <v>34</v>
      </c>
      <c r="W26" s="2" t="s">
        <v>11</v>
      </c>
      <c r="X26" s="2">
        <v>28</v>
      </c>
      <c r="Y26" s="2" t="s">
        <v>12</v>
      </c>
      <c r="Z26" s="2">
        <v>1</v>
      </c>
      <c r="AA26" s="19" t="s">
        <v>11</v>
      </c>
      <c r="AB26" s="22" t="s">
        <v>38</v>
      </c>
      <c r="AC26" s="19" t="s">
        <v>12</v>
      </c>
      <c r="AD26" s="22" t="s">
        <v>38</v>
      </c>
      <c r="AE26" s="22" t="s">
        <v>38</v>
      </c>
      <c r="AF26" s="1">
        <v>3</v>
      </c>
      <c r="AG26" s="1">
        <v>7</v>
      </c>
      <c r="AH26" s="1">
        <v>115</v>
      </c>
      <c r="AI26" s="1" t="s">
        <v>11</v>
      </c>
      <c r="AJ26" s="1">
        <v>115</v>
      </c>
      <c r="AK26" s="1" t="s">
        <v>12</v>
      </c>
    </row>
    <row r="27" spans="3:31" ht="18" customHeight="1">
      <c r="C27" s="22"/>
      <c r="D27" s="10"/>
      <c r="E27" s="3"/>
      <c r="M27" s="22"/>
      <c r="P27" s="22"/>
      <c r="Q27" s="10"/>
      <c r="R27" s="3"/>
      <c r="S27" s="3"/>
      <c r="T27" s="3"/>
      <c r="U27" s="3"/>
      <c r="AA27" s="19"/>
      <c r="AB27" s="22"/>
      <c r="AC27" s="19"/>
      <c r="AD27" s="22"/>
      <c r="AE27" s="22"/>
    </row>
    <row r="28" spans="3:37" ht="18" customHeight="1">
      <c r="C28" s="22" t="s">
        <v>24</v>
      </c>
      <c r="D28" s="10"/>
      <c r="E28" s="23" t="s">
        <v>38</v>
      </c>
      <c r="F28" s="1">
        <v>1</v>
      </c>
      <c r="G28" s="24">
        <v>-8</v>
      </c>
      <c r="H28" s="1">
        <v>1</v>
      </c>
      <c r="I28" s="1">
        <v>10</v>
      </c>
      <c r="J28" s="1">
        <v>241</v>
      </c>
      <c r="K28" s="1">
        <v>19</v>
      </c>
      <c r="L28" s="1">
        <v>69</v>
      </c>
      <c r="M28" s="22">
        <v>3</v>
      </c>
      <c r="P28" s="22" t="s">
        <v>24</v>
      </c>
      <c r="Q28" s="10"/>
      <c r="R28" s="3">
        <f t="shared" si="2"/>
        <v>4</v>
      </c>
      <c r="S28" s="3" t="s">
        <v>11</v>
      </c>
      <c r="T28" s="3">
        <f t="shared" si="3"/>
        <v>3</v>
      </c>
      <c r="U28" s="3" t="s">
        <v>12</v>
      </c>
      <c r="V28" s="2">
        <v>4</v>
      </c>
      <c r="W28" s="2" t="s">
        <v>11</v>
      </c>
      <c r="X28" s="2">
        <v>3</v>
      </c>
      <c r="Y28" s="2" t="s">
        <v>12</v>
      </c>
      <c r="Z28" s="22"/>
      <c r="AA28" s="19"/>
      <c r="AB28" s="22" t="s">
        <v>38</v>
      </c>
      <c r="AC28" s="19"/>
      <c r="AD28" s="22" t="s">
        <v>38</v>
      </c>
      <c r="AE28" s="22" t="s">
        <v>38</v>
      </c>
      <c r="AF28" s="22" t="s">
        <v>38</v>
      </c>
      <c r="AG28" s="1">
        <v>1</v>
      </c>
      <c r="AH28" s="1">
        <v>12</v>
      </c>
      <c r="AI28" s="1" t="s">
        <v>11</v>
      </c>
      <c r="AJ28" s="1">
        <v>12</v>
      </c>
      <c r="AK28" s="1" t="s">
        <v>12</v>
      </c>
    </row>
    <row r="29" spans="3:32" ht="18" customHeight="1">
      <c r="C29" s="22"/>
      <c r="D29" s="10"/>
      <c r="E29" s="23"/>
      <c r="G29" s="25"/>
      <c r="M29" s="22"/>
      <c r="P29" s="22"/>
      <c r="Q29" s="10"/>
      <c r="R29" s="3"/>
      <c r="S29" s="3"/>
      <c r="T29" s="3"/>
      <c r="U29" s="3"/>
      <c r="Z29" s="22"/>
      <c r="AA29" s="19"/>
      <c r="AB29" s="22"/>
      <c r="AC29" s="19"/>
      <c r="AD29" s="22"/>
      <c r="AE29" s="22"/>
      <c r="AF29" s="22"/>
    </row>
    <row r="30" spans="2:37" ht="18" customHeight="1" thickBot="1">
      <c r="B30" s="8"/>
      <c r="C30" s="26" t="s">
        <v>25</v>
      </c>
      <c r="D30" s="27"/>
      <c r="E30" s="28" t="s">
        <v>38</v>
      </c>
      <c r="F30" s="28" t="s">
        <v>38</v>
      </c>
      <c r="G30" s="28" t="s">
        <v>38</v>
      </c>
      <c r="H30" s="8">
        <v>1</v>
      </c>
      <c r="I30" s="8">
        <v>5</v>
      </c>
      <c r="J30" s="8">
        <v>122</v>
      </c>
      <c r="K30" s="28" t="s">
        <v>38</v>
      </c>
      <c r="L30" s="8">
        <v>38</v>
      </c>
      <c r="M30" s="28" t="s">
        <v>38</v>
      </c>
      <c r="O30" s="8"/>
      <c r="P30" s="26" t="s">
        <v>25</v>
      </c>
      <c r="Q30" s="27"/>
      <c r="R30" s="28"/>
      <c r="S30" s="8"/>
      <c r="T30" s="28" t="s">
        <v>38</v>
      </c>
      <c r="U30" s="8"/>
      <c r="V30" s="28"/>
      <c r="W30" s="9"/>
      <c r="X30" s="28" t="s">
        <v>38</v>
      </c>
      <c r="Y30" s="9"/>
      <c r="Z30" s="28"/>
      <c r="AA30" s="9"/>
      <c r="AB30" s="28" t="s">
        <v>38</v>
      </c>
      <c r="AC30" s="9"/>
      <c r="AD30" s="28" t="s">
        <v>38</v>
      </c>
      <c r="AE30" s="28" t="s">
        <v>38</v>
      </c>
      <c r="AF30" s="28" t="s">
        <v>38</v>
      </c>
      <c r="AG30" s="28" t="s">
        <v>38</v>
      </c>
      <c r="AH30" s="8">
        <v>9</v>
      </c>
      <c r="AI30" s="8" t="s">
        <v>11</v>
      </c>
      <c r="AJ30" s="8">
        <v>9</v>
      </c>
      <c r="AK30" s="8" t="s">
        <v>12</v>
      </c>
    </row>
    <row r="31" ht="18" customHeight="1">
      <c r="P31" s="1" t="s">
        <v>40</v>
      </c>
    </row>
    <row r="32" ht="18" customHeight="1">
      <c r="P32" s="1" t="s">
        <v>36</v>
      </c>
    </row>
    <row r="33" ht="18" customHeight="1">
      <c r="P33" s="1" t="s">
        <v>35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20">
    <mergeCell ref="AG6:AG8"/>
    <mergeCell ref="AH6:AK8"/>
    <mergeCell ref="K7:K8"/>
    <mergeCell ref="P5:P8"/>
    <mergeCell ref="AE7:AE8"/>
    <mergeCell ref="AF6:AF8"/>
    <mergeCell ref="R7:U8"/>
    <mergeCell ref="V7:Y8"/>
    <mergeCell ref="Z7:AC8"/>
    <mergeCell ref="AD7:AD8"/>
    <mergeCell ref="C5:C8"/>
    <mergeCell ref="E5:G6"/>
    <mergeCell ref="H5:J6"/>
    <mergeCell ref="K5:M6"/>
    <mergeCell ref="E7:E8"/>
    <mergeCell ref="F7:F8"/>
    <mergeCell ref="G7:G8"/>
    <mergeCell ref="H7:H8"/>
    <mergeCell ref="I7:I8"/>
    <mergeCell ref="J7:J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2001-10-31T02:13:07Z</cp:lastPrinted>
  <dcterms:created xsi:type="dcterms:W3CDTF">2002-05-02T07:38:29Z</dcterms:created>
  <dcterms:modified xsi:type="dcterms:W3CDTF">2002-05-02T07:38:29Z</dcterms:modified>
  <cp:category/>
  <cp:version/>
  <cp:contentType/>
  <cp:contentStatus/>
</cp:coreProperties>
</file>