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Sheet1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<sst xmlns="http://schemas.openxmlformats.org/spreadsheetml/2006/main" count="599" uniqueCount="82">
  <si>
    <t xml:space="preserve">  交　 通 　事　 故　 発   生   件   数</t>
  </si>
  <si>
    <t xml:space="preserve">    車種別、事故原因別の第１当事者の交通違反である。</t>
  </si>
  <si>
    <t xml:space="preserve">     単位：件</t>
  </si>
  <si>
    <t>原因</t>
  </si>
  <si>
    <t>総数</t>
  </si>
  <si>
    <t>マイクロ</t>
  </si>
  <si>
    <t>大型</t>
  </si>
  <si>
    <t>小型</t>
  </si>
  <si>
    <t>農   耕</t>
  </si>
  <si>
    <t>路面</t>
  </si>
  <si>
    <t>計</t>
  </si>
  <si>
    <t>バス</t>
  </si>
  <si>
    <t>普通</t>
  </si>
  <si>
    <t>軽</t>
  </si>
  <si>
    <t>政令大型</t>
  </si>
  <si>
    <t>小型二輪</t>
  </si>
  <si>
    <t>軽二輪</t>
  </si>
  <si>
    <t>原付二種</t>
  </si>
  <si>
    <t>原付一種</t>
  </si>
  <si>
    <t>特殊</t>
  </si>
  <si>
    <t>作業用</t>
  </si>
  <si>
    <t>電車</t>
  </si>
  <si>
    <t>列車</t>
  </si>
  <si>
    <t>自転車</t>
  </si>
  <si>
    <t>軽車両</t>
  </si>
  <si>
    <t>歩行者</t>
  </si>
  <si>
    <t>不明</t>
  </si>
  <si>
    <t>-</t>
  </si>
  <si>
    <t>信号無視</t>
  </si>
  <si>
    <t>通行禁止制限違反</t>
  </si>
  <si>
    <t>通行区分違反</t>
  </si>
  <si>
    <t>後退禁止</t>
  </si>
  <si>
    <t>横断転回禁止</t>
  </si>
  <si>
    <t>車間距離不保持</t>
  </si>
  <si>
    <t>追越し</t>
  </si>
  <si>
    <t>踏切不停止等</t>
  </si>
  <si>
    <t>右折違反</t>
  </si>
  <si>
    <t>左折違反</t>
  </si>
  <si>
    <t>優先通行違反</t>
  </si>
  <si>
    <t>歩行者保護違反</t>
  </si>
  <si>
    <t>徐行違反</t>
  </si>
  <si>
    <t>そ       の       他</t>
  </si>
  <si>
    <t>一時停止違反</t>
  </si>
  <si>
    <t>乗車不適当</t>
  </si>
  <si>
    <t>積載不適当</t>
  </si>
  <si>
    <t>整備不良車運転</t>
  </si>
  <si>
    <t>酒酔い運転</t>
  </si>
  <si>
    <t>過労運転</t>
  </si>
  <si>
    <t>最高速度違反</t>
  </si>
  <si>
    <t>安全運転義務違反</t>
  </si>
  <si>
    <t>交差点の安全運転違反</t>
  </si>
  <si>
    <t>その他の違反、不明</t>
  </si>
  <si>
    <t>歩行者等の違反</t>
  </si>
  <si>
    <t>信    号    無    視</t>
  </si>
  <si>
    <t>と    び    出    し</t>
  </si>
  <si>
    <t xml:space="preserve">    資料  県警察本部交通企画課「交通白書」</t>
  </si>
  <si>
    <t>-</t>
  </si>
  <si>
    <t>乗用</t>
  </si>
  <si>
    <t>貨物</t>
  </si>
  <si>
    <t>二輪</t>
  </si>
  <si>
    <t>その他</t>
  </si>
  <si>
    <t>バ 　ス</t>
  </si>
  <si>
    <t>-</t>
  </si>
  <si>
    <t>方法違反</t>
  </si>
  <si>
    <t>禁止場所</t>
  </si>
  <si>
    <t>横断歩行者</t>
  </si>
  <si>
    <t>通行妨害</t>
  </si>
  <si>
    <t>交差点</t>
  </si>
  <si>
    <t>前方不注意</t>
  </si>
  <si>
    <t>安全速度</t>
  </si>
  <si>
    <t>その他の安全運転違反</t>
  </si>
  <si>
    <t>（ 平 成 11 年 ）</t>
  </si>
  <si>
    <t xml:space="preserve">                          ２６７      車　　種　　別　・　原   因   別</t>
  </si>
  <si>
    <t>平成8年</t>
  </si>
  <si>
    <t>-</t>
  </si>
  <si>
    <t>-</t>
  </si>
  <si>
    <t>-</t>
  </si>
  <si>
    <t xml:space="preserve">     356    司法・警察  21</t>
  </si>
  <si>
    <t>21  司法・警察     357</t>
  </si>
  <si>
    <t xml:space="preserve">    9</t>
  </si>
  <si>
    <t xml:space="preserve">    10</t>
  </si>
  <si>
    <t xml:space="preserve">    11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</si>
</sst>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8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10"/>
      <color indexed="8"/>
      <name val="ＭＳ ゴシック"/>
      <family val="3"/>
    </font>
    <font>
      <sz val="20"/>
      <color indexed="8"/>
      <name val="ＭＳ 明朝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181" fontId="5" fillId="0" borderId="0" xfId="15" applyFont="1" applyAlignment="1">
      <alignment/>
    </xf>
    <xf numFmtId="181" fontId="6" fillId="0" borderId="0" xfId="15" applyFont="1" applyAlignment="1">
      <alignment/>
    </xf>
    <xf numFmtId="181" fontId="5" fillId="0" borderId="0" xfId="15" applyFont="1" applyAlignment="1">
      <alignment horizontal="centerContinuous"/>
    </xf>
    <xf numFmtId="181" fontId="7" fillId="0" borderId="0" xfId="15" applyFont="1" applyAlignment="1">
      <alignment/>
    </xf>
    <xf numFmtId="0" fontId="6" fillId="0" borderId="0" xfId="0" applyFont="1" applyAlignment="1">
      <alignment/>
    </xf>
    <xf numFmtId="181" fontId="6" fillId="0" borderId="1" xfId="15" applyFont="1" applyBorder="1" applyAlignment="1">
      <alignment/>
    </xf>
    <xf numFmtId="181" fontId="5" fillId="0" borderId="1" xfId="15" applyFont="1" applyBorder="1" applyAlignment="1">
      <alignment/>
    </xf>
    <xf numFmtId="181" fontId="5" fillId="0" borderId="0" xfId="15" applyFont="1" applyBorder="1" applyAlignment="1">
      <alignment/>
    </xf>
    <xf numFmtId="181" fontId="5" fillId="0" borderId="1" xfId="15" applyFont="1" applyBorder="1" applyAlignment="1">
      <alignment horizontal="centerContinuous"/>
    </xf>
    <xf numFmtId="0" fontId="6" fillId="0" borderId="1" xfId="0" applyFont="1" applyBorder="1" applyAlignment="1">
      <alignment horizontal="centerContinuous"/>
    </xf>
    <xf numFmtId="181" fontId="6" fillId="0" borderId="0" xfId="15" applyFont="1" applyBorder="1" applyAlignment="1">
      <alignment/>
    </xf>
    <xf numFmtId="181" fontId="5" fillId="0" borderId="2" xfId="15" applyFont="1" applyBorder="1" applyAlignment="1">
      <alignment/>
    </xf>
    <xf numFmtId="181" fontId="5" fillId="0" borderId="3" xfId="15" applyFont="1" applyBorder="1" applyAlignment="1">
      <alignment horizontal="distributed"/>
    </xf>
    <xf numFmtId="181" fontId="6" fillId="0" borderId="4" xfId="15" applyFont="1" applyBorder="1" applyAlignment="1">
      <alignment/>
    </xf>
    <xf numFmtId="181" fontId="5" fillId="0" borderId="5" xfId="15" applyFont="1" applyBorder="1" applyAlignment="1">
      <alignment/>
    </xf>
    <xf numFmtId="181" fontId="5" fillId="0" borderId="6" xfId="15" applyFont="1" applyBorder="1" applyAlignment="1">
      <alignment horizontal="distributed"/>
    </xf>
    <xf numFmtId="181" fontId="5" fillId="0" borderId="0" xfId="15" applyFont="1" applyAlignment="1">
      <alignment horizontal="distributed"/>
    </xf>
    <xf numFmtId="181" fontId="5" fillId="0" borderId="3" xfId="15" applyFont="1" applyBorder="1" applyAlignment="1">
      <alignment/>
    </xf>
    <xf numFmtId="181" fontId="5" fillId="0" borderId="0" xfId="15" applyFont="1" applyBorder="1" applyAlignment="1">
      <alignment horizontal="right"/>
    </xf>
    <xf numFmtId="181" fontId="5" fillId="0" borderId="0" xfId="15" applyFont="1" applyAlignment="1" quotePrefix="1">
      <alignment horizontal="center"/>
    </xf>
    <xf numFmtId="181" fontId="5" fillId="0" borderId="0" xfId="15" applyFont="1" applyAlignment="1">
      <alignment horizontal="right"/>
    </xf>
    <xf numFmtId="181" fontId="5" fillId="0" borderId="1" xfId="15" applyFont="1" applyBorder="1" applyAlignment="1">
      <alignment horizontal="right"/>
    </xf>
    <xf numFmtId="181" fontId="5" fillId="0" borderId="7" xfId="15" applyFont="1" applyBorder="1" applyAlignment="1">
      <alignment/>
    </xf>
    <xf numFmtId="181" fontId="5" fillId="0" borderId="8" xfId="15" applyFont="1" applyBorder="1" applyAlignment="1">
      <alignment horizontal="right"/>
    </xf>
    <xf numFmtId="181" fontId="5" fillId="0" borderId="3" xfId="15" applyFont="1" applyBorder="1" applyAlignment="1">
      <alignment horizontal="right"/>
    </xf>
    <xf numFmtId="181" fontId="5" fillId="0" borderId="9" xfId="15" applyFont="1" applyBorder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0" fontId="6" fillId="0" borderId="4" xfId="0" applyFont="1" applyBorder="1" applyAlignment="1">
      <alignment horizontal="distributed" vertical="center"/>
    </xf>
    <xf numFmtId="181" fontId="5" fillId="0" borderId="10" xfId="15" applyFont="1" applyBorder="1" applyAlignment="1">
      <alignment horizontal="distributed" vertical="center"/>
    </xf>
    <xf numFmtId="0" fontId="6" fillId="0" borderId="11" xfId="0" applyFont="1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/>
    </xf>
    <xf numFmtId="181" fontId="5" fillId="0" borderId="13" xfId="15" applyFont="1" applyBorder="1" applyAlignment="1">
      <alignment horizontal="distributed" vertical="center"/>
    </xf>
    <xf numFmtId="0" fontId="6" fillId="0" borderId="9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4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9" xfId="0" applyFont="1" applyBorder="1" applyAlignment="1">
      <alignment horizontal="distributed" vertical="center"/>
    </xf>
    <xf numFmtId="0" fontId="6" fillId="0" borderId="6" xfId="0" applyFont="1" applyBorder="1" applyAlignment="1">
      <alignment horizontal="distributed" vertical="center"/>
    </xf>
    <xf numFmtId="0" fontId="6" fillId="0" borderId="4" xfId="0" applyFont="1" applyBorder="1" applyAlignment="1">
      <alignment horizontal="distributed" vertical="center"/>
    </xf>
    <xf numFmtId="181" fontId="5" fillId="0" borderId="15" xfId="15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181" fontId="5" fillId="0" borderId="15" xfId="15" applyFont="1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/>
    </xf>
    <xf numFmtId="181" fontId="5" fillId="0" borderId="15" xfId="15" applyFont="1" applyBorder="1" applyAlignment="1">
      <alignment horizontal="distributed" vertical="center"/>
    </xf>
    <xf numFmtId="0" fontId="6" fillId="0" borderId="12" xfId="0" applyFont="1" applyBorder="1" applyAlignment="1">
      <alignment/>
    </xf>
    <xf numFmtId="181" fontId="5" fillId="0" borderId="16" xfId="15" applyFont="1" applyBorder="1" applyAlignment="1">
      <alignment horizontal="distributed" vertical="center"/>
    </xf>
    <xf numFmtId="0" fontId="6" fillId="0" borderId="14" xfId="0" applyFont="1" applyBorder="1" applyAlignment="1">
      <alignment horizontal="distributed" vertical="center"/>
    </xf>
    <xf numFmtId="0" fontId="6" fillId="0" borderId="5" xfId="0" applyFont="1" applyBorder="1" applyAlignment="1">
      <alignment horizontal="distributed" vertical="center"/>
    </xf>
    <xf numFmtId="181" fontId="5" fillId="0" borderId="17" xfId="15" applyFont="1" applyBorder="1" applyAlignment="1">
      <alignment horizontal="distributed" vertical="center"/>
    </xf>
    <xf numFmtId="181" fontId="5" fillId="0" borderId="15" xfId="15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181" fontId="5" fillId="0" borderId="0" xfId="15" applyFont="1" applyAlignment="1">
      <alignment horizontal="distributed"/>
    </xf>
    <xf numFmtId="0" fontId="0" fillId="0" borderId="0" xfId="0" applyAlignment="1">
      <alignment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G58"/>
  <sheetViews>
    <sheetView showGridLines="0" tabSelected="1" workbookViewId="0" topLeftCell="A1">
      <selection activeCell="C1" sqref="C1"/>
    </sheetView>
  </sheetViews>
  <sheetFormatPr defaultColWidth="8.625" defaultRowHeight="12.75"/>
  <cols>
    <col min="1" max="1" width="1.12109375" style="1" customWidth="1"/>
    <col min="2" max="2" width="4.00390625" style="1" customWidth="1"/>
    <col min="3" max="3" width="25.75390625" style="1" customWidth="1"/>
    <col min="4" max="4" width="0.875" style="1" customWidth="1"/>
    <col min="5" max="5" width="12.125" style="1" customWidth="1"/>
    <col min="6" max="15" width="10.75390625" style="1" customWidth="1"/>
    <col min="16" max="17" width="5.75390625" style="1" customWidth="1"/>
    <col min="18" max="18" width="10.25390625" style="1" customWidth="1"/>
    <col min="19" max="19" width="10.125" style="1" customWidth="1"/>
    <col min="20" max="20" width="10.00390625" style="1" customWidth="1"/>
    <col min="21" max="22" width="10.125" style="1" customWidth="1"/>
    <col min="23" max="32" width="9.875" style="1" customWidth="1"/>
    <col min="33" max="33" width="4.00390625" style="1" customWidth="1"/>
    <col min="34" max="16384" width="8.625" style="1" customWidth="1"/>
  </cols>
  <sheetData>
    <row r="1" spans="2:32" ht="18" customHeight="1">
      <c r="B1" s="2"/>
      <c r="C1" s="1" t="s">
        <v>77</v>
      </c>
      <c r="Q1" s="2"/>
      <c r="R1" s="2"/>
      <c r="AD1" s="3" t="s">
        <v>78</v>
      </c>
      <c r="AE1" s="3"/>
      <c r="AF1" s="3"/>
    </row>
    <row r="2" spans="2:32" ht="18" customHeight="1">
      <c r="B2" s="2"/>
      <c r="Q2" s="2"/>
      <c r="R2" s="2"/>
      <c r="AD2" s="3"/>
      <c r="AE2" s="3"/>
      <c r="AF2" s="3"/>
    </row>
    <row r="3" spans="2:27" ht="24">
      <c r="B3" s="2"/>
      <c r="C3" s="4" t="s">
        <v>72</v>
      </c>
      <c r="Q3" s="2"/>
      <c r="R3" s="4" t="s">
        <v>0</v>
      </c>
      <c r="W3" s="5"/>
      <c r="Y3" s="5"/>
      <c r="Z3" s="5"/>
      <c r="AA3" s="1" t="s">
        <v>71</v>
      </c>
    </row>
    <row r="4" spans="2:26" ht="18" customHeight="1">
      <c r="B4" s="2"/>
      <c r="C4" s="4"/>
      <c r="Q4" s="2"/>
      <c r="R4" s="4"/>
      <c r="W4" s="5"/>
      <c r="Y4" s="5"/>
      <c r="Z4" s="5"/>
    </row>
    <row r="5" spans="2:32" ht="18" customHeight="1" thickBot="1">
      <c r="B5" s="6"/>
      <c r="C5" s="7" t="s">
        <v>1</v>
      </c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8"/>
      <c r="Q5" s="2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9" t="s">
        <v>2</v>
      </c>
      <c r="AE5" s="10"/>
      <c r="AF5" s="10"/>
    </row>
    <row r="6" spans="2:32" ht="18" customHeight="1">
      <c r="B6" s="11"/>
      <c r="C6" s="26" t="s">
        <v>3</v>
      </c>
      <c r="D6" s="8"/>
      <c r="E6" s="29" t="s">
        <v>4</v>
      </c>
      <c r="F6" s="32" t="s">
        <v>57</v>
      </c>
      <c r="G6" s="33"/>
      <c r="H6" s="33"/>
      <c r="I6" s="33"/>
      <c r="J6" s="34"/>
      <c r="K6" s="32" t="s">
        <v>58</v>
      </c>
      <c r="L6" s="38"/>
      <c r="M6" s="38"/>
      <c r="N6" s="38"/>
      <c r="O6" s="38"/>
      <c r="P6" s="8"/>
      <c r="Q6" s="2"/>
      <c r="R6" s="26" t="s">
        <v>59</v>
      </c>
      <c r="S6" s="38"/>
      <c r="T6" s="38"/>
      <c r="U6" s="38"/>
      <c r="V6" s="48"/>
      <c r="W6" s="32" t="s">
        <v>60</v>
      </c>
      <c r="X6" s="38"/>
      <c r="Y6" s="38"/>
      <c r="Z6" s="38"/>
      <c r="AA6" s="38"/>
      <c r="AB6" s="38"/>
      <c r="AC6" s="38"/>
      <c r="AD6" s="38"/>
      <c r="AE6" s="38"/>
      <c r="AF6" s="38"/>
    </row>
    <row r="7" spans="2:32" ht="29.25" customHeight="1">
      <c r="B7" s="2"/>
      <c r="C7" s="27"/>
      <c r="D7" s="12"/>
      <c r="E7" s="30"/>
      <c r="F7" s="35"/>
      <c r="G7" s="36"/>
      <c r="H7" s="36"/>
      <c r="I7" s="36"/>
      <c r="J7" s="37"/>
      <c r="K7" s="39"/>
      <c r="L7" s="40"/>
      <c r="M7" s="40"/>
      <c r="N7" s="40"/>
      <c r="O7" s="40"/>
      <c r="P7" s="11"/>
      <c r="Q7" s="2"/>
      <c r="R7" s="40"/>
      <c r="S7" s="40"/>
      <c r="T7" s="40"/>
      <c r="U7" s="40"/>
      <c r="V7" s="49"/>
      <c r="W7" s="39"/>
      <c r="X7" s="40"/>
      <c r="Y7" s="40"/>
      <c r="Z7" s="40"/>
      <c r="AA7" s="40"/>
      <c r="AB7" s="40"/>
      <c r="AC7" s="40"/>
      <c r="AD7" s="40"/>
      <c r="AE7" s="40"/>
      <c r="AF7" s="40"/>
    </row>
    <row r="8" spans="2:32" ht="18" customHeight="1">
      <c r="B8" s="2"/>
      <c r="C8" s="27"/>
      <c r="D8" s="12"/>
      <c r="E8" s="30"/>
      <c r="F8" s="41" t="s">
        <v>10</v>
      </c>
      <c r="G8" s="43" t="s">
        <v>11</v>
      </c>
      <c r="H8" s="13" t="s">
        <v>5</v>
      </c>
      <c r="I8" s="43" t="s">
        <v>12</v>
      </c>
      <c r="J8" s="41" t="s">
        <v>13</v>
      </c>
      <c r="K8" s="41" t="s">
        <v>10</v>
      </c>
      <c r="L8" s="45" t="s">
        <v>14</v>
      </c>
      <c r="M8" s="43" t="s">
        <v>6</v>
      </c>
      <c r="N8" s="43" t="s">
        <v>12</v>
      </c>
      <c r="O8" s="47" t="s">
        <v>13</v>
      </c>
      <c r="P8" s="11"/>
      <c r="Q8" s="2"/>
      <c r="R8" s="50" t="s">
        <v>10</v>
      </c>
      <c r="S8" s="51" t="s">
        <v>15</v>
      </c>
      <c r="T8" s="43" t="s">
        <v>16</v>
      </c>
      <c r="U8" s="41" t="s">
        <v>17</v>
      </c>
      <c r="V8" s="41" t="s">
        <v>18</v>
      </c>
      <c r="W8" s="41" t="s">
        <v>10</v>
      </c>
      <c r="X8" s="13" t="s">
        <v>6</v>
      </c>
      <c r="Y8" s="13" t="s">
        <v>7</v>
      </c>
      <c r="Z8" s="13" t="s">
        <v>8</v>
      </c>
      <c r="AA8" s="13" t="s">
        <v>9</v>
      </c>
      <c r="AB8" s="43" t="s">
        <v>22</v>
      </c>
      <c r="AC8" s="43" t="s">
        <v>23</v>
      </c>
      <c r="AD8" s="43" t="s">
        <v>24</v>
      </c>
      <c r="AE8" s="43" t="s">
        <v>25</v>
      </c>
      <c r="AF8" s="47" t="s">
        <v>26</v>
      </c>
    </row>
    <row r="9" spans="2:32" ht="18" customHeight="1">
      <c r="B9" s="14"/>
      <c r="C9" s="28"/>
      <c r="D9" s="15"/>
      <c r="E9" s="31"/>
      <c r="F9" s="42"/>
      <c r="G9" s="44"/>
      <c r="H9" s="16" t="s">
        <v>61</v>
      </c>
      <c r="I9" s="44"/>
      <c r="J9" s="42"/>
      <c r="K9" s="42"/>
      <c r="L9" s="46"/>
      <c r="M9" s="31"/>
      <c r="N9" s="31"/>
      <c r="O9" s="39"/>
      <c r="P9" s="2"/>
      <c r="Q9" s="2"/>
      <c r="R9" s="49"/>
      <c r="S9" s="52"/>
      <c r="T9" s="44"/>
      <c r="U9" s="42"/>
      <c r="V9" s="42"/>
      <c r="W9" s="42"/>
      <c r="X9" s="16" t="s">
        <v>19</v>
      </c>
      <c r="Y9" s="16" t="s">
        <v>19</v>
      </c>
      <c r="Z9" s="16" t="s">
        <v>20</v>
      </c>
      <c r="AA9" s="16" t="s">
        <v>21</v>
      </c>
      <c r="AB9" s="44"/>
      <c r="AC9" s="44"/>
      <c r="AD9" s="44"/>
      <c r="AE9" s="44"/>
      <c r="AF9" s="39"/>
    </row>
    <row r="10" spans="2:17" ht="18" customHeight="1">
      <c r="B10" s="2"/>
      <c r="D10" s="12"/>
      <c r="E10" s="8"/>
      <c r="O10" s="2"/>
      <c r="Q10" s="2"/>
    </row>
    <row r="11" spans="2:32" ht="18" customHeight="1">
      <c r="B11" s="53" t="s">
        <v>73</v>
      </c>
      <c r="C11" s="54"/>
      <c r="D11" s="12"/>
      <c r="E11" s="18">
        <v>7060</v>
      </c>
      <c r="F11" s="1">
        <v>4674</v>
      </c>
      <c r="G11" s="1">
        <v>75</v>
      </c>
      <c r="H11" s="1">
        <v>11</v>
      </c>
      <c r="I11" s="1">
        <v>3643</v>
      </c>
      <c r="J11" s="1">
        <v>945</v>
      </c>
      <c r="K11" s="1">
        <v>1757</v>
      </c>
      <c r="L11" s="1">
        <v>51</v>
      </c>
      <c r="M11" s="1">
        <v>50</v>
      </c>
      <c r="N11" s="1">
        <v>621</v>
      </c>
      <c r="O11" s="1">
        <v>1035</v>
      </c>
      <c r="Q11" s="2"/>
      <c r="R11" s="8">
        <v>596</v>
      </c>
      <c r="S11" s="8">
        <v>61</v>
      </c>
      <c r="T11" s="8">
        <v>67</v>
      </c>
      <c r="U11" s="8">
        <v>102</v>
      </c>
      <c r="V11" s="8">
        <v>366</v>
      </c>
      <c r="W11" s="8">
        <v>34</v>
      </c>
      <c r="X11" s="8">
        <v>3</v>
      </c>
      <c r="Y11" s="8">
        <v>1</v>
      </c>
      <c r="Z11" s="8">
        <v>7</v>
      </c>
      <c r="AA11" s="8">
        <v>1</v>
      </c>
      <c r="AB11" s="19" t="s">
        <v>27</v>
      </c>
      <c r="AC11" s="8">
        <v>19</v>
      </c>
      <c r="AD11" s="19" t="s">
        <v>27</v>
      </c>
      <c r="AE11" s="8">
        <v>1</v>
      </c>
      <c r="AF11" s="8">
        <v>2</v>
      </c>
    </row>
    <row r="12" spans="2:32" ht="18" customHeight="1">
      <c r="B12" s="2"/>
      <c r="C12" s="20" t="s">
        <v>79</v>
      </c>
      <c r="D12" s="12"/>
      <c r="E12" s="18">
        <v>7258</v>
      </c>
      <c r="F12" s="1">
        <v>4849</v>
      </c>
      <c r="G12" s="1">
        <v>59</v>
      </c>
      <c r="H12" s="1">
        <v>14</v>
      </c>
      <c r="I12" s="1">
        <v>3821</v>
      </c>
      <c r="J12" s="1">
        <v>955</v>
      </c>
      <c r="K12" s="1">
        <v>1731</v>
      </c>
      <c r="L12" s="1">
        <v>44</v>
      </c>
      <c r="M12" s="1">
        <v>41</v>
      </c>
      <c r="N12" s="1">
        <v>600</v>
      </c>
      <c r="O12" s="1">
        <v>1046</v>
      </c>
      <c r="Q12" s="2"/>
      <c r="R12" s="8">
        <v>639</v>
      </c>
      <c r="S12" s="8">
        <v>67</v>
      </c>
      <c r="T12" s="8">
        <v>50</v>
      </c>
      <c r="U12" s="8">
        <v>83</v>
      </c>
      <c r="V12" s="8">
        <v>439</v>
      </c>
      <c r="W12" s="8">
        <v>39</v>
      </c>
      <c r="X12" s="8">
        <v>5</v>
      </c>
      <c r="Y12" s="8">
        <v>2</v>
      </c>
      <c r="Z12" s="8">
        <v>7</v>
      </c>
      <c r="AA12" s="8">
        <v>3</v>
      </c>
      <c r="AB12" s="19" t="s">
        <v>27</v>
      </c>
      <c r="AC12" s="8">
        <v>17</v>
      </c>
      <c r="AD12" s="19" t="s">
        <v>27</v>
      </c>
      <c r="AE12" s="19" t="s">
        <v>27</v>
      </c>
      <c r="AF12" s="8">
        <v>5</v>
      </c>
    </row>
    <row r="13" spans="2:32" ht="18" customHeight="1">
      <c r="B13" s="2"/>
      <c r="C13" s="20" t="s">
        <v>80</v>
      </c>
      <c r="D13" s="12"/>
      <c r="E13" s="18">
        <v>7681</v>
      </c>
      <c r="F13" s="1">
        <v>5175</v>
      </c>
      <c r="G13" s="1">
        <v>71</v>
      </c>
      <c r="H13" s="1">
        <v>12</v>
      </c>
      <c r="I13" s="1">
        <v>3923</v>
      </c>
      <c r="J13" s="1">
        <v>1169</v>
      </c>
      <c r="K13" s="1">
        <v>1839</v>
      </c>
      <c r="L13" s="1">
        <v>37</v>
      </c>
      <c r="M13" s="1">
        <v>52</v>
      </c>
      <c r="N13" s="1">
        <v>652</v>
      </c>
      <c r="O13" s="1">
        <v>1098</v>
      </c>
      <c r="Q13" s="2"/>
      <c r="R13" s="8">
        <v>635</v>
      </c>
      <c r="S13" s="8">
        <v>76</v>
      </c>
      <c r="T13" s="8">
        <v>45</v>
      </c>
      <c r="U13" s="8">
        <v>102</v>
      </c>
      <c r="V13" s="8">
        <v>412</v>
      </c>
      <c r="W13" s="8">
        <v>32</v>
      </c>
      <c r="X13" s="19" t="s">
        <v>27</v>
      </c>
      <c r="Y13" s="8">
        <v>4</v>
      </c>
      <c r="Z13" s="8">
        <v>7</v>
      </c>
      <c r="AA13" s="19" t="s">
        <v>27</v>
      </c>
      <c r="AB13" s="19" t="s">
        <v>27</v>
      </c>
      <c r="AC13" s="8">
        <v>16</v>
      </c>
      <c r="AD13" s="19" t="s">
        <v>27</v>
      </c>
      <c r="AE13" s="19" t="s">
        <v>27</v>
      </c>
      <c r="AF13" s="8">
        <v>5</v>
      </c>
    </row>
    <row r="14" spans="2:32" ht="18" customHeight="1">
      <c r="B14" s="2"/>
      <c r="C14" s="5"/>
      <c r="D14" s="12"/>
      <c r="E14" s="8"/>
      <c r="Q14" s="2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</row>
    <row r="15" spans="2:32" ht="18" customHeight="1">
      <c r="B15" s="2"/>
      <c r="C15" s="20" t="s">
        <v>81</v>
      </c>
      <c r="D15" s="12"/>
      <c r="E15" s="8">
        <f aca="true" t="shared" si="0" ref="E15:O15">SUM(E17:E57)</f>
        <v>7973</v>
      </c>
      <c r="F15" s="8">
        <f t="shared" si="0"/>
        <v>5456</v>
      </c>
      <c r="G15" s="8">
        <f t="shared" si="0"/>
        <v>58</v>
      </c>
      <c r="H15" s="8">
        <f t="shared" si="0"/>
        <v>10</v>
      </c>
      <c r="I15" s="8">
        <f t="shared" si="0"/>
        <v>4117</v>
      </c>
      <c r="J15" s="8">
        <f t="shared" si="0"/>
        <v>1271</v>
      </c>
      <c r="K15" s="8">
        <f t="shared" si="0"/>
        <v>1784</v>
      </c>
      <c r="L15" s="8">
        <f t="shared" si="0"/>
        <v>38</v>
      </c>
      <c r="M15" s="8">
        <f t="shared" si="0"/>
        <v>53</v>
      </c>
      <c r="N15" s="8">
        <f t="shared" si="0"/>
        <v>607</v>
      </c>
      <c r="O15" s="8">
        <f t="shared" si="0"/>
        <v>1086</v>
      </c>
      <c r="Q15" s="2"/>
      <c r="R15" s="8">
        <f>SUM(R17:R54)</f>
        <v>678</v>
      </c>
      <c r="S15" s="8">
        <f aca="true" t="shared" si="1" ref="S15:AA15">SUM(S17:S57)</f>
        <v>80</v>
      </c>
      <c r="T15" s="8">
        <f t="shared" si="1"/>
        <v>49</v>
      </c>
      <c r="U15" s="8">
        <f t="shared" si="1"/>
        <v>101</v>
      </c>
      <c r="V15" s="8">
        <f t="shared" si="1"/>
        <v>448</v>
      </c>
      <c r="W15" s="8">
        <f t="shared" si="1"/>
        <v>55</v>
      </c>
      <c r="X15" s="8">
        <f t="shared" si="1"/>
        <v>4</v>
      </c>
      <c r="Y15" s="8">
        <f t="shared" si="1"/>
        <v>1</v>
      </c>
      <c r="Z15" s="8">
        <f t="shared" si="1"/>
        <v>11</v>
      </c>
      <c r="AA15" s="8">
        <f t="shared" si="1"/>
        <v>4</v>
      </c>
      <c r="AB15" s="21" t="s">
        <v>27</v>
      </c>
      <c r="AC15" s="8">
        <f>SUM(AC17:AC57)</f>
        <v>29</v>
      </c>
      <c r="AD15" s="21" t="s">
        <v>27</v>
      </c>
      <c r="AE15" s="8">
        <f>SUM(AE17:AE57)</f>
        <v>1</v>
      </c>
      <c r="AF15" s="8">
        <f>SUM(AF17:AF57)</f>
        <v>5</v>
      </c>
    </row>
    <row r="16" spans="2:17" ht="18" customHeight="1">
      <c r="B16" s="2"/>
      <c r="D16" s="12"/>
      <c r="E16" s="8"/>
      <c r="Q16" s="2"/>
    </row>
    <row r="17" spans="2:32" ht="18" customHeight="1">
      <c r="B17" s="53" t="s">
        <v>28</v>
      </c>
      <c r="C17" s="54"/>
      <c r="D17" s="12"/>
      <c r="E17" s="8">
        <f>SUM(F17,K17,R17,W17)</f>
        <v>120</v>
      </c>
      <c r="F17" s="1">
        <f aca="true" t="shared" si="2" ref="F17:F52">SUM(G17:J17)</f>
        <v>95</v>
      </c>
      <c r="G17" s="21" t="s">
        <v>56</v>
      </c>
      <c r="H17" s="21" t="s">
        <v>56</v>
      </c>
      <c r="I17" s="1">
        <v>64</v>
      </c>
      <c r="J17" s="1">
        <v>31</v>
      </c>
      <c r="K17" s="1">
        <f aca="true" t="shared" si="3" ref="K17:K52">SUM(L17:O17)</f>
        <v>20</v>
      </c>
      <c r="L17" s="21" t="s">
        <v>56</v>
      </c>
      <c r="M17" s="21" t="s">
        <v>56</v>
      </c>
      <c r="N17" s="1">
        <v>5</v>
      </c>
      <c r="O17" s="1">
        <v>15</v>
      </c>
      <c r="Q17" s="2"/>
      <c r="R17" s="1">
        <f aca="true" t="shared" si="4" ref="R17:R52">SUM(S17:V17)</f>
        <v>2</v>
      </c>
      <c r="S17" s="1">
        <v>2</v>
      </c>
      <c r="T17" s="21" t="s">
        <v>56</v>
      </c>
      <c r="U17" s="21" t="s">
        <v>56</v>
      </c>
      <c r="V17" s="21" t="s">
        <v>56</v>
      </c>
      <c r="W17" s="21">
        <f>SUM(X17:AF17)</f>
        <v>3</v>
      </c>
      <c r="X17" s="21" t="s">
        <v>56</v>
      </c>
      <c r="Y17" s="21" t="s">
        <v>56</v>
      </c>
      <c r="Z17" s="21" t="s">
        <v>56</v>
      </c>
      <c r="AA17" s="21">
        <v>1</v>
      </c>
      <c r="AB17" s="21" t="s">
        <v>56</v>
      </c>
      <c r="AC17" s="21">
        <v>2</v>
      </c>
      <c r="AD17" s="21" t="s">
        <v>56</v>
      </c>
      <c r="AE17" s="21" t="s">
        <v>56</v>
      </c>
      <c r="AF17" s="21" t="s">
        <v>56</v>
      </c>
    </row>
    <row r="18" spans="2:32" ht="18" customHeight="1">
      <c r="B18" s="53" t="s">
        <v>29</v>
      </c>
      <c r="C18" s="54"/>
      <c r="D18" s="12"/>
      <c r="E18" s="8">
        <f>SUM(F18,K18,R18,W18)</f>
        <v>3</v>
      </c>
      <c r="F18" s="1">
        <f t="shared" si="2"/>
        <v>3</v>
      </c>
      <c r="G18" s="21" t="s">
        <v>56</v>
      </c>
      <c r="H18" s="21" t="s">
        <v>56</v>
      </c>
      <c r="I18" s="21">
        <v>1</v>
      </c>
      <c r="J18" s="21">
        <v>2</v>
      </c>
      <c r="K18" s="21" t="s">
        <v>56</v>
      </c>
      <c r="L18" s="21" t="s">
        <v>56</v>
      </c>
      <c r="M18" s="21" t="s">
        <v>56</v>
      </c>
      <c r="N18" s="21" t="s">
        <v>56</v>
      </c>
      <c r="O18" s="21" t="s">
        <v>56</v>
      </c>
      <c r="Q18" s="2"/>
      <c r="R18" s="21" t="s">
        <v>56</v>
      </c>
      <c r="S18" s="21" t="s">
        <v>56</v>
      </c>
      <c r="T18" s="21" t="s">
        <v>56</v>
      </c>
      <c r="U18" s="21" t="s">
        <v>56</v>
      </c>
      <c r="V18" s="21" t="s">
        <v>56</v>
      </c>
      <c r="W18" s="21" t="s">
        <v>56</v>
      </c>
      <c r="X18" s="21" t="s">
        <v>56</v>
      </c>
      <c r="Y18" s="21" t="s">
        <v>56</v>
      </c>
      <c r="Z18" s="21" t="s">
        <v>56</v>
      </c>
      <c r="AA18" s="21" t="s">
        <v>56</v>
      </c>
      <c r="AB18" s="21" t="s">
        <v>56</v>
      </c>
      <c r="AC18" s="21" t="s">
        <v>56</v>
      </c>
      <c r="AD18" s="21" t="s">
        <v>56</v>
      </c>
      <c r="AE18" s="21" t="s">
        <v>56</v>
      </c>
      <c r="AF18" s="21" t="s">
        <v>56</v>
      </c>
    </row>
    <row r="19" spans="2:32" ht="18" customHeight="1">
      <c r="B19" s="53" t="s">
        <v>30</v>
      </c>
      <c r="C19" s="54"/>
      <c r="D19" s="12"/>
      <c r="E19" s="8">
        <f aca="true" t="shared" si="5" ref="E19:E52">SUM(F19,K19,R19,W19)</f>
        <v>84</v>
      </c>
      <c r="F19" s="1">
        <f t="shared" si="2"/>
        <v>41</v>
      </c>
      <c r="G19" s="21" t="s">
        <v>56</v>
      </c>
      <c r="H19" s="21" t="s">
        <v>56</v>
      </c>
      <c r="I19" s="1">
        <v>33</v>
      </c>
      <c r="J19" s="1">
        <v>8</v>
      </c>
      <c r="K19" s="1">
        <f t="shared" si="3"/>
        <v>23</v>
      </c>
      <c r="L19" s="21">
        <v>3</v>
      </c>
      <c r="M19" s="21">
        <v>2</v>
      </c>
      <c r="N19" s="1">
        <v>4</v>
      </c>
      <c r="O19" s="1">
        <v>14</v>
      </c>
      <c r="Q19" s="2"/>
      <c r="R19" s="1">
        <f t="shared" si="4"/>
        <v>14</v>
      </c>
      <c r="S19" s="21">
        <v>3</v>
      </c>
      <c r="T19" s="21" t="s">
        <v>56</v>
      </c>
      <c r="U19" s="1">
        <v>2</v>
      </c>
      <c r="V19" s="1">
        <v>9</v>
      </c>
      <c r="W19" s="21">
        <f>SUM(X19:AF19)</f>
        <v>6</v>
      </c>
      <c r="X19" s="21" t="s">
        <v>56</v>
      </c>
      <c r="Y19" s="21" t="s">
        <v>56</v>
      </c>
      <c r="Z19" s="21" t="s">
        <v>56</v>
      </c>
      <c r="AA19" s="21" t="s">
        <v>56</v>
      </c>
      <c r="AB19" s="21" t="s">
        <v>56</v>
      </c>
      <c r="AC19" s="1">
        <v>6</v>
      </c>
      <c r="AD19" s="21" t="s">
        <v>56</v>
      </c>
      <c r="AE19" s="21" t="s">
        <v>56</v>
      </c>
      <c r="AF19" s="21" t="s">
        <v>56</v>
      </c>
    </row>
    <row r="20" spans="2:32" ht="18" customHeight="1">
      <c r="B20" s="53" t="s">
        <v>31</v>
      </c>
      <c r="C20" s="54"/>
      <c r="D20" s="12"/>
      <c r="E20" s="8">
        <f t="shared" si="5"/>
        <v>1</v>
      </c>
      <c r="F20" s="1">
        <f t="shared" si="2"/>
        <v>1</v>
      </c>
      <c r="G20" s="21" t="s">
        <v>56</v>
      </c>
      <c r="H20" s="21" t="s">
        <v>56</v>
      </c>
      <c r="I20" s="21">
        <v>1</v>
      </c>
      <c r="J20" s="21" t="s">
        <v>56</v>
      </c>
      <c r="K20" s="21" t="s">
        <v>56</v>
      </c>
      <c r="L20" s="21" t="s">
        <v>56</v>
      </c>
      <c r="M20" s="21" t="s">
        <v>56</v>
      </c>
      <c r="N20" s="21" t="s">
        <v>56</v>
      </c>
      <c r="O20" s="21" t="s">
        <v>56</v>
      </c>
      <c r="Q20" s="2"/>
      <c r="R20" s="21" t="s">
        <v>56</v>
      </c>
      <c r="S20" s="21" t="s">
        <v>56</v>
      </c>
      <c r="T20" s="21" t="s">
        <v>56</v>
      </c>
      <c r="U20" s="21" t="s">
        <v>56</v>
      </c>
      <c r="V20" s="21" t="s">
        <v>56</v>
      </c>
      <c r="W20" s="21" t="s">
        <v>56</v>
      </c>
      <c r="X20" s="21" t="s">
        <v>56</v>
      </c>
      <c r="Y20" s="21" t="s">
        <v>56</v>
      </c>
      <c r="Z20" s="21" t="s">
        <v>56</v>
      </c>
      <c r="AA20" s="21" t="s">
        <v>56</v>
      </c>
      <c r="AB20" s="21" t="s">
        <v>56</v>
      </c>
      <c r="AC20" s="21" t="s">
        <v>56</v>
      </c>
      <c r="AD20" s="21" t="s">
        <v>56</v>
      </c>
      <c r="AE20" s="21" t="s">
        <v>56</v>
      </c>
      <c r="AF20" s="21" t="s">
        <v>56</v>
      </c>
    </row>
    <row r="21" spans="2:32" ht="18" customHeight="1">
      <c r="B21" s="53" t="s">
        <v>32</v>
      </c>
      <c r="C21" s="54"/>
      <c r="D21" s="12"/>
      <c r="E21" s="8">
        <f t="shared" si="5"/>
        <v>33</v>
      </c>
      <c r="F21" s="1">
        <f t="shared" si="2"/>
        <v>27</v>
      </c>
      <c r="G21" s="21" t="s">
        <v>56</v>
      </c>
      <c r="H21" s="21" t="s">
        <v>56</v>
      </c>
      <c r="I21" s="1">
        <v>22</v>
      </c>
      <c r="J21" s="1">
        <v>5</v>
      </c>
      <c r="K21" s="1">
        <f t="shared" si="3"/>
        <v>3</v>
      </c>
      <c r="L21" s="21" t="s">
        <v>56</v>
      </c>
      <c r="M21" s="21" t="s">
        <v>56</v>
      </c>
      <c r="N21" s="1">
        <v>1</v>
      </c>
      <c r="O21" s="1">
        <v>2</v>
      </c>
      <c r="Q21" s="2"/>
      <c r="R21" s="1">
        <f t="shared" si="4"/>
        <v>3</v>
      </c>
      <c r="S21" s="21">
        <v>1</v>
      </c>
      <c r="T21" s="21" t="s">
        <v>56</v>
      </c>
      <c r="U21" s="21" t="s">
        <v>56</v>
      </c>
      <c r="V21" s="1">
        <v>2</v>
      </c>
      <c r="W21" s="21" t="s">
        <v>56</v>
      </c>
      <c r="X21" s="21" t="s">
        <v>56</v>
      </c>
      <c r="Y21" s="21" t="s">
        <v>56</v>
      </c>
      <c r="Z21" s="21" t="s">
        <v>56</v>
      </c>
      <c r="AA21" s="21" t="s">
        <v>56</v>
      </c>
      <c r="AB21" s="21" t="s">
        <v>56</v>
      </c>
      <c r="AC21" s="21" t="s">
        <v>56</v>
      </c>
      <c r="AD21" s="21" t="s">
        <v>56</v>
      </c>
      <c r="AE21" s="21" t="s">
        <v>56</v>
      </c>
      <c r="AF21" s="21" t="s">
        <v>56</v>
      </c>
    </row>
    <row r="22" spans="2:32" ht="18" customHeight="1">
      <c r="B22" s="17"/>
      <c r="D22" s="12"/>
      <c r="E22" s="8"/>
      <c r="G22" s="21"/>
      <c r="H22" s="21"/>
      <c r="L22" s="21"/>
      <c r="M22" s="21"/>
      <c r="Q22" s="2"/>
      <c r="S22" s="21"/>
      <c r="T22" s="21"/>
      <c r="U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</row>
    <row r="23" spans="2:32" ht="18" customHeight="1">
      <c r="B23" s="53" t="s">
        <v>33</v>
      </c>
      <c r="C23" s="54"/>
      <c r="D23" s="12"/>
      <c r="E23" s="8">
        <f t="shared" si="5"/>
        <v>15</v>
      </c>
      <c r="F23" s="1">
        <f t="shared" si="2"/>
        <v>14</v>
      </c>
      <c r="G23" s="21" t="s">
        <v>56</v>
      </c>
      <c r="H23" s="21" t="s">
        <v>56</v>
      </c>
      <c r="I23" s="1">
        <v>11</v>
      </c>
      <c r="J23" s="21">
        <v>3</v>
      </c>
      <c r="K23" s="1">
        <f t="shared" si="3"/>
        <v>1</v>
      </c>
      <c r="L23" s="21" t="s">
        <v>56</v>
      </c>
      <c r="M23" s="21" t="s">
        <v>56</v>
      </c>
      <c r="N23" s="21" t="s">
        <v>56</v>
      </c>
      <c r="O23" s="1">
        <v>1</v>
      </c>
      <c r="Q23" s="2"/>
      <c r="R23" s="21" t="s">
        <v>56</v>
      </c>
      <c r="S23" s="21" t="s">
        <v>56</v>
      </c>
      <c r="T23" s="21" t="s">
        <v>56</v>
      </c>
      <c r="U23" s="21" t="s">
        <v>56</v>
      </c>
      <c r="V23" s="21" t="s">
        <v>56</v>
      </c>
      <c r="W23" s="21" t="s">
        <v>56</v>
      </c>
      <c r="X23" s="21" t="s">
        <v>56</v>
      </c>
      <c r="Y23" s="21" t="s">
        <v>56</v>
      </c>
      <c r="Z23" s="21" t="s">
        <v>56</v>
      </c>
      <c r="AA23" s="21" t="s">
        <v>56</v>
      </c>
      <c r="AB23" s="21" t="s">
        <v>56</v>
      </c>
      <c r="AC23" s="21" t="s">
        <v>56</v>
      </c>
      <c r="AD23" s="21" t="s">
        <v>56</v>
      </c>
      <c r="AE23" s="21" t="s">
        <v>56</v>
      </c>
      <c r="AF23" s="21" t="s">
        <v>56</v>
      </c>
    </row>
    <row r="24" spans="2:32" ht="18" customHeight="1">
      <c r="B24" s="53" t="s">
        <v>34</v>
      </c>
      <c r="C24" s="54"/>
      <c r="D24" s="12"/>
      <c r="E24" s="8"/>
      <c r="G24" s="21"/>
      <c r="H24" s="21"/>
      <c r="L24" s="21"/>
      <c r="M24" s="21"/>
      <c r="Q24" s="2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</row>
    <row r="25" spans="2:32" ht="18" customHeight="1">
      <c r="B25" s="2"/>
      <c r="C25" s="17" t="s">
        <v>63</v>
      </c>
      <c r="D25" s="12"/>
      <c r="E25" s="8">
        <f t="shared" si="5"/>
        <v>38</v>
      </c>
      <c r="F25" s="1">
        <f t="shared" si="2"/>
        <v>16</v>
      </c>
      <c r="G25" s="21" t="s">
        <v>56</v>
      </c>
      <c r="H25" s="21" t="s">
        <v>56</v>
      </c>
      <c r="I25" s="1">
        <v>14</v>
      </c>
      <c r="J25" s="1">
        <v>2</v>
      </c>
      <c r="K25" s="1">
        <f t="shared" si="3"/>
        <v>14</v>
      </c>
      <c r="L25" s="21" t="s">
        <v>56</v>
      </c>
      <c r="M25" s="21">
        <v>2</v>
      </c>
      <c r="N25" s="1">
        <v>5</v>
      </c>
      <c r="O25" s="1">
        <v>7</v>
      </c>
      <c r="Q25" s="2"/>
      <c r="R25" s="1">
        <f t="shared" si="4"/>
        <v>8</v>
      </c>
      <c r="S25" s="21">
        <v>1</v>
      </c>
      <c r="T25" s="21">
        <v>1</v>
      </c>
      <c r="U25" s="21">
        <v>3</v>
      </c>
      <c r="V25" s="1">
        <v>3</v>
      </c>
      <c r="W25" s="21" t="s">
        <v>56</v>
      </c>
      <c r="X25" s="21" t="s">
        <v>56</v>
      </c>
      <c r="Y25" s="21" t="s">
        <v>56</v>
      </c>
      <c r="Z25" s="21" t="s">
        <v>56</v>
      </c>
      <c r="AA25" s="21" t="s">
        <v>56</v>
      </c>
      <c r="AB25" s="21" t="s">
        <v>56</v>
      </c>
      <c r="AC25" s="21" t="s">
        <v>56</v>
      </c>
      <c r="AD25" s="21" t="s">
        <v>56</v>
      </c>
      <c r="AE25" s="21" t="s">
        <v>56</v>
      </c>
      <c r="AF25" s="21" t="s">
        <v>56</v>
      </c>
    </row>
    <row r="26" spans="2:32" ht="18" customHeight="1">
      <c r="B26" s="2"/>
      <c r="C26" s="17" t="s">
        <v>64</v>
      </c>
      <c r="D26" s="12"/>
      <c r="E26" s="8">
        <f t="shared" si="5"/>
        <v>10</v>
      </c>
      <c r="F26" s="1">
        <f t="shared" si="2"/>
        <v>6</v>
      </c>
      <c r="G26" s="21" t="s">
        <v>56</v>
      </c>
      <c r="H26" s="21" t="s">
        <v>56</v>
      </c>
      <c r="I26" s="1">
        <v>5</v>
      </c>
      <c r="J26" s="1">
        <v>1</v>
      </c>
      <c r="K26" s="1">
        <f t="shared" si="3"/>
        <v>2</v>
      </c>
      <c r="L26" s="21" t="s">
        <v>56</v>
      </c>
      <c r="M26" s="21" t="s">
        <v>56</v>
      </c>
      <c r="N26" s="21">
        <v>1</v>
      </c>
      <c r="O26" s="21">
        <v>1</v>
      </c>
      <c r="Q26" s="2"/>
      <c r="R26" s="1">
        <f t="shared" si="4"/>
        <v>2</v>
      </c>
      <c r="S26" s="21">
        <v>1</v>
      </c>
      <c r="T26" s="21" t="s">
        <v>56</v>
      </c>
      <c r="U26" s="21" t="s">
        <v>56</v>
      </c>
      <c r="V26" s="21">
        <v>1</v>
      </c>
      <c r="W26" s="21" t="s">
        <v>56</v>
      </c>
      <c r="X26" s="21" t="s">
        <v>56</v>
      </c>
      <c r="Y26" s="21" t="s">
        <v>56</v>
      </c>
      <c r="Z26" s="21" t="s">
        <v>56</v>
      </c>
      <c r="AA26" s="21" t="s">
        <v>56</v>
      </c>
      <c r="AB26" s="21" t="s">
        <v>56</v>
      </c>
      <c r="AC26" s="21" t="s">
        <v>56</v>
      </c>
      <c r="AD26" s="21" t="s">
        <v>56</v>
      </c>
      <c r="AE26" s="21" t="s">
        <v>56</v>
      </c>
      <c r="AF26" s="21" t="s">
        <v>56</v>
      </c>
    </row>
    <row r="27" spans="2:32" ht="18" customHeight="1">
      <c r="B27" s="53" t="s">
        <v>35</v>
      </c>
      <c r="C27" s="54"/>
      <c r="D27" s="12"/>
      <c r="E27" s="8">
        <f t="shared" si="5"/>
        <v>1</v>
      </c>
      <c r="F27" s="1">
        <f t="shared" si="2"/>
        <v>1</v>
      </c>
      <c r="G27" s="21" t="s">
        <v>56</v>
      </c>
      <c r="H27" s="21" t="s">
        <v>56</v>
      </c>
      <c r="I27" s="21">
        <v>1</v>
      </c>
      <c r="J27" s="21" t="s">
        <v>56</v>
      </c>
      <c r="K27" s="21" t="s">
        <v>56</v>
      </c>
      <c r="L27" s="21" t="s">
        <v>56</v>
      </c>
      <c r="M27" s="21" t="s">
        <v>56</v>
      </c>
      <c r="N27" s="21" t="s">
        <v>56</v>
      </c>
      <c r="O27" s="21" t="s">
        <v>56</v>
      </c>
      <c r="Q27" s="2"/>
      <c r="R27" s="21" t="s">
        <v>56</v>
      </c>
      <c r="S27" s="21" t="s">
        <v>56</v>
      </c>
      <c r="T27" s="21" t="s">
        <v>56</v>
      </c>
      <c r="U27" s="21" t="s">
        <v>56</v>
      </c>
      <c r="V27" s="21" t="s">
        <v>56</v>
      </c>
      <c r="W27" s="21" t="s">
        <v>56</v>
      </c>
      <c r="X27" s="21" t="s">
        <v>56</v>
      </c>
      <c r="Y27" s="21" t="s">
        <v>56</v>
      </c>
      <c r="Z27" s="21" t="s">
        <v>56</v>
      </c>
      <c r="AA27" s="21" t="s">
        <v>56</v>
      </c>
      <c r="AB27" s="21" t="s">
        <v>56</v>
      </c>
      <c r="AC27" s="21" t="s">
        <v>56</v>
      </c>
      <c r="AD27" s="21" t="s">
        <v>56</v>
      </c>
      <c r="AE27" s="21" t="s">
        <v>56</v>
      </c>
      <c r="AF27" s="21" t="s">
        <v>56</v>
      </c>
    </row>
    <row r="28" spans="2:32" ht="18" customHeight="1">
      <c r="B28" s="53" t="s">
        <v>36</v>
      </c>
      <c r="C28" s="54"/>
      <c r="D28" s="12"/>
      <c r="E28" s="8">
        <f t="shared" si="5"/>
        <v>36</v>
      </c>
      <c r="F28" s="1">
        <f t="shared" si="2"/>
        <v>22</v>
      </c>
      <c r="G28" s="21" t="s">
        <v>56</v>
      </c>
      <c r="H28" s="21" t="s">
        <v>56</v>
      </c>
      <c r="I28" s="1">
        <v>15</v>
      </c>
      <c r="J28" s="1">
        <v>7</v>
      </c>
      <c r="K28" s="1">
        <f t="shared" si="3"/>
        <v>9</v>
      </c>
      <c r="L28" s="21">
        <v>1</v>
      </c>
      <c r="M28" s="21" t="s">
        <v>56</v>
      </c>
      <c r="N28" s="1">
        <v>3</v>
      </c>
      <c r="O28" s="1">
        <v>5</v>
      </c>
      <c r="Q28" s="2"/>
      <c r="R28" s="1">
        <f t="shared" si="4"/>
        <v>5</v>
      </c>
      <c r="S28" s="21" t="s">
        <v>56</v>
      </c>
      <c r="T28" s="21" t="s">
        <v>56</v>
      </c>
      <c r="U28" s="21">
        <v>2</v>
      </c>
      <c r="V28" s="1">
        <v>3</v>
      </c>
      <c r="W28" s="21" t="s">
        <v>56</v>
      </c>
      <c r="X28" s="21" t="s">
        <v>56</v>
      </c>
      <c r="Y28" s="21" t="s">
        <v>56</v>
      </c>
      <c r="Z28" s="21" t="s">
        <v>56</v>
      </c>
      <c r="AA28" s="21" t="s">
        <v>56</v>
      </c>
      <c r="AB28" s="21" t="s">
        <v>56</v>
      </c>
      <c r="AC28" s="21" t="s">
        <v>56</v>
      </c>
      <c r="AD28" s="21" t="s">
        <v>56</v>
      </c>
      <c r="AE28" s="21" t="s">
        <v>56</v>
      </c>
      <c r="AF28" s="21" t="s">
        <v>56</v>
      </c>
    </row>
    <row r="29" spans="2:32" ht="18" customHeight="1">
      <c r="B29" s="53" t="s">
        <v>37</v>
      </c>
      <c r="C29" s="54"/>
      <c r="D29" s="12"/>
      <c r="E29" s="8">
        <f t="shared" si="5"/>
        <v>60</v>
      </c>
      <c r="F29" s="1">
        <f t="shared" si="2"/>
        <v>44</v>
      </c>
      <c r="G29" s="21" t="s">
        <v>56</v>
      </c>
      <c r="H29" s="21">
        <v>1</v>
      </c>
      <c r="I29" s="1">
        <v>38</v>
      </c>
      <c r="J29" s="1">
        <v>5</v>
      </c>
      <c r="K29" s="1">
        <f t="shared" si="3"/>
        <v>10</v>
      </c>
      <c r="L29" s="21">
        <v>1</v>
      </c>
      <c r="M29" s="21" t="s">
        <v>56</v>
      </c>
      <c r="N29" s="1">
        <v>1</v>
      </c>
      <c r="O29" s="1">
        <v>8</v>
      </c>
      <c r="Q29" s="2"/>
      <c r="R29" s="1">
        <f t="shared" si="4"/>
        <v>6</v>
      </c>
      <c r="S29" s="21" t="s">
        <v>56</v>
      </c>
      <c r="T29" s="21" t="s">
        <v>56</v>
      </c>
      <c r="U29" s="21" t="s">
        <v>56</v>
      </c>
      <c r="V29" s="21">
        <v>6</v>
      </c>
      <c r="W29" s="21" t="s">
        <v>56</v>
      </c>
      <c r="X29" s="21" t="s">
        <v>56</v>
      </c>
      <c r="Y29" s="21" t="s">
        <v>56</v>
      </c>
      <c r="Z29" s="21" t="s">
        <v>56</v>
      </c>
      <c r="AA29" s="21" t="s">
        <v>56</v>
      </c>
      <c r="AB29" s="21" t="s">
        <v>56</v>
      </c>
      <c r="AC29" s="21" t="s">
        <v>56</v>
      </c>
      <c r="AD29" s="21" t="s">
        <v>56</v>
      </c>
      <c r="AE29" s="21" t="s">
        <v>56</v>
      </c>
      <c r="AF29" s="21" t="s">
        <v>56</v>
      </c>
    </row>
    <row r="30" spans="2:32" ht="18" customHeight="1">
      <c r="B30" s="2"/>
      <c r="C30" s="17"/>
      <c r="D30" s="12"/>
      <c r="E30" s="8"/>
      <c r="G30" s="21"/>
      <c r="H30" s="21"/>
      <c r="L30" s="21"/>
      <c r="M30" s="21"/>
      <c r="Q30" s="2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</row>
    <row r="31" spans="2:32" ht="18" customHeight="1">
      <c r="B31" s="53" t="s">
        <v>38</v>
      </c>
      <c r="C31" s="54"/>
      <c r="D31" s="12"/>
      <c r="E31" s="8">
        <f t="shared" si="5"/>
        <v>170</v>
      </c>
      <c r="F31" s="1">
        <f t="shared" si="2"/>
        <v>114</v>
      </c>
      <c r="G31" s="21">
        <v>1</v>
      </c>
      <c r="H31" s="21" t="s">
        <v>56</v>
      </c>
      <c r="I31" s="1">
        <v>84</v>
      </c>
      <c r="J31" s="1">
        <v>29</v>
      </c>
      <c r="K31" s="1">
        <f t="shared" si="3"/>
        <v>39</v>
      </c>
      <c r="L31" s="21">
        <v>1</v>
      </c>
      <c r="M31" s="21">
        <v>1</v>
      </c>
      <c r="N31" s="1">
        <v>14</v>
      </c>
      <c r="O31" s="1">
        <v>23</v>
      </c>
      <c r="Q31" s="2"/>
      <c r="R31" s="1">
        <f t="shared" si="4"/>
        <v>15</v>
      </c>
      <c r="S31" s="21">
        <v>1</v>
      </c>
      <c r="T31" s="21" t="s">
        <v>56</v>
      </c>
      <c r="U31" s="21">
        <v>2</v>
      </c>
      <c r="V31" s="1">
        <v>12</v>
      </c>
      <c r="W31" s="21">
        <f>SUM(X31:AF31)</f>
        <v>2</v>
      </c>
      <c r="X31" s="21" t="s">
        <v>74</v>
      </c>
      <c r="Y31" s="21" t="s">
        <v>56</v>
      </c>
      <c r="Z31" s="21">
        <v>2</v>
      </c>
      <c r="AA31" s="21" t="s">
        <v>56</v>
      </c>
      <c r="AB31" s="21" t="s">
        <v>56</v>
      </c>
      <c r="AC31" s="21" t="s">
        <v>56</v>
      </c>
      <c r="AD31" s="21" t="s">
        <v>56</v>
      </c>
      <c r="AE31" s="21" t="s">
        <v>56</v>
      </c>
      <c r="AF31" s="21" t="s">
        <v>56</v>
      </c>
    </row>
    <row r="32" spans="2:32" ht="18" customHeight="1">
      <c r="B32" s="53" t="s">
        <v>39</v>
      </c>
      <c r="C32" s="54"/>
      <c r="D32" s="12"/>
      <c r="E32" s="8"/>
      <c r="G32" s="21"/>
      <c r="H32" s="21"/>
      <c r="L32" s="21"/>
      <c r="M32" s="21"/>
      <c r="Q32" s="2"/>
      <c r="S32" s="21"/>
      <c r="U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</row>
    <row r="33" spans="2:32" ht="18" customHeight="1">
      <c r="B33" s="2"/>
      <c r="C33" s="17" t="s">
        <v>65</v>
      </c>
      <c r="D33" s="12"/>
      <c r="E33" s="8">
        <f t="shared" si="5"/>
        <v>259</v>
      </c>
      <c r="F33" s="1">
        <f t="shared" si="2"/>
        <v>181</v>
      </c>
      <c r="G33" s="21">
        <v>5</v>
      </c>
      <c r="H33" s="21">
        <v>1</v>
      </c>
      <c r="I33" s="1">
        <v>123</v>
      </c>
      <c r="J33" s="1">
        <v>52</v>
      </c>
      <c r="K33" s="1">
        <f t="shared" si="3"/>
        <v>68</v>
      </c>
      <c r="L33" s="21">
        <v>2</v>
      </c>
      <c r="M33" s="21">
        <v>3</v>
      </c>
      <c r="N33" s="1">
        <v>16</v>
      </c>
      <c r="O33" s="1">
        <v>47</v>
      </c>
      <c r="Q33" s="2"/>
      <c r="R33" s="1">
        <f t="shared" si="4"/>
        <v>9</v>
      </c>
      <c r="S33" s="21">
        <v>2</v>
      </c>
      <c r="T33" s="1">
        <v>1</v>
      </c>
      <c r="U33" s="21" t="s">
        <v>56</v>
      </c>
      <c r="V33" s="1">
        <v>6</v>
      </c>
      <c r="W33" s="21">
        <f>SUM(X33:AF33)</f>
        <v>1</v>
      </c>
      <c r="X33" s="21" t="s">
        <v>74</v>
      </c>
      <c r="Y33" s="21" t="s">
        <v>56</v>
      </c>
      <c r="Z33" s="21" t="s">
        <v>56</v>
      </c>
      <c r="AA33" s="21" t="s">
        <v>56</v>
      </c>
      <c r="AB33" s="21" t="s">
        <v>56</v>
      </c>
      <c r="AC33" s="21">
        <v>1</v>
      </c>
      <c r="AD33" s="21" t="s">
        <v>56</v>
      </c>
      <c r="AE33" s="21" t="s">
        <v>56</v>
      </c>
      <c r="AF33" s="21" t="s">
        <v>56</v>
      </c>
    </row>
    <row r="34" spans="2:32" ht="18" customHeight="1">
      <c r="B34" s="2"/>
      <c r="C34" s="17" t="s">
        <v>66</v>
      </c>
      <c r="D34" s="12"/>
      <c r="E34" s="8">
        <f t="shared" si="5"/>
        <v>50</v>
      </c>
      <c r="F34" s="1">
        <f t="shared" si="2"/>
        <v>32</v>
      </c>
      <c r="G34" s="21" t="s">
        <v>56</v>
      </c>
      <c r="H34" s="21" t="s">
        <v>56</v>
      </c>
      <c r="I34" s="1">
        <v>27</v>
      </c>
      <c r="J34" s="1">
        <v>5</v>
      </c>
      <c r="K34" s="1">
        <f t="shared" si="3"/>
        <v>12</v>
      </c>
      <c r="L34" s="21" t="s">
        <v>56</v>
      </c>
      <c r="M34" s="21" t="s">
        <v>56</v>
      </c>
      <c r="N34" s="1">
        <v>1</v>
      </c>
      <c r="O34" s="1">
        <v>11</v>
      </c>
      <c r="Q34" s="2"/>
      <c r="R34" s="1">
        <f t="shared" si="4"/>
        <v>6</v>
      </c>
      <c r="S34" s="21">
        <v>1</v>
      </c>
      <c r="T34" s="21" t="s">
        <v>56</v>
      </c>
      <c r="U34" s="21" t="s">
        <v>56</v>
      </c>
      <c r="V34" s="1">
        <v>5</v>
      </c>
      <c r="W34" s="21" t="s">
        <v>56</v>
      </c>
      <c r="X34" s="21" t="s">
        <v>56</v>
      </c>
      <c r="Y34" s="21" t="s">
        <v>56</v>
      </c>
      <c r="Z34" s="21" t="s">
        <v>56</v>
      </c>
      <c r="AA34" s="21" t="s">
        <v>56</v>
      </c>
      <c r="AB34" s="21" t="s">
        <v>56</v>
      </c>
      <c r="AC34" s="21" t="s">
        <v>56</v>
      </c>
      <c r="AD34" s="21" t="s">
        <v>56</v>
      </c>
      <c r="AE34" s="21" t="s">
        <v>56</v>
      </c>
      <c r="AF34" s="21" t="s">
        <v>56</v>
      </c>
    </row>
    <row r="35" spans="2:32" ht="18" customHeight="1">
      <c r="B35" s="53" t="s">
        <v>40</v>
      </c>
      <c r="C35" s="53"/>
      <c r="D35" s="12"/>
      <c r="E35" s="8"/>
      <c r="G35" s="21"/>
      <c r="H35" s="21"/>
      <c r="L35" s="21"/>
      <c r="M35" s="21"/>
      <c r="Q35" s="2"/>
      <c r="S35" s="21"/>
      <c r="T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</row>
    <row r="36" spans="2:32" ht="18" customHeight="1">
      <c r="B36" s="2"/>
      <c r="C36" s="17" t="s">
        <v>67</v>
      </c>
      <c r="D36" s="12"/>
      <c r="E36" s="8">
        <f t="shared" si="5"/>
        <v>70</v>
      </c>
      <c r="F36" s="1">
        <f t="shared" si="2"/>
        <v>39</v>
      </c>
      <c r="G36" s="21" t="s">
        <v>56</v>
      </c>
      <c r="H36" s="21" t="s">
        <v>56</v>
      </c>
      <c r="I36" s="1">
        <v>25</v>
      </c>
      <c r="J36" s="1">
        <v>14</v>
      </c>
      <c r="K36" s="1">
        <f t="shared" si="3"/>
        <v>22</v>
      </c>
      <c r="L36" s="21" t="s">
        <v>56</v>
      </c>
      <c r="M36" s="21" t="s">
        <v>56</v>
      </c>
      <c r="N36" s="1">
        <v>3</v>
      </c>
      <c r="O36" s="1">
        <v>19</v>
      </c>
      <c r="Q36" s="2"/>
      <c r="R36" s="1">
        <f t="shared" si="4"/>
        <v>9</v>
      </c>
      <c r="S36" s="21">
        <v>1</v>
      </c>
      <c r="T36" s="21" t="s">
        <v>56</v>
      </c>
      <c r="U36" s="21">
        <v>1</v>
      </c>
      <c r="V36" s="1">
        <v>7</v>
      </c>
      <c r="W36" s="21" t="s">
        <v>76</v>
      </c>
      <c r="X36" s="21" t="s">
        <v>56</v>
      </c>
      <c r="Y36" s="21" t="s">
        <v>56</v>
      </c>
      <c r="Z36" s="21" t="s">
        <v>56</v>
      </c>
      <c r="AA36" s="21" t="s">
        <v>56</v>
      </c>
      <c r="AB36" s="21" t="s">
        <v>56</v>
      </c>
      <c r="AC36" s="21" t="s">
        <v>56</v>
      </c>
      <c r="AD36" s="21" t="s">
        <v>56</v>
      </c>
      <c r="AE36" s="21" t="s">
        <v>56</v>
      </c>
      <c r="AF36" s="21" t="s">
        <v>56</v>
      </c>
    </row>
    <row r="37" spans="2:32" ht="18" customHeight="1">
      <c r="B37" s="2"/>
      <c r="C37" s="17" t="s">
        <v>60</v>
      </c>
      <c r="D37" s="12"/>
      <c r="E37" s="8">
        <f t="shared" si="5"/>
        <v>6</v>
      </c>
      <c r="F37" s="1">
        <f t="shared" si="2"/>
        <v>4</v>
      </c>
      <c r="G37" s="21" t="s">
        <v>56</v>
      </c>
      <c r="H37" s="21" t="s">
        <v>56</v>
      </c>
      <c r="I37" s="1">
        <v>3</v>
      </c>
      <c r="J37" s="21">
        <v>1</v>
      </c>
      <c r="K37" s="21" t="s">
        <v>56</v>
      </c>
      <c r="L37" s="21" t="s">
        <v>56</v>
      </c>
      <c r="M37" s="21" t="s">
        <v>56</v>
      </c>
      <c r="N37" s="21" t="s">
        <v>56</v>
      </c>
      <c r="O37" s="21" t="s">
        <v>56</v>
      </c>
      <c r="Q37" s="2"/>
      <c r="R37" s="1">
        <f t="shared" si="4"/>
        <v>2</v>
      </c>
      <c r="S37" s="21" t="s">
        <v>56</v>
      </c>
      <c r="T37" s="21" t="s">
        <v>56</v>
      </c>
      <c r="U37" s="21">
        <v>1</v>
      </c>
      <c r="V37" s="21">
        <v>1</v>
      </c>
      <c r="W37" s="21" t="s">
        <v>76</v>
      </c>
      <c r="X37" s="21" t="s">
        <v>56</v>
      </c>
      <c r="Y37" s="21" t="s">
        <v>56</v>
      </c>
      <c r="Z37" s="21" t="s">
        <v>56</v>
      </c>
      <c r="AA37" s="21" t="s">
        <v>56</v>
      </c>
      <c r="AB37" s="21" t="s">
        <v>56</v>
      </c>
      <c r="AC37" s="21" t="s">
        <v>56</v>
      </c>
      <c r="AD37" s="21" t="s">
        <v>56</v>
      </c>
      <c r="AE37" s="21" t="s">
        <v>56</v>
      </c>
      <c r="AF37" s="21" t="s">
        <v>56</v>
      </c>
    </row>
    <row r="38" spans="2:32" ht="18" customHeight="1">
      <c r="B38" s="53" t="s">
        <v>42</v>
      </c>
      <c r="C38" s="54"/>
      <c r="D38" s="12"/>
      <c r="E38" s="8">
        <f t="shared" si="5"/>
        <v>128</v>
      </c>
      <c r="F38" s="1">
        <f t="shared" si="2"/>
        <v>90</v>
      </c>
      <c r="G38" s="21" t="s">
        <v>56</v>
      </c>
      <c r="H38" s="21" t="s">
        <v>56</v>
      </c>
      <c r="I38" s="21">
        <v>60</v>
      </c>
      <c r="J38" s="1">
        <v>30</v>
      </c>
      <c r="K38" s="1">
        <f t="shared" si="3"/>
        <v>24</v>
      </c>
      <c r="L38" s="21" t="s">
        <v>56</v>
      </c>
      <c r="M38" s="21" t="s">
        <v>56</v>
      </c>
      <c r="N38" s="1">
        <v>5</v>
      </c>
      <c r="O38" s="1">
        <v>19</v>
      </c>
      <c r="Q38" s="2"/>
      <c r="R38" s="1">
        <f t="shared" si="4"/>
        <v>13</v>
      </c>
      <c r="S38" s="21">
        <v>1</v>
      </c>
      <c r="T38" s="21">
        <v>1</v>
      </c>
      <c r="U38" s="21" t="s">
        <v>56</v>
      </c>
      <c r="V38" s="1">
        <v>11</v>
      </c>
      <c r="W38" s="21">
        <f>SUM(X38:AF38)</f>
        <v>1</v>
      </c>
      <c r="X38" s="21" t="s">
        <v>56</v>
      </c>
      <c r="Y38" s="21" t="s">
        <v>56</v>
      </c>
      <c r="Z38" s="21" t="s">
        <v>56</v>
      </c>
      <c r="AA38" s="21" t="s">
        <v>56</v>
      </c>
      <c r="AB38" s="21" t="s">
        <v>56</v>
      </c>
      <c r="AC38" s="21">
        <v>1</v>
      </c>
      <c r="AD38" s="21" t="s">
        <v>56</v>
      </c>
      <c r="AE38" s="21" t="s">
        <v>56</v>
      </c>
      <c r="AF38" s="21" t="s">
        <v>56</v>
      </c>
    </row>
    <row r="39" spans="2:32" ht="18" customHeight="1">
      <c r="B39" s="53" t="s">
        <v>43</v>
      </c>
      <c r="C39" s="54"/>
      <c r="D39" s="12"/>
      <c r="E39" s="8">
        <f t="shared" si="5"/>
        <v>1</v>
      </c>
      <c r="F39" s="21" t="s">
        <v>56</v>
      </c>
      <c r="G39" s="21" t="s">
        <v>56</v>
      </c>
      <c r="H39" s="21" t="s">
        <v>56</v>
      </c>
      <c r="I39" s="21" t="s">
        <v>56</v>
      </c>
      <c r="J39" s="21" t="s">
        <v>56</v>
      </c>
      <c r="K39" s="1">
        <f t="shared" si="3"/>
        <v>1</v>
      </c>
      <c r="L39" s="21" t="s">
        <v>56</v>
      </c>
      <c r="M39" s="21" t="s">
        <v>56</v>
      </c>
      <c r="N39" s="21">
        <v>1</v>
      </c>
      <c r="O39" s="21" t="s">
        <v>56</v>
      </c>
      <c r="Q39" s="2"/>
      <c r="R39" s="21" t="s">
        <v>56</v>
      </c>
      <c r="S39" s="21" t="s">
        <v>56</v>
      </c>
      <c r="T39" s="21" t="s">
        <v>56</v>
      </c>
      <c r="U39" s="21" t="s">
        <v>56</v>
      </c>
      <c r="V39" s="21" t="s">
        <v>56</v>
      </c>
      <c r="W39" s="21" t="s">
        <v>76</v>
      </c>
      <c r="X39" s="21" t="s">
        <v>56</v>
      </c>
      <c r="Y39" s="21" t="s">
        <v>56</v>
      </c>
      <c r="Z39" s="21" t="s">
        <v>56</v>
      </c>
      <c r="AA39" s="21" t="s">
        <v>56</v>
      </c>
      <c r="AB39" s="21" t="s">
        <v>56</v>
      </c>
      <c r="AC39" s="21" t="s">
        <v>56</v>
      </c>
      <c r="AD39" s="21" t="s">
        <v>56</v>
      </c>
      <c r="AE39" s="21" t="s">
        <v>56</v>
      </c>
      <c r="AF39" s="21" t="s">
        <v>56</v>
      </c>
    </row>
    <row r="40" spans="2:32" ht="18" customHeight="1">
      <c r="B40" s="2"/>
      <c r="C40" s="17"/>
      <c r="D40" s="12"/>
      <c r="E40" s="8"/>
      <c r="G40" s="21"/>
      <c r="H40" s="21"/>
      <c r="J40" s="21"/>
      <c r="L40" s="21"/>
      <c r="M40" s="21"/>
      <c r="N40" s="21"/>
      <c r="Q40" s="2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</row>
    <row r="41" spans="2:32" ht="18" customHeight="1">
      <c r="B41" s="53" t="s">
        <v>44</v>
      </c>
      <c r="C41" s="54"/>
      <c r="D41" s="12"/>
      <c r="E41" s="8">
        <f t="shared" si="5"/>
        <v>3</v>
      </c>
      <c r="F41" s="21" t="s">
        <v>56</v>
      </c>
      <c r="G41" s="21" t="s">
        <v>56</v>
      </c>
      <c r="H41" s="21" t="s">
        <v>56</v>
      </c>
      <c r="I41" s="21" t="s">
        <v>56</v>
      </c>
      <c r="J41" s="21" t="s">
        <v>56</v>
      </c>
      <c r="K41" s="1">
        <f t="shared" si="3"/>
        <v>3</v>
      </c>
      <c r="L41" s="21" t="s">
        <v>56</v>
      </c>
      <c r="M41" s="21" t="s">
        <v>56</v>
      </c>
      <c r="N41" s="21">
        <v>2</v>
      </c>
      <c r="O41" s="21">
        <v>1</v>
      </c>
      <c r="Q41" s="2"/>
      <c r="R41" s="21" t="s">
        <v>56</v>
      </c>
      <c r="S41" s="21" t="s">
        <v>56</v>
      </c>
      <c r="T41" s="21" t="s">
        <v>56</v>
      </c>
      <c r="U41" s="21" t="s">
        <v>56</v>
      </c>
      <c r="V41" s="21" t="s">
        <v>56</v>
      </c>
      <c r="W41" s="21" t="s">
        <v>74</v>
      </c>
      <c r="X41" s="21" t="s">
        <v>56</v>
      </c>
      <c r="Y41" s="21" t="s">
        <v>56</v>
      </c>
      <c r="Z41" s="21" t="s">
        <v>56</v>
      </c>
      <c r="AA41" s="21" t="s">
        <v>56</v>
      </c>
      <c r="AB41" s="21" t="s">
        <v>56</v>
      </c>
      <c r="AC41" s="21" t="s">
        <v>56</v>
      </c>
      <c r="AD41" s="21" t="s">
        <v>56</v>
      </c>
      <c r="AE41" s="21" t="s">
        <v>56</v>
      </c>
      <c r="AF41" s="21" t="s">
        <v>56</v>
      </c>
    </row>
    <row r="42" spans="2:32" ht="18" customHeight="1">
      <c r="B42" s="53" t="s">
        <v>45</v>
      </c>
      <c r="C42" s="54"/>
      <c r="D42" s="12"/>
      <c r="E42" s="8">
        <f t="shared" si="5"/>
        <v>1</v>
      </c>
      <c r="F42" s="1">
        <f t="shared" si="2"/>
        <v>1</v>
      </c>
      <c r="G42" s="21" t="s">
        <v>56</v>
      </c>
      <c r="H42" s="21" t="s">
        <v>56</v>
      </c>
      <c r="I42" s="21">
        <v>1</v>
      </c>
      <c r="J42" s="21" t="s">
        <v>56</v>
      </c>
      <c r="K42" s="21" t="s">
        <v>56</v>
      </c>
      <c r="L42" s="21" t="s">
        <v>56</v>
      </c>
      <c r="M42" s="21" t="s">
        <v>56</v>
      </c>
      <c r="N42" s="21" t="s">
        <v>56</v>
      </c>
      <c r="O42" s="21" t="s">
        <v>56</v>
      </c>
      <c r="Q42" s="2"/>
      <c r="R42" s="21" t="s">
        <v>56</v>
      </c>
      <c r="S42" s="21" t="s">
        <v>56</v>
      </c>
      <c r="T42" s="21" t="s">
        <v>56</v>
      </c>
      <c r="U42" s="21" t="s">
        <v>56</v>
      </c>
      <c r="V42" s="21" t="s">
        <v>56</v>
      </c>
      <c r="W42" s="21" t="s">
        <v>56</v>
      </c>
      <c r="X42" s="21" t="s">
        <v>56</v>
      </c>
      <c r="Y42" s="21" t="s">
        <v>56</v>
      </c>
      <c r="Z42" s="21" t="s">
        <v>56</v>
      </c>
      <c r="AA42" s="21" t="s">
        <v>56</v>
      </c>
      <c r="AB42" s="21" t="s">
        <v>56</v>
      </c>
      <c r="AC42" s="21" t="s">
        <v>56</v>
      </c>
      <c r="AD42" s="21" t="s">
        <v>56</v>
      </c>
      <c r="AE42" s="21" t="s">
        <v>56</v>
      </c>
      <c r="AF42" s="21" t="s">
        <v>56</v>
      </c>
    </row>
    <row r="43" spans="2:32" ht="18" customHeight="1">
      <c r="B43" s="53" t="s">
        <v>46</v>
      </c>
      <c r="C43" s="54"/>
      <c r="D43" s="12"/>
      <c r="E43" s="8">
        <f t="shared" si="5"/>
        <v>27</v>
      </c>
      <c r="F43" s="1">
        <f t="shared" si="2"/>
        <v>15</v>
      </c>
      <c r="G43" s="21" t="s">
        <v>56</v>
      </c>
      <c r="H43" s="21" t="s">
        <v>56</v>
      </c>
      <c r="I43" s="1">
        <v>12</v>
      </c>
      <c r="J43" s="1">
        <v>3</v>
      </c>
      <c r="K43" s="1">
        <f t="shared" si="3"/>
        <v>9</v>
      </c>
      <c r="L43" s="21" t="s">
        <v>56</v>
      </c>
      <c r="M43" s="21" t="s">
        <v>56</v>
      </c>
      <c r="N43" s="21" t="s">
        <v>56</v>
      </c>
      <c r="O43" s="1">
        <v>9</v>
      </c>
      <c r="Q43" s="2"/>
      <c r="R43" s="1">
        <f t="shared" si="4"/>
        <v>1</v>
      </c>
      <c r="S43" s="21" t="s">
        <v>56</v>
      </c>
      <c r="T43" s="21" t="s">
        <v>56</v>
      </c>
      <c r="U43" s="21" t="s">
        <v>56</v>
      </c>
      <c r="V43" s="1">
        <v>1</v>
      </c>
      <c r="W43" s="21">
        <f>SUM(X43:AF43)</f>
        <v>2</v>
      </c>
      <c r="X43" s="21" t="s">
        <v>56</v>
      </c>
      <c r="Y43" s="21" t="s">
        <v>56</v>
      </c>
      <c r="Z43" s="21" t="s">
        <v>56</v>
      </c>
      <c r="AA43" s="21" t="s">
        <v>56</v>
      </c>
      <c r="AB43" s="21" t="s">
        <v>56</v>
      </c>
      <c r="AC43" s="21">
        <v>2</v>
      </c>
      <c r="AD43" s="21" t="s">
        <v>56</v>
      </c>
      <c r="AE43" s="21" t="s">
        <v>56</v>
      </c>
      <c r="AF43" s="21" t="s">
        <v>56</v>
      </c>
    </row>
    <row r="44" spans="2:32" ht="18" customHeight="1">
      <c r="B44" s="53" t="s">
        <v>47</v>
      </c>
      <c r="C44" s="54"/>
      <c r="D44" s="12"/>
      <c r="E44" s="8">
        <f t="shared" si="5"/>
        <v>42</v>
      </c>
      <c r="F44" s="1">
        <f t="shared" si="2"/>
        <v>33</v>
      </c>
      <c r="G44" s="21" t="s">
        <v>56</v>
      </c>
      <c r="H44" s="21" t="s">
        <v>56</v>
      </c>
      <c r="I44" s="1">
        <v>22</v>
      </c>
      <c r="J44" s="1">
        <v>11</v>
      </c>
      <c r="K44" s="1">
        <f t="shared" si="3"/>
        <v>9</v>
      </c>
      <c r="L44" s="21" t="s">
        <v>56</v>
      </c>
      <c r="M44" s="21" t="s">
        <v>56</v>
      </c>
      <c r="N44" s="1">
        <v>2</v>
      </c>
      <c r="O44" s="1">
        <v>7</v>
      </c>
      <c r="Q44" s="2"/>
      <c r="R44" s="21" t="s">
        <v>56</v>
      </c>
      <c r="S44" s="21" t="s">
        <v>56</v>
      </c>
      <c r="T44" s="21" t="s">
        <v>56</v>
      </c>
      <c r="U44" s="21" t="s">
        <v>56</v>
      </c>
      <c r="V44" s="21" t="s">
        <v>56</v>
      </c>
      <c r="W44" s="21" t="s">
        <v>75</v>
      </c>
      <c r="X44" s="21" t="s">
        <v>56</v>
      </c>
      <c r="Y44" s="21" t="s">
        <v>56</v>
      </c>
      <c r="Z44" s="21" t="s">
        <v>56</v>
      </c>
      <c r="AA44" s="21" t="s">
        <v>56</v>
      </c>
      <c r="AB44" s="21" t="s">
        <v>56</v>
      </c>
      <c r="AC44" s="21" t="s">
        <v>56</v>
      </c>
      <c r="AD44" s="21" t="s">
        <v>56</v>
      </c>
      <c r="AE44" s="21" t="s">
        <v>56</v>
      </c>
      <c r="AF44" s="21" t="s">
        <v>56</v>
      </c>
    </row>
    <row r="45" spans="2:32" ht="18" customHeight="1">
      <c r="B45" s="53" t="s">
        <v>48</v>
      </c>
      <c r="C45" s="54"/>
      <c r="D45" s="12"/>
      <c r="E45" s="8">
        <f t="shared" si="5"/>
        <v>28</v>
      </c>
      <c r="F45" s="1">
        <f t="shared" si="2"/>
        <v>20</v>
      </c>
      <c r="G45" s="21" t="s">
        <v>56</v>
      </c>
      <c r="H45" s="21" t="s">
        <v>56</v>
      </c>
      <c r="I45" s="1">
        <v>18</v>
      </c>
      <c r="J45" s="21">
        <v>2</v>
      </c>
      <c r="K45" s="1">
        <f t="shared" si="3"/>
        <v>2</v>
      </c>
      <c r="L45" s="21" t="s">
        <v>56</v>
      </c>
      <c r="M45" s="21" t="s">
        <v>56</v>
      </c>
      <c r="N45" s="21" t="s">
        <v>56</v>
      </c>
      <c r="O45" s="1">
        <v>2</v>
      </c>
      <c r="Q45" s="2"/>
      <c r="R45" s="1">
        <f t="shared" si="4"/>
        <v>6</v>
      </c>
      <c r="S45" s="1">
        <v>5</v>
      </c>
      <c r="T45" s="21" t="s">
        <v>56</v>
      </c>
      <c r="U45" s="21" t="s">
        <v>56</v>
      </c>
      <c r="V45" s="21">
        <v>1</v>
      </c>
      <c r="W45" s="21" t="s">
        <v>74</v>
      </c>
      <c r="X45" s="21" t="s">
        <v>56</v>
      </c>
      <c r="Y45" s="21" t="s">
        <v>56</v>
      </c>
      <c r="Z45" s="21" t="s">
        <v>56</v>
      </c>
      <c r="AA45" s="21" t="s">
        <v>56</v>
      </c>
      <c r="AB45" s="21" t="s">
        <v>56</v>
      </c>
      <c r="AC45" s="21" t="s">
        <v>56</v>
      </c>
      <c r="AD45" s="21" t="s">
        <v>56</v>
      </c>
      <c r="AE45" s="21" t="s">
        <v>56</v>
      </c>
      <c r="AF45" s="21" t="s">
        <v>56</v>
      </c>
    </row>
    <row r="46" spans="2:32" ht="18" customHeight="1">
      <c r="B46" s="17"/>
      <c r="D46" s="12"/>
      <c r="E46" s="8"/>
      <c r="G46" s="21"/>
      <c r="H46" s="21"/>
      <c r="L46" s="21"/>
      <c r="M46" s="21"/>
      <c r="N46" s="21"/>
      <c r="Q46" s="2"/>
      <c r="U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</row>
    <row r="47" spans="2:32" ht="18" customHeight="1">
      <c r="B47" s="53" t="s">
        <v>49</v>
      </c>
      <c r="C47" s="54"/>
      <c r="D47" s="12"/>
      <c r="E47" s="8"/>
      <c r="G47" s="21"/>
      <c r="H47" s="21"/>
      <c r="L47" s="21"/>
      <c r="M47" s="21"/>
      <c r="N47" s="21"/>
      <c r="Q47" s="2"/>
      <c r="U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</row>
    <row r="48" spans="2:33" ht="18" customHeight="1">
      <c r="B48" s="2"/>
      <c r="C48" s="17" t="s">
        <v>68</v>
      </c>
      <c r="D48" s="12"/>
      <c r="E48" s="8">
        <f t="shared" si="5"/>
        <v>2381</v>
      </c>
      <c r="F48" s="1">
        <f t="shared" si="2"/>
        <v>1637</v>
      </c>
      <c r="G48" s="1">
        <v>8</v>
      </c>
      <c r="H48" s="1">
        <v>1</v>
      </c>
      <c r="I48" s="1">
        <v>1241</v>
      </c>
      <c r="J48" s="1">
        <v>387</v>
      </c>
      <c r="K48" s="1">
        <f t="shared" si="3"/>
        <v>565</v>
      </c>
      <c r="L48" s="1">
        <v>8</v>
      </c>
      <c r="M48" s="1">
        <v>20</v>
      </c>
      <c r="N48" s="1">
        <v>213</v>
      </c>
      <c r="O48" s="1">
        <v>324</v>
      </c>
      <c r="Q48" s="2"/>
      <c r="R48" s="1">
        <f t="shared" si="4"/>
        <v>175</v>
      </c>
      <c r="S48" s="1">
        <v>17</v>
      </c>
      <c r="T48" s="1">
        <v>11</v>
      </c>
      <c r="U48" s="1">
        <v>20</v>
      </c>
      <c r="V48" s="1">
        <v>127</v>
      </c>
      <c r="W48" s="21">
        <f>SUM(X48:AF48)</f>
        <v>4</v>
      </c>
      <c r="X48" s="21">
        <v>1</v>
      </c>
      <c r="Y48" s="21" t="s">
        <v>56</v>
      </c>
      <c r="Z48" s="21" t="s">
        <v>56</v>
      </c>
      <c r="AA48" s="21" t="s">
        <v>56</v>
      </c>
      <c r="AB48" s="21" t="s">
        <v>56</v>
      </c>
      <c r="AC48" s="1">
        <v>3</v>
      </c>
      <c r="AD48" s="21" t="s">
        <v>56</v>
      </c>
      <c r="AE48" s="21" t="s">
        <v>56</v>
      </c>
      <c r="AF48" s="21" t="s">
        <v>56</v>
      </c>
      <c r="AG48" s="21"/>
    </row>
    <row r="49" spans="2:33" ht="18" customHeight="1">
      <c r="B49" s="2"/>
      <c r="C49" s="17" t="s">
        <v>69</v>
      </c>
      <c r="D49" s="12"/>
      <c r="E49" s="8">
        <f t="shared" si="5"/>
        <v>483</v>
      </c>
      <c r="F49" s="1">
        <f t="shared" si="2"/>
        <v>278</v>
      </c>
      <c r="G49" s="1">
        <v>4</v>
      </c>
      <c r="H49" s="21">
        <v>1</v>
      </c>
      <c r="I49" s="1">
        <v>213</v>
      </c>
      <c r="J49" s="1">
        <v>60</v>
      </c>
      <c r="K49" s="1">
        <f t="shared" si="3"/>
        <v>113</v>
      </c>
      <c r="L49" s="1">
        <v>3</v>
      </c>
      <c r="M49" s="21">
        <v>3</v>
      </c>
      <c r="N49" s="1">
        <v>32</v>
      </c>
      <c r="O49" s="1">
        <v>75</v>
      </c>
      <c r="Q49" s="2"/>
      <c r="R49" s="1">
        <f t="shared" si="4"/>
        <v>86</v>
      </c>
      <c r="S49" s="1">
        <v>16</v>
      </c>
      <c r="T49" s="1">
        <v>8</v>
      </c>
      <c r="U49" s="1">
        <v>17</v>
      </c>
      <c r="V49" s="1">
        <v>45</v>
      </c>
      <c r="W49" s="21">
        <f>SUM(X49:AF49)</f>
        <v>6</v>
      </c>
      <c r="X49" s="21" t="s">
        <v>56</v>
      </c>
      <c r="Y49" s="21" t="s">
        <v>56</v>
      </c>
      <c r="Z49" s="21">
        <v>1</v>
      </c>
      <c r="AA49" s="21">
        <v>1</v>
      </c>
      <c r="AB49" s="21" t="s">
        <v>56</v>
      </c>
      <c r="AC49" s="1">
        <v>4</v>
      </c>
      <c r="AD49" s="21" t="s">
        <v>56</v>
      </c>
      <c r="AE49" s="21" t="s">
        <v>56</v>
      </c>
      <c r="AF49" s="21" t="s">
        <v>56</v>
      </c>
      <c r="AG49" s="21"/>
    </row>
    <row r="50" spans="2:33" ht="18" customHeight="1">
      <c r="B50" s="2"/>
      <c r="C50" s="17" t="s">
        <v>70</v>
      </c>
      <c r="D50" s="12"/>
      <c r="E50" s="8">
        <f t="shared" si="5"/>
        <v>3480</v>
      </c>
      <c r="F50" s="1">
        <f t="shared" si="2"/>
        <v>2428</v>
      </c>
      <c r="G50" s="1">
        <v>36</v>
      </c>
      <c r="H50" s="1">
        <v>6</v>
      </c>
      <c r="I50" s="1">
        <v>1861</v>
      </c>
      <c r="J50" s="1">
        <v>525</v>
      </c>
      <c r="K50" s="1">
        <f t="shared" si="3"/>
        <v>750</v>
      </c>
      <c r="L50" s="1">
        <v>18</v>
      </c>
      <c r="M50" s="1">
        <v>21</v>
      </c>
      <c r="N50" s="1">
        <v>272</v>
      </c>
      <c r="O50" s="1">
        <v>439</v>
      </c>
      <c r="Q50" s="2"/>
      <c r="R50" s="1">
        <f t="shared" si="4"/>
        <v>280</v>
      </c>
      <c r="S50" s="1">
        <v>23</v>
      </c>
      <c r="T50" s="1">
        <v>25</v>
      </c>
      <c r="U50" s="1">
        <v>48</v>
      </c>
      <c r="V50" s="1">
        <v>184</v>
      </c>
      <c r="W50" s="21">
        <f>SUM(X50:AF50)</f>
        <v>22</v>
      </c>
      <c r="X50" s="21">
        <v>2</v>
      </c>
      <c r="Y50" s="21">
        <v>1</v>
      </c>
      <c r="Z50" s="1">
        <v>8</v>
      </c>
      <c r="AA50" s="21">
        <v>2</v>
      </c>
      <c r="AB50" s="21" t="s">
        <v>56</v>
      </c>
      <c r="AC50" s="1">
        <v>9</v>
      </c>
      <c r="AD50" s="21" t="s">
        <v>56</v>
      </c>
      <c r="AE50" s="21" t="s">
        <v>56</v>
      </c>
      <c r="AF50" s="21" t="s">
        <v>56</v>
      </c>
      <c r="AG50" s="21"/>
    </row>
    <row r="51" spans="2:32" ht="18" customHeight="1">
      <c r="B51" s="53" t="s">
        <v>50</v>
      </c>
      <c r="C51" s="54"/>
      <c r="D51" s="12"/>
      <c r="E51" s="8">
        <f t="shared" si="5"/>
        <v>330</v>
      </c>
      <c r="F51" s="1">
        <f t="shared" si="2"/>
        <v>249</v>
      </c>
      <c r="G51" s="21">
        <v>1</v>
      </c>
      <c r="H51" s="21" t="s">
        <v>74</v>
      </c>
      <c r="I51" s="1">
        <v>178</v>
      </c>
      <c r="J51" s="1">
        <v>70</v>
      </c>
      <c r="K51" s="1">
        <f t="shared" si="3"/>
        <v>58</v>
      </c>
      <c r="L51" s="21" t="s">
        <v>56</v>
      </c>
      <c r="M51" s="21" t="s">
        <v>56</v>
      </c>
      <c r="N51" s="1">
        <v>19</v>
      </c>
      <c r="O51" s="1">
        <v>39</v>
      </c>
      <c r="Q51" s="2"/>
      <c r="R51" s="1">
        <f t="shared" si="4"/>
        <v>23</v>
      </c>
      <c r="S51" s="21">
        <v>3</v>
      </c>
      <c r="T51" s="1">
        <v>2</v>
      </c>
      <c r="U51" s="1">
        <v>3</v>
      </c>
      <c r="V51" s="1">
        <v>15</v>
      </c>
      <c r="W51" s="21" t="s">
        <v>56</v>
      </c>
      <c r="X51" s="21" t="s">
        <v>56</v>
      </c>
      <c r="Y51" s="21" t="s">
        <v>56</v>
      </c>
      <c r="Z51" s="21" t="s">
        <v>56</v>
      </c>
      <c r="AA51" s="21" t="s">
        <v>56</v>
      </c>
      <c r="AB51" s="21" t="s">
        <v>56</v>
      </c>
      <c r="AC51" s="21" t="s">
        <v>56</v>
      </c>
      <c r="AD51" s="21" t="s">
        <v>56</v>
      </c>
      <c r="AE51" s="21" t="s">
        <v>56</v>
      </c>
      <c r="AF51" s="21" t="s">
        <v>56</v>
      </c>
    </row>
    <row r="52" spans="2:32" ht="18" customHeight="1">
      <c r="B52" s="53" t="s">
        <v>51</v>
      </c>
      <c r="C52" s="54"/>
      <c r="D52" s="12"/>
      <c r="E52" s="8">
        <f t="shared" si="5"/>
        <v>112</v>
      </c>
      <c r="F52" s="1">
        <f t="shared" si="2"/>
        <v>65</v>
      </c>
      <c r="G52" s="1">
        <v>3</v>
      </c>
      <c r="H52" s="21" t="s">
        <v>74</v>
      </c>
      <c r="I52" s="8">
        <v>44</v>
      </c>
      <c r="J52" s="1">
        <v>18</v>
      </c>
      <c r="K52" s="1">
        <f t="shared" si="3"/>
        <v>27</v>
      </c>
      <c r="L52" s="21">
        <v>1</v>
      </c>
      <c r="M52" s="21">
        <v>1</v>
      </c>
      <c r="N52" s="1">
        <v>7</v>
      </c>
      <c r="O52" s="1">
        <v>18</v>
      </c>
      <c r="Q52" s="2"/>
      <c r="R52" s="1">
        <f t="shared" si="4"/>
        <v>13</v>
      </c>
      <c r="S52" s="21">
        <v>2</v>
      </c>
      <c r="T52" s="21" t="s">
        <v>56</v>
      </c>
      <c r="U52" s="1">
        <v>2</v>
      </c>
      <c r="V52" s="1">
        <v>9</v>
      </c>
      <c r="W52" s="21">
        <f>SUM(X52:AF52)</f>
        <v>7</v>
      </c>
      <c r="X52" s="21">
        <v>1</v>
      </c>
      <c r="Y52" s="21" t="s">
        <v>56</v>
      </c>
      <c r="Z52" s="21" t="s">
        <v>56</v>
      </c>
      <c r="AA52" s="21" t="s">
        <v>56</v>
      </c>
      <c r="AB52" s="21" t="s">
        <v>56</v>
      </c>
      <c r="AC52" s="21">
        <v>1</v>
      </c>
      <c r="AD52" s="21" t="s">
        <v>56</v>
      </c>
      <c r="AE52" s="21" t="s">
        <v>74</v>
      </c>
      <c r="AF52" s="21">
        <v>5</v>
      </c>
    </row>
    <row r="53" spans="2:23" ht="18" customHeight="1">
      <c r="B53" s="2"/>
      <c r="C53" s="17"/>
      <c r="D53" s="12"/>
      <c r="E53" s="8"/>
      <c r="Q53" s="2"/>
      <c r="W53" s="21"/>
    </row>
    <row r="54" spans="2:32" ht="18" customHeight="1">
      <c r="B54" s="53" t="s">
        <v>52</v>
      </c>
      <c r="C54" s="54"/>
      <c r="D54" s="12"/>
      <c r="E54" s="8"/>
      <c r="G54" s="19"/>
      <c r="H54" s="19"/>
      <c r="I54" s="19"/>
      <c r="J54" s="19"/>
      <c r="L54" s="19"/>
      <c r="M54" s="19"/>
      <c r="N54" s="19"/>
      <c r="O54" s="19"/>
      <c r="P54" s="19"/>
      <c r="Q54" s="19"/>
      <c r="S54" s="19"/>
      <c r="T54" s="19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</row>
    <row r="55" spans="2:32" ht="18" customHeight="1">
      <c r="B55" s="2"/>
      <c r="C55" s="21" t="s">
        <v>53</v>
      </c>
      <c r="D55" s="12"/>
      <c r="E55" s="19" t="s">
        <v>56</v>
      </c>
      <c r="F55" s="21" t="s">
        <v>74</v>
      </c>
      <c r="G55" s="19" t="s">
        <v>56</v>
      </c>
      <c r="H55" s="19" t="s">
        <v>56</v>
      </c>
      <c r="I55" s="19" t="s">
        <v>75</v>
      </c>
      <c r="J55" s="19" t="s">
        <v>56</v>
      </c>
      <c r="K55" s="21" t="s">
        <v>56</v>
      </c>
      <c r="L55" s="19" t="s">
        <v>56</v>
      </c>
      <c r="M55" s="19" t="s">
        <v>56</v>
      </c>
      <c r="N55" s="19" t="s">
        <v>56</v>
      </c>
      <c r="O55" s="19" t="s">
        <v>56</v>
      </c>
      <c r="P55" s="19"/>
      <c r="Q55" s="19"/>
      <c r="R55" s="19" t="s">
        <v>27</v>
      </c>
      <c r="S55" s="19" t="s">
        <v>27</v>
      </c>
      <c r="T55" s="19" t="s">
        <v>27</v>
      </c>
      <c r="U55" s="19" t="s">
        <v>27</v>
      </c>
      <c r="V55" s="19" t="s">
        <v>27</v>
      </c>
      <c r="W55" s="21" t="s">
        <v>56</v>
      </c>
      <c r="X55" s="21" t="s">
        <v>62</v>
      </c>
      <c r="Y55" s="21" t="s">
        <v>62</v>
      </c>
      <c r="Z55" s="21" t="s">
        <v>62</v>
      </c>
      <c r="AA55" s="21" t="s">
        <v>62</v>
      </c>
      <c r="AB55" s="21" t="s">
        <v>62</v>
      </c>
      <c r="AC55" s="21" t="s">
        <v>62</v>
      </c>
      <c r="AD55" s="21" t="s">
        <v>62</v>
      </c>
      <c r="AE55" s="21" t="s">
        <v>62</v>
      </c>
      <c r="AF55" s="21" t="s">
        <v>62</v>
      </c>
    </row>
    <row r="56" spans="2:32" ht="18" customHeight="1">
      <c r="B56" s="2"/>
      <c r="C56" s="21" t="s">
        <v>54</v>
      </c>
      <c r="D56" s="8"/>
      <c r="E56" s="25">
        <f>SUM(F56,K56,R56,W56)</f>
        <v>1</v>
      </c>
      <c r="F56" s="21" t="s">
        <v>56</v>
      </c>
      <c r="G56" s="19" t="s">
        <v>56</v>
      </c>
      <c r="H56" s="19" t="s">
        <v>74</v>
      </c>
      <c r="I56" s="19" t="s">
        <v>74</v>
      </c>
      <c r="J56" s="19" t="s">
        <v>56</v>
      </c>
      <c r="K56" s="21" t="s">
        <v>56</v>
      </c>
      <c r="L56" s="19" t="s">
        <v>56</v>
      </c>
      <c r="M56" s="19" t="s">
        <v>56</v>
      </c>
      <c r="N56" s="19" t="s">
        <v>56</v>
      </c>
      <c r="O56" s="19" t="s">
        <v>56</v>
      </c>
      <c r="P56" s="19"/>
      <c r="Q56" s="19"/>
      <c r="R56" s="19" t="s">
        <v>27</v>
      </c>
      <c r="S56" s="19" t="s">
        <v>27</v>
      </c>
      <c r="T56" s="19" t="s">
        <v>27</v>
      </c>
      <c r="U56" s="19" t="s">
        <v>27</v>
      </c>
      <c r="V56" s="19" t="s">
        <v>27</v>
      </c>
      <c r="W56" s="21">
        <f>SUM(X56:AF56)</f>
        <v>1</v>
      </c>
      <c r="X56" s="21" t="s">
        <v>62</v>
      </c>
      <c r="Y56" s="21" t="s">
        <v>62</v>
      </c>
      <c r="Z56" s="21" t="s">
        <v>62</v>
      </c>
      <c r="AA56" s="21" t="s">
        <v>62</v>
      </c>
      <c r="AB56" s="21" t="s">
        <v>62</v>
      </c>
      <c r="AC56" s="21" t="s">
        <v>62</v>
      </c>
      <c r="AD56" s="21" t="s">
        <v>62</v>
      </c>
      <c r="AE56" s="21">
        <v>1</v>
      </c>
      <c r="AF56" s="21" t="s">
        <v>62</v>
      </c>
    </row>
    <row r="57" spans="2:32" ht="18" customHeight="1" thickBot="1">
      <c r="B57" s="6"/>
      <c r="C57" s="22" t="s">
        <v>41</v>
      </c>
      <c r="D57" s="23"/>
      <c r="E57" s="24" t="s">
        <v>56</v>
      </c>
      <c r="F57" s="22" t="s">
        <v>56</v>
      </c>
      <c r="G57" s="22" t="s">
        <v>56</v>
      </c>
      <c r="H57" s="22" t="s">
        <v>74</v>
      </c>
      <c r="I57" s="22" t="s">
        <v>56</v>
      </c>
      <c r="J57" s="22" t="s">
        <v>56</v>
      </c>
      <c r="K57" s="22" t="s">
        <v>56</v>
      </c>
      <c r="L57" s="22" t="s">
        <v>56</v>
      </c>
      <c r="M57" s="22" t="s">
        <v>56</v>
      </c>
      <c r="N57" s="22" t="s">
        <v>56</v>
      </c>
      <c r="O57" s="22" t="s">
        <v>56</v>
      </c>
      <c r="P57" s="19"/>
      <c r="Q57" s="19"/>
      <c r="R57" s="22" t="s">
        <v>27</v>
      </c>
      <c r="S57" s="22" t="s">
        <v>27</v>
      </c>
      <c r="T57" s="22" t="s">
        <v>27</v>
      </c>
      <c r="U57" s="22" t="s">
        <v>27</v>
      </c>
      <c r="V57" s="22" t="s">
        <v>27</v>
      </c>
      <c r="W57" s="22" t="s">
        <v>56</v>
      </c>
      <c r="X57" s="22" t="s">
        <v>62</v>
      </c>
      <c r="Y57" s="22" t="s">
        <v>62</v>
      </c>
      <c r="Z57" s="22" t="s">
        <v>62</v>
      </c>
      <c r="AA57" s="22" t="s">
        <v>62</v>
      </c>
      <c r="AB57" s="22" t="s">
        <v>62</v>
      </c>
      <c r="AC57" s="22" t="s">
        <v>62</v>
      </c>
      <c r="AD57" s="22" t="s">
        <v>62</v>
      </c>
      <c r="AE57" s="22" t="s">
        <v>62</v>
      </c>
      <c r="AF57" s="22" t="s">
        <v>62</v>
      </c>
    </row>
    <row r="58" spans="2:17" ht="14.25">
      <c r="B58" s="2"/>
      <c r="C58" s="1" t="s">
        <v>55</v>
      </c>
      <c r="P58" s="8"/>
      <c r="Q58" s="2"/>
    </row>
  </sheetData>
  <mergeCells count="51">
    <mergeCell ref="B54:C54"/>
    <mergeCell ref="B11:C11"/>
    <mergeCell ref="B45:C45"/>
    <mergeCell ref="B47:C47"/>
    <mergeCell ref="B51:C51"/>
    <mergeCell ref="B52:C52"/>
    <mergeCell ref="B41:C41"/>
    <mergeCell ref="B42:C42"/>
    <mergeCell ref="B43:C43"/>
    <mergeCell ref="B44:C44"/>
    <mergeCell ref="B32:C32"/>
    <mergeCell ref="B35:C35"/>
    <mergeCell ref="B38:C38"/>
    <mergeCell ref="B39:C39"/>
    <mergeCell ref="B27:C27"/>
    <mergeCell ref="B28:C28"/>
    <mergeCell ref="B29:C29"/>
    <mergeCell ref="B31:C31"/>
    <mergeCell ref="B24:C24"/>
    <mergeCell ref="B17:C17"/>
    <mergeCell ref="B18:C18"/>
    <mergeCell ref="B19:C19"/>
    <mergeCell ref="B20:C20"/>
    <mergeCell ref="B21:C21"/>
    <mergeCell ref="B23:C23"/>
    <mergeCell ref="W6:AF7"/>
    <mergeCell ref="W8:W9"/>
    <mergeCell ref="AB8:AB9"/>
    <mergeCell ref="AC8:AC9"/>
    <mergeCell ref="AD8:AD9"/>
    <mergeCell ref="AE8:AE9"/>
    <mergeCell ref="AF8:AF9"/>
    <mergeCell ref="M8:M9"/>
    <mergeCell ref="N8:N9"/>
    <mergeCell ref="O8:O9"/>
    <mergeCell ref="R6:V7"/>
    <mergeCell ref="R8:R9"/>
    <mergeCell ref="S8:S9"/>
    <mergeCell ref="T8:T9"/>
    <mergeCell ref="U8:U9"/>
    <mergeCell ref="V8:V9"/>
    <mergeCell ref="C6:C9"/>
    <mergeCell ref="E6:E9"/>
    <mergeCell ref="F6:J7"/>
    <mergeCell ref="K6:O7"/>
    <mergeCell ref="F8:F9"/>
    <mergeCell ref="G8:G9"/>
    <mergeCell ref="I8:I9"/>
    <mergeCell ref="J8:J9"/>
    <mergeCell ref="K8:K9"/>
    <mergeCell ref="L8:L9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8" r:id="rId1"/>
  <colBreaks count="1" manualBreakCount="1">
    <brk id="1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2001-07-02T01:56:50Z</cp:lastPrinted>
  <dcterms:created xsi:type="dcterms:W3CDTF">2002-05-02T07:38:14Z</dcterms:created>
  <dcterms:modified xsi:type="dcterms:W3CDTF">2002-05-02T07:38:14Z</dcterms:modified>
  <cp:category/>
  <cp:version/>
  <cp:contentType/>
  <cp:contentStatus/>
</cp:coreProperties>
</file>