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4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<sst xmlns="http://schemas.openxmlformats.org/spreadsheetml/2006/main" count="159" uniqueCount="113">
  <si>
    <t xml:space="preserve">   一    般    世    帯    数</t>
  </si>
  <si>
    <t>（昭和55～平成７年）</t>
  </si>
  <si>
    <t xml:space="preserve">    国勢調査（各年10月 1日現在）による。</t>
  </si>
  <si>
    <t>単位：世帯</t>
  </si>
  <si>
    <t>総                    数</t>
  </si>
  <si>
    <t>持          ち          家</t>
  </si>
  <si>
    <t>借                家</t>
  </si>
  <si>
    <t>給      与      住      宅</t>
  </si>
  <si>
    <t>間        借        り</t>
  </si>
  <si>
    <t>市町村</t>
  </si>
  <si>
    <t>平成7年</t>
  </si>
  <si>
    <t>2年</t>
  </si>
  <si>
    <t>昭和60年</t>
  </si>
  <si>
    <t>55年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</si>
  <si>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</si>
  <si>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</si>
  <si>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</si>
  <si>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</si>
  <si>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</si>
  <si>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</si>
  <si>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</si>
  <si>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</si>
  <si>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</si>
  <si>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</si>
  <si>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</si>
  <si>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</si>
  <si>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</si>
  <si>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</si>
  <si>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</si>
  <si>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</si>
  <si>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</si>
  <si>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</si>
  <si>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</si>
  <si>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</si>
  <si>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</si>
  <si>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</si>
  <si>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</si>
  <si>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</si>
  <si>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</si>
  <si>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</si>
  <si>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</si>
  <si>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</si>
  <si>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</si>
  <si>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</si>
  <si>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</si>
  <si>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</si>
  <si>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</si>
  <si>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</si>
  <si>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</si>
  <si>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</si>
  <si>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</si>
  <si>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</si>
  <si>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</si>
  <si>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</si>
  <si>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</si>
  <si>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</si>
  <si>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</si>
  <si>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</si>
  <si>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（昭和55～平成７年）（続）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</si>
  <si>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</si>
  <si>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</si>
  <si>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</si>
  <si>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</si>
  <si>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</si>
  <si>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</si>
  <si>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</si>
  <si>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</si>
  <si>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</si>
  <si>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</si>
  <si>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</si>
  <si>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</si>
  <si>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</si>
  <si>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</si>
  <si>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</si>
  <si>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</si>
  <si>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</si>
  <si>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</si>
  <si>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</si>
  <si>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</si>
  <si>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</si>
  <si>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</si>
  <si>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</si>
  <si>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</si>
  <si>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</si>
  <si>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</si>
  <si>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</si>
  <si>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</si>
  <si>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</si>
  <si>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</si>
  <si>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</si>
  <si>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</si>
  <si>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</si>
  <si>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</si>
  <si>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</si>
  <si>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</si>
  <si>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</si>
  <si>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</si>
  <si>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</si>
  <si>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</si>
  <si>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</si>
  <si>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</si>
  <si>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</si>
  <si>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</si>
  <si>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</si>
  <si>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</si>
  <si>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</si>
  <si>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    １９１        住    宅    所    有    別</t>
  </si>
  <si>
    <t>15  住居・家計     275</t>
  </si>
  <si>
    <t xml:space="preserve">    資料  総務省統計局「国勢調査報告」、「長崎県の人口」</t>
  </si>
  <si>
    <t xml:space="preserve">   274    住居・家計  15</t>
  </si>
  <si>
    <t xml:space="preserve">   276    住居・家計  15</t>
  </si>
  <si>
    <t>15  住居・家計     277</t>
  </si>
  <si>
    <t>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</si>
</sst>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0" fontId="5" fillId="0" borderId="5" xfId="0" applyFont="1" applyBorder="1" applyAlignment="1">
      <alignment/>
    </xf>
    <xf numFmtId="181" fontId="5" fillId="0" borderId="1" xfId="15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6" xfId="0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1" fontId="5" fillId="0" borderId="13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625" style="1" customWidth="1"/>
    <col min="12" max="13" width="5.375" style="1" customWidth="1"/>
    <col min="14" max="24" width="12.00390625" style="1" customWidth="1"/>
    <col min="25" max="25" width="11.25390625" style="1" customWidth="1"/>
    <col min="26" max="26" width="3.25390625" style="1" customWidth="1"/>
    <col min="27" max="16384" width="8.625" style="1" customWidth="1"/>
  </cols>
  <sheetData>
    <row r="1" spans="2:25" ht="15.75" customHeight="1">
      <c r="B1" s="1" t="s">
        <v>109</v>
      </c>
      <c r="W1" s="2" t="s">
        <v>107</v>
      </c>
      <c r="X1" s="2"/>
      <c r="Y1" s="2"/>
    </row>
    <row r="2" spans="2:20" ht="24">
      <c r="B2" s="3" t="s">
        <v>112</v>
      </c>
      <c r="N2" s="3" t="s">
        <v>0</v>
      </c>
      <c r="T2" s="1" t="s">
        <v>1</v>
      </c>
    </row>
    <row r="3" ht="15" customHeight="1"/>
    <row r="4" spans="1:25" ht="15" customHeight="1" thickBot="1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3</v>
      </c>
    </row>
    <row r="5" spans="1:25" ht="15.75" customHeight="1">
      <c r="A5" s="6"/>
      <c r="B5" s="37" t="s">
        <v>9</v>
      </c>
      <c r="C5" s="6"/>
      <c r="D5" s="40" t="s">
        <v>4</v>
      </c>
      <c r="E5" s="41"/>
      <c r="F5" s="41"/>
      <c r="G5" s="42"/>
      <c r="H5" s="33" t="s">
        <v>5</v>
      </c>
      <c r="I5" s="46"/>
      <c r="J5" s="46"/>
      <c r="K5" s="46"/>
      <c r="N5" s="49" t="s">
        <v>6</v>
      </c>
      <c r="O5" s="46"/>
      <c r="P5" s="46"/>
      <c r="Q5" s="46"/>
      <c r="R5" s="33" t="s">
        <v>7</v>
      </c>
      <c r="S5" s="34"/>
      <c r="T5" s="34"/>
      <c r="U5" s="34"/>
      <c r="V5" s="33" t="s">
        <v>8</v>
      </c>
      <c r="W5" s="34"/>
      <c r="X5" s="34"/>
      <c r="Y5" s="34"/>
    </row>
    <row r="6" spans="2:25" ht="15.75" customHeight="1">
      <c r="B6" s="38"/>
      <c r="C6" s="7"/>
      <c r="D6" s="43"/>
      <c r="E6" s="44"/>
      <c r="F6" s="44"/>
      <c r="G6" s="45"/>
      <c r="H6" s="47"/>
      <c r="I6" s="48"/>
      <c r="J6" s="48"/>
      <c r="K6" s="48"/>
      <c r="L6" s="6"/>
      <c r="N6" s="48"/>
      <c r="O6" s="48"/>
      <c r="P6" s="48"/>
      <c r="Q6" s="48"/>
      <c r="R6" s="35"/>
      <c r="S6" s="36"/>
      <c r="T6" s="36"/>
      <c r="U6" s="36"/>
      <c r="V6" s="35"/>
      <c r="W6" s="36"/>
      <c r="X6" s="36"/>
      <c r="Y6" s="36"/>
    </row>
    <row r="7" spans="2:25" ht="15.75" customHeight="1">
      <c r="B7" s="38"/>
      <c r="C7" s="7"/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10</v>
      </c>
      <c r="I7" s="28" t="s">
        <v>11</v>
      </c>
      <c r="J7" s="28" t="s">
        <v>12</v>
      </c>
      <c r="K7" s="31" t="s">
        <v>13</v>
      </c>
      <c r="L7" s="6"/>
      <c r="N7" s="50" t="s">
        <v>10</v>
      </c>
      <c r="O7" s="28" t="s">
        <v>11</v>
      </c>
      <c r="P7" s="28" t="s">
        <v>12</v>
      </c>
      <c r="Q7" s="28" t="s">
        <v>13</v>
      </c>
      <c r="R7" s="28" t="s">
        <v>10</v>
      </c>
      <c r="S7" s="28" t="s">
        <v>11</v>
      </c>
      <c r="T7" s="28" t="s">
        <v>12</v>
      </c>
      <c r="U7" s="28" t="s">
        <v>13</v>
      </c>
      <c r="V7" s="28" t="s">
        <v>10</v>
      </c>
      <c r="W7" s="28" t="s">
        <v>11</v>
      </c>
      <c r="X7" s="28" t="s">
        <v>12</v>
      </c>
      <c r="Y7" s="31" t="s">
        <v>13</v>
      </c>
    </row>
    <row r="8" spans="1:25" ht="15.75" customHeight="1">
      <c r="A8" s="8"/>
      <c r="B8" s="39"/>
      <c r="C8" s="9"/>
      <c r="D8" s="29"/>
      <c r="E8" s="30"/>
      <c r="F8" s="30"/>
      <c r="G8" s="30"/>
      <c r="H8" s="29"/>
      <c r="I8" s="30"/>
      <c r="J8" s="30"/>
      <c r="K8" s="32"/>
      <c r="L8" s="6"/>
      <c r="N8" s="51"/>
      <c r="O8" s="30"/>
      <c r="P8" s="30"/>
      <c r="Q8" s="30"/>
      <c r="R8" s="29"/>
      <c r="S8" s="30"/>
      <c r="T8" s="30"/>
      <c r="U8" s="30"/>
      <c r="V8" s="29"/>
      <c r="W8" s="30"/>
      <c r="X8" s="30"/>
      <c r="Y8" s="32"/>
    </row>
    <row r="9" spans="1:25" ht="15.75" customHeight="1">
      <c r="A9" s="6"/>
      <c r="B9" s="6"/>
      <c r="C9" s="7"/>
      <c r="D9" s="10"/>
      <c r="E9" s="10"/>
      <c r="F9" s="10"/>
      <c r="G9" s="10"/>
      <c r="H9" s="10"/>
      <c r="I9" s="10"/>
      <c r="J9" s="10"/>
      <c r="K9" s="10"/>
      <c r="L9" s="6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2:25" ht="15.75" customHeight="1">
      <c r="B10" s="11" t="s">
        <v>14</v>
      </c>
      <c r="C10" s="7"/>
      <c r="D10" s="12">
        <f aca="true" t="shared" si="0" ref="D10:K10">SUM(D12:D14)</f>
        <v>517980</v>
      </c>
      <c r="E10" s="12">
        <f t="shared" si="0"/>
        <v>492394</v>
      </c>
      <c r="F10" s="12">
        <f t="shared" si="0"/>
        <v>476192</v>
      </c>
      <c r="G10" s="12">
        <f t="shared" si="0"/>
        <v>458052</v>
      </c>
      <c r="H10" s="12">
        <f t="shared" si="0"/>
        <v>334757</v>
      </c>
      <c r="I10" s="12">
        <f t="shared" si="0"/>
        <v>323506</v>
      </c>
      <c r="J10" s="12">
        <f t="shared" si="0"/>
        <v>308862</v>
      </c>
      <c r="K10" s="12">
        <f t="shared" si="0"/>
        <v>295544</v>
      </c>
      <c r="L10" s="6"/>
      <c r="N10" s="12">
        <f aca="true" t="shared" si="1" ref="N10:Y10">SUM(N12:N14)</f>
        <v>155829</v>
      </c>
      <c r="O10" s="12">
        <f t="shared" si="1"/>
        <v>141664</v>
      </c>
      <c r="P10" s="12">
        <f t="shared" si="1"/>
        <v>135841</v>
      </c>
      <c r="Q10" s="12">
        <f t="shared" si="1"/>
        <v>126108</v>
      </c>
      <c r="R10" s="12">
        <f t="shared" si="1"/>
        <v>23046</v>
      </c>
      <c r="S10" s="12">
        <f t="shared" si="1"/>
        <v>23047</v>
      </c>
      <c r="T10" s="12">
        <f t="shared" si="1"/>
        <v>26153</v>
      </c>
      <c r="U10" s="12">
        <f t="shared" si="1"/>
        <v>25596</v>
      </c>
      <c r="V10" s="12">
        <f t="shared" si="1"/>
        <v>4348</v>
      </c>
      <c r="W10" s="12">
        <f t="shared" si="1"/>
        <v>4177</v>
      </c>
      <c r="X10" s="12">
        <f t="shared" si="1"/>
        <v>5336</v>
      </c>
      <c r="Y10" s="12">
        <f t="shared" si="1"/>
        <v>10804</v>
      </c>
    </row>
    <row r="11" spans="2:25" ht="15.75" customHeight="1">
      <c r="B11" s="6"/>
      <c r="C11" s="7"/>
      <c r="D11" s="6"/>
      <c r="E11" s="12"/>
      <c r="F11" s="12"/>
      <c r="G11" s="12"/>
      <c r="H11" s="12"/>
      <c r="I11" s="12"/>
      <c r="J11" s="12"/>
      <c r="K11" s="12"/>
      <c r="L11" s="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25" ht="15.75" customHeight="1">
      <c r="B12" s="13" t="s">
        <v>15</v>
      </c>
      <c r="C12" s="7"/>
      <c r="D12" s="12">
        <f aca="true" t="shared" si="2" ref="D12:K12">SUM(D16:D24)</f>
        <v>341499</v>
      </c>
      <c r="E12" s="12">
        <f t="shared" si="2"/>
        <v>320734</v>
      </c>
      <c r="F12" s="12">
        <f t="shared" si="2"/>
        <v>306455</v>
      </c>
      <c r="G12" s="12">
        <f t="shared" si="2"/>
        <v>293443</v>
      </c>
      <c r="H12" s="12">
        <f t="shared" si="2"/>
        <v>197220</v>
      </c>
      <c r="I12" s="12">
        <f t="shared" si="2"/>
        <v>188626</v>
      </c>
      <c r="J12" s="12">
        <f t="shared" si="2"/>
        <v>176868</v>
      </c>
      <c r="K12" s="12">
        <f t="shared" si="2"/>
        <v>167429</v>
      </c>
      <c r="L12" s="6"/>
      <c r="N12" s="12">
        <f aca="true" t="shared" si="3" ref="N12:Y12">SUM(N16:N24)</f>
        <v>125317</v>
      </c>
      <c r="O12" s="12">
        <f t="shared" si="3"/>
        <v>113835</v>
      </c>
      <c r="P12" s="12">
        <f t="shared" si="3"/>
        <v>109046</v>
      </c>
      <c r="Q12" s="12">
        <f t="shared" si="3"/>
        <v>101016</v>
      </c>
      <c r="R12" s="12">
        <f t="shared" si="3"/>
        <v>15749</v>
      </c>
      <c r="S12" s="12">
        <f t="shared" si="3"/>
        <v>15068</v>
      </c>
      <c r="T12" s="12">
        <f t="shared" si="3"/>
        <v>16496</v>
      </c>
      <c r="U12" s="12">
        <f t="shared" si="3"/>
        <v>16319</v>
      </c>
      <c r="V12" s="12">
        <f t="shared" si="3"/>
        <v>3213</v>
      </c>
      <c r="W12" s="12">
        <f t="shared" si="3"/>
        <v>3205</v>
      </c>
      <c r="X12" s="12">
        <f t="shared" si="3"/>
        <v>4045</v>
      </c>
      <c r="Y12" s="12">
        <f t="shared" si="3"/>
        <v>8679</v>
      </c>
    </row>
    <row r="13" spans="2:25" ht="15.75" customHeight="1">
      <c r="B13" s="13"/>
      <c r="C13" s="7"/>
      <c r="D13" s="12"/>
      <c r="E13" s="12"/>
      <c r="F13" s="12"/>
      <c r="G13" s="12"/>
      <c r="H13" s="12"/>
      <c r="I13" s="12"/>
      <c r="J13" s="12"/>
      <c r="K13" s="12"/>
      <c r="L13" s="6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2:25" ht="15.75" customHeight="1">
      <c r="B14" s="13" t="s">
        <v>16</v>
      </c>
      <c r="C14" s="7"/>
      <c r="D14" s="12">
        <f aca="true" t="shared" si="4" ref="D14:K14">SUM(D27,D48,D55,D63,D98,D117,D132,D140)</f>
        <v>176481</v>
      </c>
      <c r="E14" s="12">
        <f t="shared" si="4"/>
        <v>171660</v>
      </c>
      <c r="F14" s="12">
        <f t="shared" si="4"/>
        <v>169737</v>
      </c>
      <c r="G14" s="12">
        <f t="shared" si="4"/>
        <v>164609</v>
      </c>
      <c r="H14" s="12">
        <f t="shared" si="4"/>
        <v>137537</v>
      </c>
      <c r="I14" s="12">
        <f t="shared" si="4"/>
        <v>134880</v>
      </c>
      <c r="J14" s="12">
        <f t="shared" si="4"/>
        <v>131994</v>
      </c>
      <c r="K14" s="12">
        <f t="shared" si="4"/>
        <v>128115</v>
      </c>
      <c r="L14" s="6"/>
      <c r="N14" s="12">
        <f aca="true" t="shared" si="5" ref="N14:Y14">SUM(N27,N48,N55,N63,N98,N117,N132,N140)</f>
        <v>30512</v>
      </c>
      <c r="O14" s="12">
        <f t="shared" si="5"/>
        <v>27829</v>
      </c>
      <c r="P14" s="12">
        <f t="shared" si="5"/>
        <v>26795</v>
      </c>
      <c r="Q14" s="12">
        <f t="shared" si="5"/>
        <v>25092</v>
      </c>
      <c r="R14" s="12">
        <f t="shared" si="5"/>
        <v>7297</v>
      </c>
      <c r="S14" s="12">
        <f t="shared" si="5"/>
        <v>7979</v>
      </c>
      <c r="T14" s="12">
        <f t="shared" si="5"/>
        <v>9657</v>
      </c>
      <c r="U14" s="12">
        <f t="shared" si="5"/>
        <v>9277</v>
      </c>
      <c r="V14" s="12">
        <f t="shared" si="5"/>
        <v>1135</v>
      </c>
      <c r="W14" s="12">
        <f t="shared" si="5"/>
        <v>972</v>
      </c>
      <c r="X14" s="12">
        <f t="shared" si="5"/>
        <v>1291</v>
      </c>
      <c r="Y14" s="12">
        <f t="shared" si="5"/>
        <v>2125</v>
      </c>
    </row>
    <row r="15" spans="2:25" ht="15.75" customHeight="1">
      <c r="B15" s="6"/>
      <c r="C15" s="7"/>
      <c r="D15" s="6"/>
      <c r="E15" s="12"/>
      <c r="F15" s="12"/>
      <c r="G15" s="12"/>
      <c r="H15" s="12"/>
      <c r="I15" s="12"/>
      <c r="J15" s="12"/>
      <c r="K15" s="12"/>
      <c r="L15" s="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2:25" ht="15.75" customHeight="1">
      <c r="B16" s="11" t="s">
        <v>17</v>
      </c>
      <c r="C16" s="7"/>
      <c r="D16" s="12">
        <f aca="true" t="shared" si="6" ref="D16:G20">SUM(H16,N16,R16,V16)</f>
        <v>160971</v>
      </c>
      <c r="E16" s="12">
        <f t="shared" si="6"/>
        <v>152379</v>
      </c>
      <c r="F16" s="12">
        <f t="shared" si="6"/>
        <v>144834</v>
      </c>
      <c r="G16" s="12">
        <f t="shared" si="6"/>
        <v>139138</v>
      </c>
      <c r="H16" s="12">
        <v>85831</v>
      </c>
      <c r="I16" s="12">
        <v>82151</v>
      </c>
      <c r="J16" s="12">
        <v>76152</v>
      </c>
      <c r="K16" s="12">
        <v>71911</v>
      </c>
      <c r="L16" s="6"/>
      <c r="N16" s="14">
        <v>66226</v>
      </c>
      <c r="O16" s="12">
        <v>61046</v>
      </c>
      <c r="P16" s="12">
        <v>57735</v>
      </c>
      <c r="Q16" s="12">
        <v>53165</v>
      </c>
      <c r="R16" s="12">
        <v>7279</v>
      </c>
      <c r="S16" s="12">
        <v>7438</v>
      </c>
      <c r="T16" s="12">
        <v>8401</v>
      </c>
      <c r="U16" s="12">
        <v>8597</v>
      </c>
      <c r="V16" s="12">
        <v>1635</v>
      </c>
      <c r="W16" s="12">
        <v>1744</v>
      </c>
      <c r="X16" s="12">
        <v>2546</v>
      </c>
      <c r="Y16" s="12">
        <v>5465</v>
      </c>
    </row>
    <row r="17" spans="2:25" ht="15.75" customHeight="1">
      <c r="B17" s="11" t="s">
        <v>18</v>
      </c>
      <c r="C17" s="7"/>
      <c r="D17" s="12">
        <f t="shared" si="6"/>
        <v>86142</v>
      </c>
      <c r="E17" s="12">
        <f t="shared" si="6"/>
        <v>80296</v>
      </c>
      <c r="F17" s="12">
        <f t="shared" si="6"/>
        <v>77991</v>
      </c>
      <c r="G17" s="12">
        <f t="shared" si="6"/>
        <v>75720</v>
      </c>
      <c r="H17" s="12">
        <v>50281</v>
      </c>
      <c r="I17" s="12">
        <v>48167</v>
      </c>
      <c r="J17" s="12">
        <v>45492</v>
      </c>
      <c r="K17" s="12">
        <v>43215</v>
      </c>
      <c r="L17" s="6"/>
      <c r="N17" s="15">
        <v>30830</v>
      </c>
      <c r="O17" s="12">
        <v>27879</v>
      </c>
      <c r="P17" s="12">
        <v>27884</v>
      </c>
      <c r="Q17" s="12">
        <v>26930</v>
      </c>
      <c r="R17" s="12">
        <v>4205</v>
      </c>
      <c r="S17" s="12">
        <v>3492</v>
      </c>
      <c r="T17" s="12">
        <v>3815</v>
      </c>
      <c r="U17" s="12">
        <v>3715</v>
      </c>
      <c r="V17" s="12">
        <v>826</v>
      </c>
      <c r="W17" s="12">
        <v>758</v>
      </c>
      <c r="X17" s="12">
        <v>800</v>
      </c>
      <c r="Y17" s="12">
        <v>1860</v>
      </c>
    </row>
    <row r="18" spans="2:25" ht="15.75" customHeight="1">
      <c r="B18" s="11" t="s">
        <v>19</v>
      </c>
      <c r="C18" s="7"/>
      <c r="D18" s="12">
        <f t="shared" si="6"/>
        <v>13171</v>
      </c>
      <c r="E18" s="12">
        <f t="shared" si="6"/>
        <v>13460</v>
      </c>
      <c r="F18" s="12">
        <f t="shared" si="6"/>
        <v>13028</v>
      </c>
      <c r="G18" s="12">
        <f t="shared" si="6"/>
        <v>12683</v>
      </c>
      <c r="H18" s="12">
        <v>8354</v>
      </c>
      <c r="I18" s="12">
        <v>8894</v>
      </c>
      <c r="J18" s="12">
        <v>8490</v>
      </c>
      <c r="K18" s="12">
        <v>8056</v>
      </c>
      <c r="L18" s="6"/>
      <c r="N18" s="15">
        <v>4122</v>
      </c>
      <c r="O18" s="12">
        <v>3834</v>
      </c>
      <c r="P18" s="12">
        <v>3817</v>
      </c>
      <c r="Q18" s="12">
        <v>3734</v>
      </c>
      <c r="R18" s="12">
        <v>576</v>
      </c>
      <c r="S18" s="12">
        <v>625</v>
      </c>
      <c r="T18" s="12">
        <v>620</v>
      </c>
      <c r="U18" s="12">
        <v>662</v>
      </c>
      <c r="V18" s="12">
        <v>119</v>
      </c>
      <c r="W18" s="12">
        <v>107</v>
      </c>
      <c r="X18" s="12">
        <v>101</v>
      </c>
      <c r="Y18" s="12">
        <v>231</v>
      </c>
    </row>
    <row r="19" spans="2:25" ht="15.75" customHeight="1">
      <c r="B19" s="11" t="s">
        <v>20</v>
      </c>
      <c r="C19" s="7"/>
      <c r="D19" s="12">
        <f t="shared" si="6"/>
        <v>29778</v>
      </c>
      <c r="E19" s="12">
        <f t="shared" si="6"/>
        <v>27249</v>
      </c>
      <c r="F19" s="12">
        <f t="shared" si="6"/>
        <v>25029</v>
      </c>
      <c r="G19" s="12">
        <f t="shared" si="6"/>
        <v>22762</v>
      </c>
      <c r="H19" s="12">
        <v>18028</v>
      </c>
      <c r="I19" s="12">
        <v>16851</v>
      </c>
      <c r="J19" s="12">
        <v>15702</v>
      </c>
      <c r="K19" s="12">
        <v>14750</v>
      </c>
      <c r="L19" s="6"/>
      <c r="N19" s="15">
        <v>10354</v>
      </c>
      <c r="O19" s="12">
        <v>9019</v>
      </c>
      <c r="P19" s="12">
        <v>7809</v>
      </c>
      <c r="Q19" s="12">
        <v>6501</v>
      </c>
      <c r="R19" s="12">
        <v>1202</v>
      </c>
      <c r="S19" s="12">
        <v>1154</v>
      </c>
      <c r="T19" s="12">
        <v>1285</v>
      </c>
      <c r="U19" s="12">
        <v>1199</v>
      </c>
      <c r="V19" s="12">
        <v>194</v>
      </c>
      <c r="W19" s="12">
        <v>225</v>
      </c>
      <c r="X19" s="12">
        <v>233</v>
      </c>
      <c r="Y19" s="12">
        <v>312</v>
      </c>
    </row>
    <row r="20" spans="2:25" ht="15.75" customHeight="1">
      <c r="B20" s="11" t="s">
        <v>21</v>
      </c>
      <c r="C20" s="7"/>
      <c r="D20" s="12">
        <f t="shared" si="6"/>
        <v>25563</v>
      </c>
      <c r="E20" s="12">
        <f t="shared" si="6"/>
        <v>21789</v>
      </c>
      <c r="F20" s="12">
        <f t="shared" si="6"/>
        <v>20041</v>
      </c>
      <c r="G20" s="12">
        <f t="shared" si="6"/>
        <v>18171</v>
      </c>
      <c r="H20" s="12">
        <v>15870</v>
      </c>
      <c r="I20" s="12">
        <v>13800</v>
      </c>
      <c r="J20" s="12">
        <v>12239</v>
      </c>
      <c r="K20" s="12">
        <v>11198</v>
      </c>
      <c r="L20" s="6"/>
      <c r="N20" s="15">
        <v>8230</v>
      </c>
      <c r="O20" s="12">
        <v>6730</v>
      </c>
      <c r="P20" s="12">
        <v>6499</v>
      </c>
      <c r="Q20" s="12">
        <v>5777</v>
      </c>
      <c r="R20" s="12">
        <v>1219</v>
      </c>
      <c r="S20" s="12">
        <v>1110</v>
      </c>
      <c r="T20" s="12">
        <v>1178</v>
      </c>
      <c r="U20" s="12">
        <v>1006</v>
      </c>
      <c r="V20" s="12">
        <v>244</v>
      </c>
      <c r="W20" s="12">
        <v>149</v>
      </c>
      <c r="X20" s="12">
        <v>125</v>
      </c>
      <c r="Y20" s="12">
        <v>190</v>
      </c>
    </row>
    <row r="21" spans="2:25" ht="15.75" customHeight="1">
      <c r="B21" s="11"/>
      <c r="C21" s="7"/>
      <c r="D21" s="12"/>
      <c r="E21" s="12"/>
      <c r="F21" s="12"/>
      <c r="G21" s="12"/>
      <c r="H21" s="12"/>
      <c r="I21" s="12"/>
      <c r="J21" s="12"/>
      <c r="K21" s="12"/>
      <c r="L21" s="6"/>
      <c r="N21" s="1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25" ht="15.75" customHeight="1">
      <c r="B22" s="11" t="s">
        <v>22</v>
      </c>
      <c r="C22" s="7"/>
      <c r="D22" s="12">
        <f aca="true" t="shared" si="7" ref="D22:G24">SUM(H22,N22,R22,V22)</f>
        <v>10876</v>
      </c>
      <c r="E22" s="12">
        <f t="shared" si="7"/>
        <v>10618</v>
      </c>
      <c r="F22" s="12">
        <f t="shared" si="7"/>
        <v>10602</v>
      </c>
      <c r="G22" s="12">
        <f t="shared" si="7"/>
        <v>10293</v>
      </c>
      <c r="H22" s="12">
        <v>7465</v>
      </c>
      <c r="I22" s="12">
        <v>7299</v>
      </c>
      <c r="J22" s="12">
        <v>7351</v>
      </c>
      <c r="K22" s="12">
        <v>7005</v>
      </c>
      <c r="L22" s="6"/>
      <c r="N22" s="15">
        <v>2682</v>
      </c>
      <c r="O22" s="12">
        <v>2544</v>
      </c>
      <c r="P22" s="12">
        <v>2489</v>
      </c>
      <c r="Q22" s="12">
        <v>2362</v>
      </c>
      <c r="R22" s="12">
        <v>654</v>
      </c>
      <c r="S22" s="12">
        <v>659</v>
      </c>
      <c r="T22" s="12">
        <v>666</v>
      </c>
      <c r="U22" s="12">
        <v>626</v>
      </c>
      <c r="V22" s="12">
        <v>75</v>
      </c>
      <c r="W22" s="12">
        <v>116</v>
      </c>
      <c r="X22" s="12">
        <v>96</v>
      </c>
      <c r="Y22" s="12">
        <v>300</v>
      </c>
    </row>
    <row r="23" spans="2:25" ht="15.75" customHeight="1">
      <c r="B23" s="11" t="s">
        <v>23</v>
      </c>
      <c r="C23" s="7"/>
      <c r="D23" s="12">
        <f t="shared" si="7"/>
        <v>7843</v>
      </c>
      <c r="E23" s="12">
        <f t="shared" si="7"/>
        <v>7827</v>
      </c>
      <c r="F23" s="12">
        <f t="shared" si="7"/>
        <v>7909</v>
      </c>
      <c r="G23" s="12">
        <f t="shared" si="7"/>
        <v>7878</v>
      </c>
      <c r="H23" s="12">
        <v>6374</v>
      </c>
      <c r="I23" s="12">
        <v>6400</v>
      </c>
      <c r="J23" s="12">
        <v>6460</v>
      </c>
      <c r="K23" s="12">
        <v>6417</v>
      </c>
      <c r="L23" s="6"/>
      <c r="N23" s="15">
        <v>1103</v>
      </c>
      <c r="O23" s="12">
        <v>1077</v>
      </c>
      <c r="P23" s="12">
        <v>1061</v>
      </c>
      <c r="Q23" s="12">
        <v>954</v>
      </c>
      <c r="R23" s="12">
        <v>320</v>
      </c>
      <c r="S23" s="12">
        <v>303</v>
      </c>
      <c r="T23" s="12">
        <v>303</v>
      </c>
      <c r="U23" s="12">
        <v>298</v>
      </c>
      <c r="V23" s="12">
        <v>46</v>
      </c>
      <c r="W23" s="12">
        <v>47</v>
      </c>
      <c r="X23" s="12">
        <v>85</v>
      </c>
      <c r="Y23" s="12">
        <v>209</v>
      </c>
    </row>
    <row r="24" spans="2:25" ht="15.75" customHeight="1">
      <c r="B24" s="11" t="s">
        <v>24</v>
      </c>
      <c r="C24" s="7"/>
      <c r="D24" s="12">
        <f t="shared" si="7"/>
        <v>7155</v>
      </c>
      <c r="E24" s="12">
        <f t="shared" si="7"/>
        <v>7116</v>
      </c>
      <c r="F24" s="12">
        <f t="shared" si="7"/>
        <v>7021</v>
      </c>
      <c r="G24" s="12">
        <f t="shared" si="7"/>
        <v>6798</v>
      </c>
      <c r="H24" s="12">
        <v>5017</v>
      </c>
      <c r="I24" s="12">
        <v>5064</v>
      </c>
      <c r="J24" s="12">
        <v>4982</v>
      </c>
      <c r="K24" s="12">
        <v>4877</v>
      </c>
      <c r="L24" s="6"/>
      <c r="N24" s="15">
        <v>1770</v>
      </c>
      <c r="O24" s="12">
        <v>1706</v>
      </c>
      <c r="P24" s="12">
        <v>1752</v>
      </c>
      <c r="Q24" s="12">
        <v>1593</v>
      </c>
      <c r="R24" s="12">
        <v>294</v>
      </c>
      <c r="S24" s="12">
        <v>287</v>
      </c>
      <c r="T24" s="12">
        <v>228</v>
      </c>
      <c r="U24" s="12">
        <v>216</v>
      </c>
      <c r="V24" s="12">
        <v>74</v>
      </c>
      <c r="W24" s="12">
        <v>59</v>
      </c>
      <c r="X24" s="12">
        <v>59</v>
      </c>
      <c r="Y24" s="12">
        <v>112</v>
      </c>
    </row>
    <row r="25" spans="2:25" ht="15.75" customHeight="1">
      <c r="B25" s="6"/>
      <c r="C25" s="7"/>
      <c r="D25" s="6"/>
      <c r="E25" s="12"/>
      <c r="F25" s="12"/>
      <c r="G25" s="12"/>
      <c r="H25" s="12"/>
      <c r="I25" s="12"/>
      <c r="J25" s="12"/>
      <c r="K25" s="12"/>
      <c r="L25" s="6"/>
      <c r="N25" s="1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ht="15.75" customHeight="1">
      <c r="B26" s="6"/>
      <c r="C26" s="7"/>
      <c r="D26" s="6"/>
      <c r="E26" s="12"/>
      <c r="F26" s="12"/>
      <c r="G26" s="12"/>
      <c r="H26" s="12"/>
      <c r="I26" s="12"/>
      <c r="J26" s="12"/>
      <c r="K26" s="12"/>
      <c r="L26" s="6"/>
      <c r="N26" s="1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ht="15.75" customHeight="1">
      <c r="B27" s="11" t="s">
        <v>25</v>
      </c>
      <c r="C27" s="7"/>
      <c r="D27" s="12">
        <f aca="true" t="shared" si="8" ref="D27:K27">SUM(D29:D45)</f>
        <v>51880</v>
      </c>
      <c r="E27" s="12">
        <f t="shared" si="8"/>
        <v>48785</v>
      </c>
      <c r="F27" s="12">
        <f t="shared" si="8"/>
        <v>47285</v>
      </c>
      <c r="G27" s="12">
        <f t="shared" si="8"/>
        <v>44008</v>
      </c>
      <c r="H27" s="12">
        <f t="shared" si="8"/>
        <v>37183</v>
      </c>
      <c r="I27" s="12">
        <f t="shared" si="8"/>
        <v>34976</v>
      </c>
      <c r="J27" s="12">
        <f t="shared" si="8"/>
        <v>32338</v>
      </c>
      <c r="K27" s="12">
        <f t="shared" si="8"/>
        <v>29861</v>
      </c>
      <c r="L27" s="6"/>
      <c r="N27" s="12">
        <f aca="true" t="shared" si="9" ref="N27:Y27">SUM(N29:N45)</f>
        <v>11456</v>
      </c>
      <c r="O27" s="12">
        <f t="shared" si="9"/>
        <v>10125</v>
      </c>
      <c r="P27" s="12">
        <f t="shared" si="9"/>
        <v>9578</v>
      </c>
      <c r="Q27" s="12">
        <f t="shared" si="9"/>
        <v>8733</v>
      </c>
      <c r="R27" s="12">
        <f t="shared" si="9"/>
        <v>2796</v>
      </c>
      <c r="S27" s="12">
        <f t="shared" si="9"/>
        <v>3360</v>
      </c>
      <c r="T27" s="12">
        <f t="shared" si="9"/>
        <v>4900</v>
      </c>
      <c r="U27" s="12">
        <f t="shared" si="9"/>
        <v>4866</v>
      </c>
      <c r="V27" s="12">
        <f t="shared" si="9"/>
        <v>445</v>
      </c>
      <c r="W27" s="12">
        <f t="shared" si="9"/>
        <v>324</v>
      </c>
      <c r="X27" s="12">
        <f t="shared" si="9"/>
        <v>469</v>
      </c>
      <c r="Y27" s="12">
        <f t="shared" si="9"/>
        <v>548</v>
      </c>
    </row>
    <row r="28" spans="2:25" ht="15.75" customHeight="1">
      <c r="B28" s="6"/>
      <c r="C28" s="7"/>
      <c r="D28" s="12"/>
      <c r="E28" s="12"/>
      <c r="F28" s="12"/>
      <c r="G28" s="12"/>
      <c r="H28" s="12"/>
      <c r="I28" s="12"/>
      <c r="J28" s="12"/>
      <c r="K28" s="12"/>
      <c r="L28" s="6"/>
      <c r="N28" s="1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2:25" ht="15.75" customHeight="1">
      <c r="B29" s="16" t="s">
        <v>26</v>
      </c>
      <c r="C29" s="7"/>
      <c r="D29" s="12">
        <f aca="true" t="shared" si="10" ref="D29:G33">SUM(H29,N29,R29,V29)</f>
        <v>1678</v>
      </c>
      <c r="E29" s="12">
        <f t="shared" si="10"/>
        <v>1698</v>
      </c>
      <c r="F29" s="12">
        <f t="shared" si="10"/>
        <v>1654</v>
      </c>
      <c r="G29" s="12">
        <f t="shared" si="10"/>
        <v>1630</v>
      </c>
      <c r="H29" s="12">
        <v>885</v>
      </c>
      <c r="I29" s="12">
        <v>864</v>
      </c>
      <c r="J29" s="12">
        <v>835</v>
      </c>
      <c r="K29" s="12">
        <v>780</v>
      </c>
      <c r="L29" s="6"/>
      <c r="N29" s="15">
        <v>743</v>
      </c>
      <c r="O29" s="12">
        <v>761</v>
      </c>
      <c r="P29" s="12">
        <v>759</v>
      </c>
      <c r="Q29" s="12">
        <v>768</v>
      </c>
      <c r="R29" s="12">
        <v>38</v>
      </c>
      <c r="S29" s="12">
        <v>39</v>
      </c>
      <c r="T29" s="12">
        <v>40</v>
      </c>
      <c r="U29" s="12">
        <v>68</v>
      </c>
      <c r="V29" s="12">
        <v>12</v>
      </c>
      <c r="W29" s="12">
        <v>34</v>
      </c>
      <c r="X29" s="12">
        <v>20</v>
      </c>
      <c r="Y29" s="12">
        <v>14</v>
      </c>
    </row>
    <row r="30" spans="2:25" ht="15.75" customHeight="1">
      <c r="B30" s="16" t="s">
        <v>27</v>
      </c>
      <c r="C30" s="7"/>
      <c r="D30" s="12">
        <f t="shared" si="10"/>
        <v>551</v>
      </c>
      <c r="E30" s="12">
        <f t="shared" si="10"/>
        <v>542</v>
      </c>
      <c r="F30" s="12">
        <f t="shared" si="10"/>
        <v>546</v>
      </c>
      <c r="G30" s="12">
        <f t="shared" si="10"/>
        <v>586</v>
      </c>
      <c r="H30" s="12">
        <v>264</v>
      </c>
      <c r="I30" s="12">
        <v>299</v>
      </c>
      <c r="J30" s="12">
        <v>311</v>
      </c>
      <c r="K30" s="12">
        <v>323</v>
      </c>
      <c r="L30" s="6"/>
      <c r="N30" s="15">
        <v>281</v>
      </c>
      <c r="O30" s="12">
        <v>236</v>
      </c>
      <c r="P30" s="12">
        <v>221</v>
      </c>
      <c r="Q30" s="12">
        <v>253</v>
      </c>
      <c r="R30" s="12">
        <v>2</v>
      </c>
      <c r="S30" s="12">
        <v>7</v>
      </c>
      <c r="T30" s="12">
        <v>10</v>
      </c>
      <c r="U30" s="12">
        <v>9</v>
      </c>
      <c r="V30" s="12">
        <v>4</v>
      </c>
      <c r="W30" s="16" t="s">
        <v>28</v>
      </c>
      <c r="X30" s="12">
        <v>4</v>
      </c>
      <c r="Y30" s="16">
        <v>1</v>
      </c>
    </row>
    <row r="31" spans="2:25" ht="15.75" customHeight="1">
      <c r="B31" s="16" t="s">
        <v>29</v>
      </c>
      <c r="C31" s="7"/>
      <c r="D31" s="12">
        <f t="shared" si="10"/>
        <v>549</v>
      </c>
      <c r="E31" s="12">
        <f t="shared" si="10"/>
        <v>644</v>
      </c>
      <c r="F31" s="12">
        <f t="shared" si="10"/>
        <v>2265</v>
      </c>
      <c r="G31" s="12">
        <f t="shared" si="10"/>
        <v>2341</v>
      </c>
      <c r="H31" s="12">
        <v>98</v>
      </c>
      <c r="I31" s="12">
        <v>146</v>
      </c>
      <c r="J31" s="12">
        <v>240</v>
      </c>
      <c r="K31" s="12">
        <v>247</v>
      </c>
      <c r="L31" s="6"/>
      <c r="N31" s="15">
        <v>444</v>
      </c>
      <c r="O31" s="12">
        <v>488</v>
      </c>
      <c r="P31" s="12">
        <v>689</v>
      </c>
      <c r="Q31" s="12">
        <v>594</v>
      </c>
      <c r="R31" s="12">
        <v>7</v>
      </c>
      <c r="S31" s="12">
        <v>10</v>
      </c>
      <c r="T31" s="12">
        <v>1276</v>
      </c>
      <c r="U31" s="12">
        <v>1496</v>
      </c>
      <c r="V31" s="16" t="s">
        <v>28</v>
      </c>
      <c r="W31" s="16" t="s">
        <v>28</v>
      </c>
      <c r="X31" s="12">
        <v>60</v>
      </c>
      <c r="Y31" s="12">
        <v>4</v>
      </c>
    </row>
    <row r="32" spans="2:25" ht="15.75" customHeight="1">
      <c r="B32" s="16" t="s">
        <v>30</v>
      </c>
      <c r="C32" s="7"/>
      <c r="D32" s="12">
        <f t="shared" si="10"/>
        <v>2917</v>
      </c>
      <c r="E32" s="12">
        <f t="shared" si="10"/>
        <v>3026</v>
      </c>
      <c r="F32" s="12">
        <f t="shared" si="10"/>
        <v>3030</v>
      </c>
      <c r="G32" s="12">
        <f t="shared" si="10"/>
        <v>2981</v>
      </c>
      <c r="H32" s="12">
        <v>2553</v>
      </c>
      <c r="I32" s="12">
        <v>2603</v>
      </c>
      <c r="J32" s="12">
        <v>2597</v>
      </c>
      <c r="K32" s="12">
        <v>2514</v>
      </c>
      <c r="L32" s="6"/>
      <c r="N32" s="15">
        <v>295</v>
      </c>
      <c r="O32" s="12">
        <v>347</v>
      </c>
      <c r="P32" s="12">
        <v>326</v>
      </c>
      <c r="Q32" s="12">
        <v>333</v>
      </c>
      <c r="R32" s="12">
        <v>43</v>
      </c>
      <c r="S32" s="12">
        <v>55</v>
      </c>
      <c r="T32" s="12">
        <v>74</v>
      </c>
      <c r="U32" s="12">
        <v>83</v>
      </c>
      <c r="V32" s="12">
        <v>26</v>
      </c>
      <c r="W32" s="12">
        <v>21</v>
      </c>
      <c r="X32" s="12">
        <v>33</v>
      </c>
      <c r="Y32" s="12">
        <v>51</v>
      </c>
    </row>
    <row r="33" spans="2:25" ht="15.75" customHeight="1">
      <c r="B33" s="16" t="s">
        <v>31</v>
      </c>
      <c r="C33" s="7"/>
      <c r="D33" s="12">
        <f t="shared" si="10"/>
        <v>3966</v>
      </c>
      <c r="E33" s="12">
        <f t="shared" si="10"/>
        <v>3616</v>
      </c>
      <c r="F33" s="12">
        <f t="shared" si="10"/>
        <v>3150</v>
      </c>
      <c r="G33" s="12">
        <f t="shared" si="10"/>
        <v>2727</v>
      </c>
      <c r="H33" s="12">
        <v>3586</v>
      </c>
      <c r="I33" s="12">
        <v>3281</v>
      </c>
      <c r="J33" s="12">
        <v>2850</v>
      </c>
      <c r="K33" s="12">
        <v>2427</v>
      </c>
      <c r="L33" s="6"/>
      <c r="N33" s="15">
        <v>311</v>
      </c>
      <c r="O33" s="12">
        <v>278</v>
      </c>
      <c r="P33" s="12">
        <v>236</v>
      </c>
      <c r="Q33" s="12">
        <v>215</v>
      </c>
      <c r="R33" s="12">
        <v>34</v>
      </c>
      <c r="S33" s="12">
        <v>35</v>
      </c>
      <c r="T33" s="12">
        <v>52</v>
      </c>
      <c r="U33" s="12">
        <v>47</v>
      </c>
      <c r="V33" s="12">
        <v>35</v>
      </c>
      <c r="W33" s="12">
        <v>22</v>
      </c>
      <c r="X33" s="12">
        <v>12</v>
      </c>
      <c r="Y33" s="12">
        <v>38</v>
      </c>
    </row>
    <row r="34" spans="3:25" ht="15.75" customHeight="1">
      <c r="C34" s="7"/>
      <c r="D34" s="12"/>
      <c r="E34" s="12"/>
      <c r="F34" s="12"/>
      <c r="G34" s="12"/>
      <c r="H34" s="12"/>
      <c r="I34" s="12"/>
      <c r="J34" s="12"/>
      <c r="K34" s="12"/>
      <c r="L34" s="6"/>
      <c r="N34" s="1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ht="15.75" customHeight="1">
      <c r="B35" s="16" t="s">
        <v>32</v>
      </c>
      <c r="C35" s="7"/>
      <c r="D35" s="12">
        <f aca="true" t="shared" si="11" ref="D35:G39">SUM(H35,N35,R35,V35)</f>
        <v>5108</v>
      </c>
      <c r="E35" s="12">
        <f t="shared" si="11"/>
        <v>4501</v>
      </c>
      <c r="F35" s="12">
        <f t="shared" si="11"/>
        <v>3674</v>
      </c>
      <c r="G35" s="12">
        <f t="shared" si="11"/>
        <v>2909</v>
      </c>
      <c r="H35" s="12">
        <v>3902</v>
      </c>
      <c r="I35" s="12">
        <v>3580</v>
      </c>
      <c r="J35" s="12">
        <v>3006</v>
      </c>
      <c r="K35" s="12">
        <v>2441</v>
      </c>
      <c r="L35" s="6"/>
      <c r="N35" s="15">
        <v>977</v>
      </c>
      <c r="O35" s="12">
        <v>760</v>
      </c>
      <c r="P35" s="12">
        <v>524</v>
      </c>
      <c r="Q35" s="12">
        <v>363</v>
      </c>
      <c r="R35" s="12">
        <v>165</v>
      </c>
      <c r="S35" s="12">
        <v>139</v>
      </c>
      <c r="T35" s="12">
        <v>115</v>
      </c>
      <c r="U35" s="12">
        <v>68</v>
      </c>
      <c r="V35" s="12">
        <v>64</v>
      </c>
      <c r="W35" s="12">
        <v>22</v>
      </c>
      <c r="X35" s="12">
        <v>29</v>
      </c>
      <c r="Y35" s="12">
        <v>37</v>
      </c>
    </row>
    <row r="36" spans="2:25" ht="15.75" customHeight="1">
      <c r="B36" s="16" t="s">
        <v>33</v>
      </c>
      <c r="C36" s="7"/>
      <c r="D36" s="12">
        <f t="shared" si="11"/>
        <v>10888</v>
      </c>
      <c r="E36" s="12">
        <f t="shared" si="11"/>
        <v>9715</v>
      </c>
      <c r="F36" s="12">
        <f t="shared" si="11"/>
        <v>8514</v>
      </c>
      <c r="G36" s="12">
        <f t="shared" si="11"/>
        <v>7599</v>
      </c>
      <c r="H36" s="12">
        <v>7450</v>
      </c>
      <c r="I36" s="12">
        <v>6736</v>
      </c>
      <c r="J36" s="12">
        <v>5895</v>
      </c>
      <c r="K36" s="12">
        <v>5406</v>
      </c>
      <c r="L36" s="6"/>
      <c r="N36" s="15">
        <v>2609</v>
      </c>
      <c r="O36" s="12">
        <v>2152</v>
      </c>
      <c r="P36" s="12">
        <v>1761</v>
      </c>
      <c r="Q36" s="12">
        <v>1450</v>
      </c>
      <c r="R36" s="12">
        <v>725</v>
      </c>
      <c r="S36" s="12">
        <v>738</v>
      </c>
      <c r="T36" s="12">
        <v>807</v>
      </c>
      <c r="U36" s="12">
        <v>661</v>
      </c>
      <c r="V36" s="12">
        <v>104</v>
      </c>
      <c r="W36" s="12">
        <v>89</v>
      </c>
      <c r="X36" s="12">
        <v>51</v>
      </c>
      <c r="Y36" s="12">
        <v>82</v>
      </c>
    </row>
    <row r="37" spans="2:25" ht="15.75" customHeight="1">
      <c r="B37" s="16" t="s">
        <v>34</v>
      </c>
      <c r="C37" s="7"/>
      <c r="D37" s="12">
        <f t="shared" si="11"/>
        <v>8357</v>
      </c>
      <c r="E37" s="12">
        <f t="shared" si="11"/>
        <v>7296</v>
      </c>
      <c r="F37" s="12">
        <f t="shared" si="11"/>
        <v>6293</v>
      </c>
      <c r="G37" s="12">
        <f t="shared" si="11"/>
        <v>5439</v>
      </c>
      <c r="H37" s="12">
        <v>5201</v>
      </c>
      <c r="I37" s="12">
        <v>4500</v>
      </c>
      <c r="J37" s="12">
        <v>3904</v>
      </c>
      <c r="K37" s="12">
        <v>3259</v>
      </c>
      <c r="L37" s="6"/>
      <c r="N37" s="15">
        <v>2904</v>
      </c>
      <c r="O37" s="12">
        <v>2575</v>
      </c>
      <c r="P37" s="12">
        <v>2162</v>
      </c>
      <c r="Q37" s="12">
        <v>1917</v>
      </c>
      <c r="R37" s="12">
        <v>155</v>
      </c>
      <c r="S37" s="12">
        <v>166</v>
      </c>
      <c r="T37" s="12">
        <v>171</v>
      </c>
      <c r="U37" s="12">
        <v>170</v>
      </c>
      <c r="V37" s="12">
        <v>97</v>
      </c>
      <c r="W37" s="12">
        <v>55</v>
      </c>
      <c r="X37" s="12">
        <v>56</v>
      </c>
      <c r="Y37" s="12">
        <v>93</v>
      </c>
    </row>
    <row r="38" spans="2:25" ht="15.75" customHeight="1">
      <c r="B38" s="16" t="s">
        <v>35</v>
      </c>
      <c r="C38" s="7"/>
      <c r="D38" s="12">
        <f t="shared" si="11"/>
        <v>3450</v>
      </c>
      <c r="E38" s="12">
        <f t="shared" si="11"/>
        <v>3015</v>
      </c>
      <c r="F38" s="12">
        <f t="shared" si="11"/>
        <v>2757</v>
      </c>
      <c r="G38" s="12">
        <f t="shared" si="11"/>
        <v>2477</v>
      </c>
      <c r="H38" s="12">
        <v>2932</v>
      </c>
      <c r="I38" s="12">
        <v>2612</v>
      </c>
      <c r="J38" s="12">
        <v>2377</v>
      </c>
      <c r="K38" s="12">
        <v>2151</v>
      </c>
      <c r="L38" s="6"/>
      <c r="N38" s="15">
        <v>433</v>
      </c>
      <c r="O38" s="12">
        <v>321</v>
      </c>
      <c r="P38" s="12">
        <v>299</v>
      </c>
      <c r="Q38" s="12">
        <v>230</v>
      </c>
      <c r="R38" s="12">
        <v>56</v>
      </c>
      <c r="S38" s="12">
        <v>64</v>
      </c>
      <c r="T38" s="12">
        <v>63</v>
      </c>
      <c r="U38" s="12">
        <v>59</v>
      </c>
      <c r="V38" s="12">
        <v>29</v>
      </c>
      <c r="W38" s="12">
        <v>18</v>
      </c>
      <c r="X38" s="12">
        <v>18</v>
      </c>
      <c r="Y38" s="12">
        <v>37</v>
      </c>
    </row>
    <row r="39" spans="2:25" ht="15.75" customHeight="1">
      <c r="B39" s="16" t="s">
        <v>36</v>
      </c>
      <c r="C39" s="7"/>
      <c r="D39" s="12">
        <f t="shared" si="11"/>
        <v>2504</v>
      </c>
      <c r="E39" s="12">
        <f t="shared" si="11"/>
        <v>2456</v>
      </c>
      <c r="F39" s="12">
        <f t="shared" si="11"/>
        <v>2390</v>
      </c>
      <c r="G39" s="12">
        <f t="shared" si="11"/>
        <v>2300</v>
      </c>
      <c r="H39" s="12">
        <v>2149</v>
      </c>
      <c r="I39" s="12">
        <v>2115</v>
      </c>
      <c r="J39" s="12">
        <v>2055</v>
      </c>
      <c r="K39" s="12">
        <v>2027</v>
      </c>
      <c r="L39" s="6"/>
      <c r="N39" s="15">
        <v>230</v>
      </c>
      <c r="O39" s="12">
        <v>236</v>
      </c>
      <c r="P39" s="12">
        <v>170</v>
      </c>
      <c r="Q39" s="12">
        <v>161</v>
      </c>
      <c r="R39" s="12">
        <v>106</v>
      </c>
      <c r="S39" s="12">
        <v>88</v>
      </c>
      <c r="T39" s="12">
        <v>144</v>
      </c>
      <c r="U39" s="12">
        <v>73</v>
      </c>
      <c r="V39" s="12">
        <v>19</v>
      </c>
      <c r="W39" s="12">
        <v>17</v>
      </c>
      <c r="X39" s="12">
        <v>21</v>
      </c>
      <c r="Y39" s="12">
        <v>39</v>
      </c>
    </row>
    <row r="40" spans="2:25" ht="15.75" customHeight="1">
      <c r="B40" s="12"/>
      <c r="C40" s="7"/>
      <c r="D40" s="12"/>
      <c r="E40" s="12"/>
      <c r="F40" s="12"/>
      <c r="G40" s="12"/>
      <c r="H40" s="12"/>
      <c r="I40" s="12"/>
      <c r="J40" s="12"/>
      <c r="K40" s="12"/>
      <c r="L40" s="6"/>
      <c r="N40" s="1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ht="15.75" customHeight="1">
      <c r="B41" s="16" t="s">
        <v>37</v>
      </c>
      <c r="C41" s="7"/>
      <c r="D41" s="12">
        <f aca="true" t="shared" si="12" ref="D41:G45">SUM(H41,N41,R41,V41)</f>
        <v>2599</v>
      </c>
      <c r="E41" s="12">
        <f t="shared" si="12"/>
        <v>2501</v>
      </c>
      <c r="F41" s="12">
        <f t="shared" si="12"/>
        <v>2481</v>
      </c>
      <c r="G41" s="12">
        <f t="shared" si="12"/>
        <v>2424</v>
      </c>
      <c r="H41" s="12">
        <v>2289</v>
      </c>
      <c r="I41" s="12">
        <v>2276</v>
      </c>
      <c r="J41" s="12">
        <v>2271</v>
      </c>
      <c r="K41" s="12">
        <v>2246</v>
      </c>
      <c r="L41" s="6"/>
      <c r="N41" s="15">
        <v>220</v>
      </c>
      <c r="O41" s="12">
        <v>176</v>
      </c>
      <c r="P41" s="12">
        <v>127</v>
      </c>
      <c r="Q41" s="12">
        <v>142</v>
      </c>
      <c r="R41" s="12">
        <v>78</v>
      </c>
      <c r="S41" s="12">
        <v>42</v>
      </c>
      <c r="T41" s="12">
        <v>69</v>
      </c>
      <c r="U41" s="12">
        <v>20</v>
      </c>
      <c r="V41" s="12">
        <v>12</v>
      </c>
      <c r="W41" s="12">
        <v>7</v>
      </c>
      <c r="X41" s="12">
        <v>14</v>
      </c>
      <c r="Y41" s="12">
        <v>16</v>
      </c>
    </row>
    <row r="42" spans="2:25" ht="15.75" customHeight="1">
      <c r="B42" s="16" t="s">
        <v>38</v>
      </c>
      <c r="C42" s="7"/>
      <c r="D42" s="12">
        <f t="shared" si="12"/>
        <v>2311</v>
      </c>
      <c r="E42" s="12">
        <f t="shared" si="12"/>
        <v>2386</v>
      </c>
      <c r="F42" s="12">
        <f t="shared" si="12"/>
        <v>2528</v>
      </c>
      <c r="G42" s="12">
        <f t="shared" si="12"/>
        <v>2481</v>
      </c>
      <c r="H42" s="12">
        <v>1290</v>
      </c>
      <c r="I42" s="12">
        <v>1328</v>
      </c>
      <c r="J42" s="12">
        <v>1344</v>
      </c>
      <c r="K42" s="12">
        <v>1323</v>
      </c>
      <c r="L42" s="6"/>
      <c r="N42" s="15">
        <v>782</v>
      </c>
      <c r="O42" s="12">
        <v>837</v>
      </c>
      <c r="P42" s="12">
        <v>900</v>
      </c>
      <c r="Q42" s="12">
        <v>708</v>
      </c>
      <c r="R42" s="12">
        <v>231</v>
      </c>
      <c r="S42" s="12">
        <v>212</v>
      </c>
      <c r="T42" s="12">
        <v>277</v>
      </c>
      <c r="U42" s="12">
        <v>422</v>
      </c>
      <c r="V42" s="12">
        <v>8</v>
      </c>
      <c r="W42" s="12">
        <v>9</v>
      </c>
      <c r="X42" s="12">
        <v>7</v>
      </c>
      <c r="Y42" s="12">
        <v>28</v>
      </c>
    </row>
    <row r="43" spans="2:25" ht="15.75" customHeight="1">
      <c r="B43" s="16" t="s">
        <v>39</v>
      </c>
      <c r="C43" s="7"/>
      <c r="D43" s="12">
        <f t="shared" si="12"/>
        <v>1187</v>
      </c>
      <c r="E43" s="12">
        <f t="shared" si="12"/>
        <v>1256</v>
      </c>
      <c r="F43" s="12">
        <f t="shared" si="12"/>
        <v>1355</v>
      </c>
      <c r="G43" s="12">
        <f t="shared" si="12"/>
        <v>1452</v>
      </c>
      <c r="H43" s="12">
        <v>817</v>
      </c>
      <c r="I43" s="12">
        <v>842</v>
      </c>
      <c r="J43" s="12">
        <v>891</v>
      </c>
      <c r="K43" s="12">
        <v>960</v>
      </c>
      <c r="L43" s="6"/>
      <c r="N43" s="15">
        <v>257</v>
      </c>
      <c r="O43" s="12">
        <v>294</v>
      </c>
      <c r="P43" s="12">
        <v>342</v>
      </c>
      <c r="Q43" s="12">
        <v>379</v>
      </c>
      <c r="R43" s="12">
        <v>109</v>
      </c>
      <c r="S43" s="12">
        <v>113</v>
      </c>
      <c r="T43" s="12">
        <v>109</v>
      </c>
      <c r="U43" s="12">
        <v>93</v>
      </c>
      <c r="V43" s="12">
        <v>4</v>
      </c>
      <c r="W43" s="12">
        <v>7</v>
      </c>
      <c r="X43" s="12">
        <v>13</v>
      </c>
      <c r="Y43" s="12">
        <v>20</v>
      </c>
    </row>
    <row r="44" spans="2:25" ht="15.75" customHeight="1">
      <c r="B44" s="16" t="s">
        <v>40</v>
      </c>
      <c r="C44" s="7"/>
      <c r="D44" s="12">
        <f t="shared" si="12"/>
        <v>2783</v>
      </c>
      <c r="E44" s="12">
        <f t="shared" si="12"/>
        <v>2798</v>
      </c>
      <c r="F44" s="12">
        <f t="shared" si="12"/>
        <v>2829</v>
      </c>
      <c r="G44" s="12">
        <f t="shared" si="12"/>
        <v>2880</v>
      </c>
      <c r="H44" s="12">
        <v>2197</v>
      </c>
      <c r="I44" s="12">
        <v>2196</v>
      </c>
      <c r="J44" s="12">
        <v>2170</v>
      </c>
      <c r="K44" s="12">
        <v>2180</v>
      </c>
      <c r="L44" s="6"/>
      <c r="N44" s="15">
        <v>326</v>
      </c>
      <c r="O44" s="12">
        <v>341</v>
      </c>
      <c r="P44" s="12">
        <v>333</v>
      </c>
      <c r="Q44" s="12">
        <v>311</v>
      </c>
      <c r="R44" s="12">
        <v>237</v>
      </c>
      <c r="S44" s="12">
        <v>241</v>
      </c>
      <c r="T44" s="12">
        <v>291</v>
      </c>
      <c r="U44" s="12">
        <v>314</v>
      </c>
      <c r="V44" s="12">
        <v>23</v>
      </c>
      <c r="W44" s="12">
        <v>20</v>
      </c>
      <c r="X44" s="12">
        <v>35</v>
      </c>
      <c r="Y44" s="12">
        <v>75</v>
      </c>
    </row>
    <row r="45" spans="2:25" ht="15.75" customHeight="1">
      <c r="B45" s="16" t="s">
        <v>41</v>
      </c>
      <c r="C45" s="7"/>
      <c r="D45" s="12">
        <f t="shared" si="12"/>
        <v>3032</v>
      </c>
      <c r="E45" s="12">
        <f t="shared" si="12"/>
        <v>3335</v>
      </c>
      <c r="F45" s="12">
        <f t="shared" si="12"/>
        <v>3819</v>
      </c>
      <c r="G45" s="12">
        <f t="shared" si="12"/>
        <v>3782</v>
      </c>
      <c r="H45" s="12">
        <v>1570</v>
      </c>
      <c r="I45" s="12">
        <v>1598</v>
      </c>
      <c r="J45" s="12">
        <v>1592</v>
      </c>
      <c r="K45" s="12">
        <v>1577</v>
      </c>
      <c r="L45" s="6"/>
      <c r="N45" s="15">
        <v>644</v>
      </c>
      <c r="O45" s="12">
        <v>323</v>
      </c>
      <c r="P45" s="12">
        <v>729</v>
      </c>
      <c r="Q45" s="12">
        <v>909</v>
      </c>
      <c r="R45" s="12">
        <v>810</v>
      </c>
      <c r="S45" s="12">
        <v>1411</v>
      </c>
      <c r="T45" s="12">
        <v>1402</v>
      </c>
      <c r="U45" s="12">
        <v>1283</v>
      </c>
      <c r="V45" s="12">
        <v>8</v>
      </c>
      <c r="W45" s="12">
        <v>3</v>
      </c>
      <c r="X45" s="12">
        <v>96</v>
      </c>
      <c r="Y45" s="12">
        <v>13</v>
      </c>
    </row>
    <row r="46" spans="2:25" ht="15.75" customHeight="1">
      <c r="B46" s="6"/>
      <c r="C46" s="7"/>
      <c r="D46" s="12"/>
      <c r="E46" s="12"/>
      <c r="F46" s="12"/>
      <c r="G46" s="12"/>
      <c r="H46" s="12"/>
      <c r="I46" s="12"/>
      <c r="J46" s="12"/>
      <c r="K46" s="12"/>
      <c r="L46" s="6"/>
      <c r="N46" s="15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ht="15.75" customHeight="1">
      <c r="B47" s="6"/>
      <c r="C47" s="7"/>
      <c r="D47" s="12"/>
      <c r="E47" s="12"/>
      <c r="F47" s="12"/>
      <c r="G47" s="12"/>
      <c r="H47" s="12"/>
      <c r="I47" s="12"/>
      <c r="J47" s="12"/>
      <c r="K47" s="12"/>
      <c r="L47" s="6"/>
      <c r="N47" s="15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ht="15.75" customHeight="1">
      <c r="B48" s="17" t="s">
        <v>42</v>
      </c>
      <c r="C48" s="7"/>
      <c r="D48" s="12">
        <f aca="true" t="shared" si="13" ref="D48:K48">SUM(D50:D52)</f>
        <v>11295</v>
      </c>
      <c r="E48" s="12">
        <f t="shared" si="13"/>
        <v>10617</v>
      </c>
      <c r="F48" s="12">
        <f t="shared" si="13"/>
        <v>10274</v>
      </c>
      <c r="G48" s="12">
        <f t="shared" si="13"/>
        <v>9839</v>
      </c>
      <c r="H48" s="12">
        <f t="shared" si="13"/>
        <v>9080</v>
      </c>
      <c r="I48" s="12">
        <f t="shared" si="13"/>
        <v>8655</v>
      </c>
      <c r="J48" s="12">
        <f t="shared" si="13"/>
        <v>8421</v>
      </c>
      <c r="K48" s="12">
        <f t="shared" si="13"/>
        <v>8047</v>
      </c>
      <c r="L48" s="6"/>
      <c r="N48" s="12">
        <f aca="true" t="shared" si="14" ref="N48:Y48">SUM(N50:N52)</f>
        <v>1887</v>
      </c>
      <c r="O48" s="12">
        <f t="shared" si="14"/>
        <v>1670</v>
      </c>
      <c r="P48" s="12">
        <f t="shared" si="14"/>
        <v>1499</v>
      </c>
      <c r="Q48" s="12">
        <f t="shared" si="14"/>
        <v>1363</v>
      </c>
      <c r="R48" s="12">
        <f t="shared" si="14"/>
        <v>269</v>
      </c>
      <c r="S48" s="12">
        <f t="shared" si="14"/>
        <v>253</v>
      </c>
      <c r="T48" s="12">
        <f t="shared" si="14"/>
        <v>308</v>
      </c>
      <c r="U48" s="12">
        <f t="shared" si="14"/>
        <v>315</v>
      </c>
      <c r="V48" s="12">
        <f t="shared" si="14"/>
        <v>59</v>
      </c>
      <c r="W48" s="12">
        <f t="shared" si="14"/>
        <v>39</v>
      </c>
      <c r="X48" s="12">
        <f t="shared" si="14"/>
        <v>46</v>
      </c>
      <c r="Y48" s="12">
        <f t="shared" si="14"/>
        <v>114</v>
      </c>
    </row>
    <row r="49" spans="2:25" ht="15.75" customHeight="1">
      <c r="B49" s="15"/>
      <c r="C49" s="7"/>
      <c r="D49" s="12"/>
      <c r="E49" s="12"/>
      <c r="F49" s="12"/>
      <c r="G49" s="12"/>
      <c r="H49" s="12"/>
      <c r="I49" s="12"/>
      <c r="J49" s="12"/>
      <c r="K49" s="12"/>
      <c r="L49" s="6"/>
      <c r="N49" s="1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ht="15.75" customHeight="1">
      <c r="B50" s="18" t="s">
        <v>43</v>
      </c>
      <c r="C50" s="7"/>
      <c r="D50" s="12">
        <f aca="true" t="shared" si="15" ref="D50:G52">SUM(H50,N50,R50,V50)</f>
        <v>2685</v>
      </c>
      <c r="E50" s="12">
        <f t="shared" si="15"/>
        <v>2533</v>
      </c>
      <c r="F50" s="12">
        <f t="shared" si="15"/>
        <v>2504</v>
      </c>
      <c r="G50" s="12">
        <f t="shared" si="15"/>
        <v>2436</v>
      </c>
      <c r="H50" s="12">
        <v>2302</v>
      </c>
      <c r="I50" s="12">
        <v>2251</v>
      </c>
      <c r="J50" s="12">
        <v>2228</v>
      </c>
      <c r="K50" s="12">
        <v>2155</v>
      </c>
      <c r="L50" s="6"/>
      <c r="N50" s="15">
        <v>343</v>
      </c>
      <c r="O50" s="12">
        <v>251</v>
      </c>
      <c r="P50" s="12">
        <v>230</v>
      </c>
      <c r="Q50" s="12">
        <v>240</v>
      </c>
      <c r="R50" s="12">
        <v>28</v>
      </c>
      <c r="S50" s="12">
        <v>24</v>
      </c>
      <c r="T50" s="12">
        <v>35</v>
      </c>
      <c r="U50" s="12">
        <v>26</v>
      </c>
      <c r="V50" s="12">
        <v>12</v>
      </c>
      <c r="W50" s="12">
        <v>7</v>
      </c>
      <c r="X50" s="12">
        <v>11</v>
      </c>
      <c r="Y50" s="12">
        <v>15</v>
      </c>
    </row>
    <row r="51" spans="2:25" ht="15.75" customHeight="1">
      <c r="B51" s="18" t="s">
        <v>44</v>
      </c>
      <c r="C51" s="7"/>
      <c r="D51" s="12">
        <f t="shared" si="15"/>
        <v>4601</v>
      </c>
      <c r="E51" s="12">
        <f t="shared" si="15"/>
        <v>4203</v>
      </c>
      <c r="F51" s="12">
        <f t="shared" si="15"/>
        <v>3988</v>
      </c>
      <c r="G51" s="12">
        <f t="shared" si="15"/>
        <v>3818</v>
      </c>
      <c r="H51" s="12">
        <v>3414</v>
      </c>
      <c r="I51" s="12">
        <v>3142</v>
      </c>
      <c r="J51" s="12">
        <v>3020</v>
      </c>
      <c r="K51" s="12">
        <v>2887</v>
      </c>
      <c r="L51" s="6"/>
      <c r="N51" s="15">
        <v>1001</v>
      </c>
      <c r="O51" s="12">
        <v>901</v>
      </c>
      <c r="P51" s="12">
        <v>792</v>
      </c>
      <c r="Q51" s="12">
        <v>707</v>
      </c>
      <c r="R51" s="12">
        <v>154</v>
      </c>
      <c r="S51" s="12">
        <v>143</v>
      </c>
      <c r="T51" s="12">
        <v>157</v>
      </c>
      <c r="U51" s="12">
        <v>170</v>
      </c>
      <c r="V51" s="12">
        <v>32</v>
      </c>
      <c r="W51" s="12">
        <v>17</v>
      </c>
      <c r="X51" s="12">
        <v>19</v>
      </c>
      <c r="Y51" s="12">
        <v>54</v>
      </c>
    </row>
    <row r="52" spans="2:25" ht="15.75" customHeight="1">
      <c r="B52" s="18" t="s">
        <v>45</v>
      </c>
      <c r="C52" s="7"/>
      <c r="D52" s="12">
        <f t="shared" si="15"/>
        <v>4009</v>
      </c>
      <c r="E52" s="12">
        <f t="shared" si="15"/>
        <v>3881</v>
      </c>
      <c r="F52" s="12">
        <f t="shared" si="15"/>
        <v>3782</v>
      </c>
      <c r="G52" s="12">
        <f t="shared" si="15"/>
        <v>3585</v>
      </c>
      <c r="H52" s="12">
        <v>3364</v>
      </c>
      <c r="I52" s="12">
        <v>3262</v>
      </c>
      <c r="J52" s="12">
        <v>3173</v>
      </c>
      <c r="K52" s="12">
        <v>3005</v>
      </c>
      <c r="L52" s="6"/>
      <c r="N52" s="15">
        <v>543</v>
      </c>
      <c r="O52" s="12">
        <v>518</v>
      </c>
      <c r="P52" s="12">
        <v>477</v>
      </c>
      <c r="Q52" s="12">
        <v>416</v>
      </c>
      <c r="R52" s="12">
        <v>87</v>
      </c>
      <c r="S52" s="12">
        <v>86</v>
      </c>
      <c r="T52" s="12">
        <v>116</v>
      </c>
      <c r="U52" s="12">
        <v>119</v>
      </c>
      <c r="V52" s="12">
        <v>15</v>
      </c>
      <c r="W52" s="12">
        <v>15</v>
      </c>
      <c r="X52" s="12">
        <v>16</v>
      </c>
      <c r="Y52" s="12">
        <v>45</v>
      </c>
    </row>
    <row r="53" spans="2:25" ht="15.75" customHeight="1">
      <c r="B53" s="6"/>
      <c r="C53" s="7"/>
      <c r="D53" s="12"/>
      <c r="E53" s="12"/>
      <c r="F53" s="12"/>
      <c r="G53" s="12"/>
      <c r="H53" s="12"/>
      <c r="I53" s="12"/>
      <c r="J53" s="12"/>
      <c r="K53" s="12"/>
      <c r="L53" s="6"/>
      <c r="N53" s="15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2:25" ht="15.75" customHeight="1">
      <c r="B54" s="6"/>
      <c r="C54" s="7"/>
      <c r="D54" s="12"/>
      <c r="E54" s="12"/>
      <c r="F54" s="12"/>
      <c r="G54" s="12"/>
      <c r="H54" s="12"/>
      <c r="I54" s="12"/>
      <c r="J54" s="12"/>
      <c r="K54" s="12"/>
      <c r="L54" s="6"/>
      <c r="N54" s="15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2:25" ht="15.75" customHeight="1">
      <c r="B55" s="17" t="s">
        <v>46</v>
      </c>
      <c r="C55" s="7"/>
      <c r="D55" s="12">
        <f aca="true" t="shared" si="16" ref="D55:K55">SUM(D57:D60)</f>
        <v>8561</v>
      </c>
      <c r="E55" s="12">
        <f t="shared" si="16"/>
        <v>8052</v>
      </c>
      <c r="F55" s="12">
        <f t="shared" si="16"/>
        <v>7755</v>
      </c>
      <c r="G55" s="12">
        <f t="shared" si="16"/>
        <v>7408</v>
      </c>
      <c r="H55" s="12">
        <f t="shared" si="16"/>
        <v>7541</v>
      </c>
      <c r="I55" s="12">
        <f t="shared" si="16"/>
        <v>7270</v>
      </c>
      <c r="J55" s="12">
        <f t="shared" si="16"/>
        <v>7105</v>
      </c>
      <c r="K55" s="12">
        <f t="shared" si="16"/>
        <v>6848</v>
      </c>
      <c r="L55" s="6"/>
      <c r="N55" s="12">
        <f aca="true" t="shared" si="17" ref="N55:Y55">SUM(N57:N60)</f>
        <v>885</v>
      </c>
      <c r="O55" s="12">
        <f t="shared" si="17"/>
        <v>702</v>
      </c>
      <c r="P55" s="12">
        <f t="shared" si="17"/>
        <v>545</v>
      </c>
      <c r="Q55" s="12">
        <f t="shared" si="17"/>
        <v>425</v>
      </c>
      <c r="R55" s="12">
        <f t="shared" si="17"/>
        <v>78</v>
      </c>
      <c r="S55" s="12">
        <f t="shared" si="17"/>
        <v>57</v>
      </c>
      <c r="T55" s="12">
        <f t="shared" si="17"/>
        <v>68</v>
      </c>
      <c r="U55" s="12">
        <f t="shared" si="17"/>
        <v>69</v>
      </c>
      <c r="V55" s="12">
        <f t="shared" si="17"/>
        <v>57</v>
      </c>
      <c r="W55" s="12">
        <f t="shared" si="17"/>
        <v>23</v>
      </c>
      <c r="X55" s="12">
        <f t="shared" si="17"/>
        <v>37</v>
      </c>
      <c r="Y55" s="12">
        <f t="shared" si="17"/>
        <v>66</v>
      </c>
    </row>
    <row r="56" spans="2:25" ht="15.75" customHeight="1">
      <c r="B56" s="15"/>
      <c r="C56" s="7"/>
      <c r="D56" s="12"/>
      <c r="E56" s="12"/>
      <c r="F56" s="12"/>
      <c r="G56" s="12"/>
      <c r="H56" s="12"/>
      <c r="I56" s="12"/>
      <c r="J56" s="12"/>
      <c r="K56" s="12"/>
      <c r="L56" s="6"/>
      <c r="N56" s="15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2:25" ht="15.75" customHeight="1">
      <c r="B57" s="18" t="s">
        <v>47</v>
      </c>
      <c r="C57" s="7"/>
      <c r="D57" s="12">
        <f aca="true" t="shared" si="18" ref="D57:G60">SUM(H57,N57,R57,V57)</f>
        <v>1703</v>
      </c>
      <c r="E57" s="12">
        <f t="shared" si="18"/>
        <v>1589</v>
      </c>
      <c r="F57" s="12">
        <f t="shared" si="18"/>
        <v>1510</v>
      </c>
      <c r="G57" s="12">
        <f t="shared" si="18"/>
        <v>1411</v>
      </c>
      <c r="H57" s="12">
        <v>1447</v>
      </c>
      <c r="I57" s="12">
        <v>1418</v>
      </c>
      <c r="J57" s="12">
        <v>1380</v>
      </c>
      <c r="K57" s="12">
        <v>1327</v>
      </c>
      <c r="L57" s="6"/>
      <c r="N57" s="15">
        <v>242</v>
      </c>
      <c r="O57" s="12">
        <v>162</v>
      </c>
      <c r="P57" s="12">
        <v>120</v>
      </c>
      <c r="Q57" s="12">
        <v>78</v>
      </c>
      <c r="R57" s="12">
        <v>6</v>
      </c>
      <c r="S57" s="12">
        <v>8</v>
      </c>
      <c r="T57" s="12">
        <v>4</v>
      </c>
      <c r="U57" s="12">
        <v>2</v>
      </c>
      <c r="V57" s="12">
        <v>8</v>
      </c>
      <c r="W57" s="12">
        <v>1</v>
      </c>
      <c r="X57" s="12">
        <v>6</v>
      </c>
      <c r="Y57" s="12">
        <v>4</v>
      </c>
    </row>
    <row r="58" spans="2:25" ht="15.75" customHeight="1">
      <c r="B58" s="18" t="s">
        <v>48</v>
      </c>
      <c r="C58" s="7"/>
      <c r="D58" s="12">
        <f t="shared" si="18"/>
        <v>2231</v>
      </c>
      <c r="E58" s="12">
        <f t="shared" si="18"/>
        <v>2136</v>
      </c>
      <c r="F58" s="12">
        <f t="shared" si="18"/>
        <v>2071</v>
      </c>
      <c r="G58" s="12">
        <f t="shared" si="18"/>
        <v>1960</v>
      </c>
      <c r="H58" s="12">
        <v>2038</v>
      </c>
      <c r="I58" s="12">
        <v>1973</v>
      </c>
      <c r="J58" s="12">
        <v>1921</v>
      </c>
      <c r="K58" s="12">
        <v>1829</v>
      </c>
      <c r="L58" s="6"/>
      <c r="N58" s="15">
        <v>176</v>
      </c>
      <c r="O58" s="12">
        <v>144</v>
      </c>
      <c r="P58" s="12">
        <v>130</v>
      </c>
      <c r="Q58" s="12">
        <v>110</v>
      </c>
      <c r="R58" s="12">
        <v>9</v>
      </c>
      <c r="S58" s="12">
        <v>14</v>
      </c>
      <c r="T58" s="12">
        <v>13</v>
      </c>
      <c r="U58" s="12">
        <v>9</v>
      </c>
      <c r="V58" s="12">
        <v>8</v>
      </c>
      <c r="W58" s="12">
        <v>5</v>
      </c>
      <c r="X58" s="12">
        <v>7</v>
      </c>
      <c r="Y58" s="12">
        <v>12</v>
      </c>
    </row>
    <row r="59" spans="2:25" ht="15.75" customHeight="1">
      <c r="B59" s="18" t="s">
        <v>49</v>
      </c>
      <c r="C59" s="7"/>
      <c r="D59" s="12">
        <f t="shared" si="18"/>
        <v>2945</v>
      </c>
      <c r="E59" s="12">
        <f t="shared" si="18"/>
        <v>2701</v>
      </c>
      <c r="F59" s="12">
        <f t="shared" si="18"/>
        <v>2596</v>
      </c>
      <c r="G59" s="12">
        <f t="shared" si="18"/>
        <v>2513</v>
      </c>
      <c r="H59" s="12">
        <v>2548</v>
      </c>
      <c r="I59" s="12">
        <v>2401</v>
      </c>
      <c r="J59" s="12">
        <v>2336</v>
      </c>
      <c r="K59" s="12">
        <v>2273</v>
      </c>
      <c r="L59" s="6"/>
      <c r="N59" s="15">
        <v>321</v>
      </c>
      <c r="O59" s="12">
        <v>270</v>
      </c>
      <c r="P59" s="12">
        <v>215</v>
      </c>
      <c r="Q59" s="12">
        <v>177</v>
      </c>
      <c r="R59" s="12">
        <v>37</v>
      </c>
      <c r="S59" s="12">
        <v>19</v>
      </c>
      <c r="T59" s="12">
        <v>29</v>
      </c>
      <c r="U59" s="12">
        <v>35</v>
      </c>
      <c r="V59" s="12">
        <v>39</v>
      </c>
      <c r="W59" s="12">
        <v>11</v>
      </c>
      <c r="X59" s="12">
        <v>16</v>
      </c>
      <c r="Y59" s="12">
        <v>28</v>
      </c>
    </row>
    <row r="60" spans="2:25" ht="15.75" customHeight="1">
      <c r="B60" s="18" t="s">
        <v>50</v>
      </c>
      <c r="C60" s="7"/>
      <c r="D60" s="12">
        <f t="shared" si="18"/>
        <v>1682</v>
      </c>
      <c r="E60" s="12">
        <f t="shared" si="18"/>
        <v>1626</v>
      </c>
      <c r="F60" s="12">
        <f t="shared" si="18"/>
        <v>1578</v>
      </c>
      <c r="G60" s="12">
        <f t="shared" si="18"/>
        <v>1524</v>
      </c>
      <c r="H60" s="12">
        <v>1508</v>
      </c>
      <c r="I60" s="12">
        <v>1478</v>
      </c>
      <c r="J60" s="12">
        <v>1468</v>
      </c>
      <c r="K60" s="12">
        <v>1419</v>
      </c>
      <c r="L60" s="6"/>
      <c r="N60" s="15">
        <v>146</v>
      </c>
      <c r="O60" s="12">
        <v>126</v>
      </c>
      <c r="P60" s="12">
        <v>80</v>
      </c>
      <c r="Q60" s="12">
        <v>60</v>
      </c>
      <c r="R60" s="12">
        <v>26</v>
      </c>
      <c r="S60" s="12">
        <v>16</v>
      </c>
      <c r="T60" s="12">
        <v>22</v>
      </c>
      <c r="U60" s="12">
        <v>23</v>
      </c>
      <c r="V60" s="12">
        <v>2</v>
      </c>
      <c r="W60" s="12">
        <v>6</v>
      </c>
      <c r="X60" s="12">
        <v>8</v>
      </c>
      <c r="Y60" s="12">
        <v>22</v>
      </c>
    </row>
    <row r="61" spans="2:25" ht="15.75" customHeight="1">
      <c r="B61" s="6"/>
      <c r="C61" s="7"/>
      <c r="D61" s="12"/>
      <c r="E61" s="12"/>
      <c r="F61" s="12"/>
      <c r="G61" s="12"/>
      <c r="H61" s="12"/>
      <c r="I61" s="12"/>
      <c r="J61" s="12"/>
      <c r="K61" s="12"/>
      <c r="L61" s="6"/>
      <c r="N61" s="1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2:25" ht="15.75" customHeight="1">
      <c r="B62" s="6"/>
      <c r="C62" s="7"/>
      <c r="D62" s="12"/>
      <c r="E62" s="12"/>
      <c r="F62" s="12"/>
      <c r="G62" s="12"/>
      <c r="H62" s="12"/>
      <c r="I62" s="12"/>
      <c r="J62" s="12"/>
      <c r="K62" s="12"/>
      <c r="L62" s="6"/>
      <c r="N62" s="15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2:25" ht="15.75" customHeight="1">
      <c r="B63" s="17" t="s">
        <v>51</v>
      </c>
      <c r="C63" s="7"/>
      <c r="D63" s="12">
        <f aca="true" t="shared" si="19" ref="D63:K63">SUM(D65:D71,D85:D95)</f>
        <v>34893</v>
      </c>
      <c r="E63" s="12">
        <f t="shared" si="19"/>
        <v>34538</v>
      </c>
      <c r="F63" s="12">
        <f t="shared" si="19"/>
        <v>34354</v>
      </c>
      <c r="G63" s="12">
        <f t="shared" si="19"/>
        <v>33818</v>
      </c>
      <c r="H63" s="12">
        <f t="shared" si="19"/>
        <v>29629</v>
      </c>
      <c r="I63" s="12">
        <f t="shared" si="19"/>
        <v>29744</v>
      </c>
      <c r="J63" s="12">
        <f t="shared" si="19"/>
        <v>29680</v>
      </c>
      <c r="K63" s="12">
        <f t="shared" si="19"/>
        <v>29310</v>
      </c>
      <c r="L63" s="6"/>
      <c r="N63" s="12">
        <f aca="true" t="shared" si="20" ref="N63:Y63">SUM(N65:N71,N85:N95)</f>
        <v>4368</v>
      </c>
      <c r="O63" s="12">
        <f t="shared" si="20"/>
        <v>3851</v>
      </c>
      <c r="P63" s="12">
        <f t="shared" si="20"/>
        <v>3705</v>
      </c>
      <c r="Q63" s="12">
        <f t="shared" si="20"/>
        <v>3440</v>
      </c>
      <c r="R63" s="12">
        <f t="shared" si="20"/>
        <v>714</v>
      </c>
      <c r="S63" s="12">
        <f t="shared" si="20"/>
        <v>753</v>
      </c>
      <c r="T63" s="12">
        <f t="shared" si="20"/>
        <v>754</v>
      </c>
      <c r="U63" s="12">
        <f t="shared" si="20"/>
        <v>746</v>
      </c>
      <c r="V63" s="12">
        <f t="shared" si="20"/>
        <v>182</v>
      </c>
      <c r="W63" s="12">
        <f t="shared" si="20"/>
        <v>190</v>
      </c>
      <c r="X63" s="12">
        <f t="shared" si="20"/>
        <v>215</v>
      </c>
      <c r="Y63" s="12">
        <f t="shared" si="20"/>
        <v>322</v>
      </c>
    </row>
    <row r="64" spans="2:25" ht="15.75" customHeight="1">
      <c r="B64" s="15"/>
      <c r="C64" s="7"/>
      <c r="D64" s="12"/>
      <c r="E64" s="12"/>
      <c r="F64" s="12"/>
      <c r="G64" s="12"/>
      <c r="H64" s="12"/>
      <c r="I64" s="12"/>
      <c r="J64" s="12"/>
      <c r="K64" s="12"/>
      <c r="L64" s="6"/>
      <c r="N64" s="1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2:25" ht="15.75" customHeight="1">
      <c r="B65" s="18" t="s">
        <v>52</v>
      </c>
      <c r="C65" s="7"/>
      <c r="D65" s="12">
        <f aca="true" t="shared" si="21" ref="D65:G69">SUM(H65,N65,R65,V65)</f>
        <v>3038</v>
      </c>
      <c r="E65" s="12">
        <f t="shared" si="21"/>
        <v>2881</v>
      </c>
      <c r="F65" s="12">
        <f t="shared" si="21"/>
        <v>2837</v>
      </c>
      <c r="G65" s="12">
        <f t="shared" si="21"/>
        <v>2751</v>
      </c>
      <c r="H65" s="12">
        <v>2712</v>
      </c>
      <c r="I65" s="12">
        <v>2635</v>
      </c>
      <c r="J65" s="12">
        <v>2619</v>
      </c>
      <c r="K65" s="12">
        <v>2568</v>
      </c>
      <c r="L65" s="6"/>
      <c r="N65" s="15">
        <v>251</v>
      </c>
      <c r="O65" s="12">
        <v>190</v>
      </c>
      <c r="P65" s="12">
        <v>151</v>
      </c>
      <c r="Q65" s="12">
        <v>115</v>
      </c>
      <c r="R65" s="12">
        <v>51</v>
      </c>
      <c r="S65" s="12">
        <v>47</v>
      </c>
      <c r="T65" s="12">
        <v>56</v>
      </c>
      <c r="U65" s="12">
        <v>51</v>
      </c>
      <c r="V65" s="12">
        <v>24</v>
      </c>
      <c r="W65" s="12">
        <v>9</v>
      </c>
      <c r="X65" s="12">
        <v>11</v>
      </c>
      <c r="Y65" s="12">
        <v>17</v>
      </c>
    </row>
    <row r="66" spans="2:25" ht="15.75" customHeight="1">
      <c r="B66" s="18" t="s">
        <v>53</v>
      </c>
      <c r="C66" s="7"/>
      <c r="D66" s="12">
        <f t="shared" si="21"/>
        <v>3234</v>
      </c>
      <c r="E66" s="12">
        <f t="shared" si="21"/>
        <v>3128</v>
      </c>
      <c r="F66" s="12">
        <f t="shared" si="21"/>
        <v>3042</v>
      </c>
      <c r="G66" s="12">
        <f t="shared" si="21"/>
        <v>3007</v>
      </c>
      <c r="H66" s="12">
        <v>2795</v>
      </c>
      <c r="I66" s="12">
        <v>2755</v>
      </c>
      <c r="J66" s="12">
        <v>2723</v>
      </c>
      <c r="K66" s="12">
        <v>2676</v>
      </c>
      <c r="L66" s="6"/>
      <c r="N66" s="15">
        <v>357</v>
      </c>
      <c r="O66" s="12">
        <v>284</v>
      </c>
      <c r="P66" s="12">
        <v>237</v>
      </c>
      <c r="Q66" s="12">
        <v>252</v>
      </c>
      <c r="R66" s="12">
        <v>65</v>
      </c>
      <c r="S66" s="12">
        <v>65</v>
      </c>
      <c r="T66" s="12">
        <v>72</v>
      </c>
      <c r="U66" s="12">
        <v>68</v>
      </c>
      <c r="V66" s="12">
        <v>17</v>
      </c>
      <c r="W66" s="12">
        <v>24</v>
      </c>
      <c r="X66" s="12">
        <v>10</v>
      </c>
      <c r="Y66" s="12">
        <v>11</v>
      </c>
    </row>
    <row r="67" spans="2:25" ht="15.75" customHeight="1">
      <c r="B67" s="18" t="s">
        <v>54</v>
      </c>
      <c r="C67" s="7"/>
      <c r="D67" s="12">
        <f t="shared" si="21"/>
        <v>1555</v>
      </c>
      <c r="E67" s="12">
        <f t="shared" si="21"/>
        <v>1469</v>
      </c>
      <c r="F67" s="12">
        <f t="shared" si="21"/>
        <v>1405</v>
      </c>
      <c r="G67" s="12">
        <f t="shared" si="21"/>
        <v>1380</v>
      </c>
      <c r="H67" s="12">
        <v>1322</v>
      </c>
      <c r="I67" s="12">
        <v>1317</v>
      </c>
      <c r="J67" s="12">
        <v>1308</v>
      </c>
      <c r="K67" s="12">
        <v>1294</v>
      </c>
      <c r="L67" s="6"/>
      <c r="N67" s="15">
        <v>163</v>
      </c>
      <c r="O67" s="12">
        <v>89</v>
      </c>
      <c r="P67" s="12">
        <v>68</v>
      </c>
      <c r="Q67" s="12">
        <v>50</v>
      </c>
      <c r="R67" s="12">
        <v>50</v>
      </c>
      <c r="S67" s="12">
        <v>55</v>
      </c>
      <c r="T67" s="12">
        <v>28</v>
      </c>
      <c r="U67" s="12">
        <v>29</v>
      </c>
      <c r="V67" s="12">
        <v>20</v>
      </c>
      <c r="W67" s="12">
        <v>8</v>
      </c>
      <c r="X67" s="12">
        <v>1</v>
      </c>
      <c r="Y67" s="12">
        <v>7</v>
      </c>
    </row>
    <row r="68" spans="2:25" ht="15.75" customHeight="1">
      <c r="B68" s="18" t="s">
        <v>55</v>
      </c>
      <c r="C68" s="7"/>
      <c r="D68" s="12">
        <f t="shared" si="21"/>
        <v>2066</v>
      </c>
      <c r="E68" s="12">
        <f t="shared" si="21"/>
        <v>2011</v>
      </c>
      <c r="F68" s="12">
        <f t="shared" si="21"/>
        <v>1985</v>
      </c>
      <c r="G68" s="12">
        <f t="shared" si="21"/>
        <v>1946</v>
      </c>
      <c r="H68" s="12">
        <v>1873</v>
      </c>
      <c r="I68" s="12">
        <v>1817</v>
      </c>
      <c r="J68" s="12">
        <v>1803</v>
      </c>
      <c r="K68" s="12">
        <v>1798</v>
      </c>
      <c r="L68" s="6"/>
      <c r="N68" s="15">
        <v>170</v>
      </c>
      <c r="O68" s="12">
        <v>166</v>
      </c>
      <c r="P68" s="12">
        <v>166</v>
      </c>
      <c r="Q68" s="12">
        <v>120</v>
      </c>
      <c r="R68" s="12">
        <v>13</v>
      </c>
      <c r="S68" s="12">
        <v>19</v>
      </c>
      <c r="T68" s="12">
        <v>13</v>
      </c>
      <c r="U68" s="12">
        <v>20</v>
      </c>
      <c r="V68" s="12">
        <v>10</v>
      </c>
      <c r="W68" s="12">
        <v>9</v>
      </c>
      <c r="X68" s="12">
        <v>3</v>
      </c>
      <c r="Y68" s="12">
        <v>8</v>
      </c>
    </row>
    <row r="69" spans="2:25" ht="15.75" customHeight="1">
      <c r="B69" s="16" t="s">
        <v>56</v>
      </c>
      <c r="C69" s="7"/>
      <c r="D69" s="12">
        <f t="shared" si="21"/>
        <v>1305</v>
      </c>
      <c r="E69" s="12">
        <f t="shared" si="21"/>
        <v>1185</v>
      </c>
      <c r="F69" s="12">
        <f t="shared" si="21"/>
        <v>1107</v>
      </c>
      <c r="G69" s="12">
        <f t="shared" si="21"/>
        <v>1079</v>
      </c>
      <c r="H69" s="12">
        <v>963</v>
      </c>
      <c r="I69" s="12">
        <v>908</v>
      </c>
      <c r="J69" s="12">
        <v>905</v>
      </c>
      <c r="K69" s="12">
        <v>884</v>
      </c>
      <c r="L69" s="6"/>
      <c r="N69" s="15">
        <v>311</v>
      </c>
      <c r="O69" s="12">
        <v>243</v>
      </c>
      <c r="P69" s="12">
        <v>176</v>
      </c>
      <c r="Q69" s="12">
        <v>169</v>
      </c>
      <c r="R69" s="12">
        <v>19</v>
      </c>
      <c r="S69" s="12">
        <v>17</v>
      </c>
      <c r="T69" s="12">
        <v>15</v>
      </c>
      <c r="U69" s="12">
        <v>15</v>
      </c>
      <c r="V69" s="12">
        <v>12</v>
      </c>
      <c r="W69" s="12">
        <v>17</v>
      </c>
      <c r="X69" s="12">
        <v>11</v>
      </c>
      <c r="Y69" s="12">
        <v>11</v>
      </c>
    </row>
    <row r="70" spans="2:25" ht="15.75" customHeight="1">
      <c r="B70" s="12"/>
      <c r="C70" s="7"/>
      <c r="D70" s="12"/>
      <c r="E70" s="12"/>
      <c r="F70" s="12"/>
      <c r="G70" s="12"/>
      <c r="H70" s="12"/>
      <c r="I70" s="12"/>
      <c r="J70" s="12"/>
      <c r="K70" s="12"/>
      <c r="L70" s="6"/>
      <c r="N70" s="15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.75" customHeight="1" thickBot="1">
      <c r="A71" s="4"/>
      <c r="B71" s="19" t="s">
        <v>57</v>
      </c>
      <c r="C71" s="20"/>
      <c r="D71" s="21">
        <f>SUM(H71,N71,R71,V71)</f>
        <v>1673</v>
      </c>
      <c r="E71" s="21">
        <f>SUM(I71,O71,S71,W71)</f>
        <v>1707</v>
      </c>
      <c r="F71" s="21">
        <f>SUM(J71,P71,T71,X71)</f>
        <v>1712</v>
      </c>
      <c r="G71" s="21">
        <f>SUM(K71,Q71,U71,Y71)</f>
        <v>1703</v>
      </c>
      <c r="H71" s="21">
        <v>1475</v>
      </c>
      <c r="I71" s="21">
        <v>1484</v>
      </c>
      <c r="J71" s="21">
        <v>1488</v>
      </c>
      <c r="K71" s="21">
        <v>1497</v>
      </c>
      <c r="L71" s="6"/>
      <c r="N71" s="21">
        <v>185</v>
      </c>
      <c r="O71" s="21">
        <v>195</v>
      </c>
      <c r="P71" s="21">
        <v>200</v>
      </c>
      <c r="Q71" s="21">
        <v>179</v>
      </c>
      <c r="R71" s="21">
        <v>11</v>
      </c>
      <c r="S71" s="21">
        <v>18</v>
      </c>
      <c r="T71" s="21">
        <v>17</v>
      </c>
      <c r="U71" s="21">
        <v>15</v>
      </c>
      <c r="V71" s="21">
        <v>2</v>
      </c>
      <c r="W71" s="21">
        <v>10</v>
      </c>
      <c r="X71" s="21">
        <v>7</v>
      </c>
      <c r="Y71" s="21">
        <v>12</v>
      </c>
    </row>
    <row r="72" spans="14:25" ht="15.75" customHeight="1">
      <c r="N72" s="15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N73" s="15"/>
    </row>
    <row r="74" ht="15.75" customHeight="1">
      <c r="N74" s="15"/>
    </row>
    <row r="75" ht="14.25">
      <c r="N75" s="15"/>
    </row>
    <row r="76" spans="1:25" ht="15.75" customHeight="1">
      <c r="A76" s="22"/>
      <c r="B76" s="1" t="s">
        <v>110</v>
      </c>
      <c r="N76" s="15"/>
      <c r="O76" s="22"/>
      <c r="W76" s="2" t="s">
        <v>111</v>
      </c>
      <c r="X76" s="2"/>
      <c r="Y76" s="2"/>
    </row>
    <row r="77" spans="1:20" ht="24">
      <c r="A77" s="22"/>
      <c r="B77" s="3" t="s">
        <v>106</v>
      </c>
      <c r="N77" s="3" t="s">
        <v>0</v>
      </c>
      <c r="T77" s="1" t="s">
        <v>58</v>
      </c>
    </row>
    <row r="78" spans="1:14" ht="15.75" customHeight="1">
      <c r="A78" s="22"/>
      <c r="N78" s="15"/>
    </row>
    <row r="79" spans="1:25" ht="15.75" customHeight="1" thickBot="1">
      <c r="A79" s="23"/>
      <c r="B79" s="4"/>
      <c r="C79" s="4"/>
      <c r="D79" s="4"/>
      <c r="E79" s="4"/>
      <c r="F79" s="4"/>
      <c r="G79" s="4"/>
      <c r="H79" s="4"/>
      <c r="I79" s="4"/>
      <c r="J79" s="4"/>
      <c r="K79" s="4"/>
      <c r="N79" s="21"/>
      <c r="O79" s="4"/>
      <c r="P79" s="4"/>
      <c r="Q79" s="4"/>
      <c r="R79" s="4"/>
      <c r="S79" s="4"/>
      <c r="T79" s="4"/>
      <c r="U79" s="4"/>
      <c r="V79" s="4"/>
      <c r="W79" s="4"/>
      <c r="X79" s="4"/>
      <c r="Y79" s="5" t="s">
        <v>3</v>
      </c>
    </row>
    <row r="80" spans="1:25" ht="15.75" customHeight="1">
      <c r="A80" s="6"/>
      <c r="B80" s="37" t="s">
        <v>9</v>
      </c>
      <c r="C80" s="6"/>
      <c r="D80" s="40" t="s">
        <v>4</v>
      </c>
      <c r="E80" s="41"/>
      <c r="F80" s="41"/>
      <c r="G80" s="42"/>
      <c r="H80" s="33" t="s">
        <v>5</v>
      </c>
      <c r="I80" s="46"/>
      <c r="J80" s="46"/>
      <c r="K80" s="46"/>
      <c r="N80" s="49" t="s">
        <v>6</v>
      </c>
      <c r="O80" s="46"/>
      <c r="P80" s="46"/>
      <c r="Q80" s="46"/>
      <c r="R80" s="33" t="s">
        <v>7</v>
      </c>
      <c r="S80" s="34"/>
      <c r="T80" s="34"/>
      <c r="U80" s="34"/>
      <c r="V80" s="33" t="s">
        <v>8</v>
      </c>
      <c r="W80" s="34"/>
      <c r="X80" s="34"/>
      <c r="Y80" s="34"/>
    </row>
    <row r="81" spans="2:25" ht="15.75" customHeight="1">
      <c r="B81" s="38"/>
      <c r="C81" s="7"/>
      <c r="D81" s="43"/>
      <c r="E81" s="44"/>
      <c r="F81" s="44"/>
      <c r="G81" s="45"/>
      <c r="H81" s="47"/>
      <c r="I81" s="48"/>
      <c r="J81" s="48"/>
      <c r="K81" s="48"/>
      <c r="L81" s="6"/>
      <c r="N81" s="48"/>
      <c r="O81" s="48"/>
      <c r="P81" s="48"/>
      <c r="Q81" s="48"/>
      <c r="R81" s="35"/>
      <c r="S81" s="36"/>
      <c r="T81" s="36"/>
      <c r="U81" s="36"/>
      <c r="V81" s="35"/>
      <c r="W81" s="36"/>
      <c r="X81" s="36"/>
      <c r="Y81" s="36"/>
    </row>
    <row r="82" spans="2:25" ht="15.75" customHeight="1">
      <c r="B82" s="38"/>
      <c r="C82" s="7"/>
      <c r="D82" s="28" t="s">
        <v>10</v>
      </c>
      <c r="E82" s="28" t="s">
        <v>11</v>
      </c>
      <c r="F82" s="28" t="s">
        <v>12</v>
      </c>
      <c r="G82" s="28" t="s">
        <v>13</v>
      </c>
      <c r="H82" s="28" t="s">
        <v>10</v>
      </c>
      <c r="I82" s="28" t="s">
        <v>11</v>
      </c>
      <c r="J82" s="28" t="s">
        <v>12</v>
      </c>
      <c r="K82" s="31" t="s">
        <v>13</v>
      </c>
      <c r="L82" s="6"/>
      <c r="N82" s="50" t="s">
        <v>10</v>
      </c>
      <c r="O82" s="28" t="s">
        <v>11</v>
      </c>
      <c r="P82" s="28" t="s">
        <v>12</v>
      </c>
      <c r="Q82" s="28" t="s">
        <v>13</v>
      </c>
      <c r="R82" s="28" t="s">
        <v>10</v>
      </c>
      <c r="S82" s="28" t="s">
        <v>11</v>
      </c>
      <c r="T82" s="28" t="s">
        <v>12</v>
      </c>
      <c r="U82" s="28" t="s">
        <v>13</v>
      </c>
      <c r="V82" s="28" t="s">
        <v>10</v>
      </c>
      <c r="W82" s="28" t="s">
        <v>11</v>
      </c>
      <c r="X82" s="28" t="s">
        <v>12</v>
      </c>
      <c r="Y82" s="31" t="s">
        <v>13</v>
      </c>
    </row>
    <row r="83" spans="1:25" ht="15.75" customHeight="1">
      <c r="A83" s="8"/>
      <c r="B83" s="39"/>
      <c r="C83" s="9"/>
      <c r="D83" s="29"/>
      <c r="E83" s="30"/>
      <c r="F83" s="30"/>
      <c r="G83" s="30"/>
      <c r="H83" s="29"/>
      <c r="I83" s="30"/>
      <c r="J83" s="30"/>
      <c r="K83" s="32"/>
      <c r="L83" s="6"/>
      <c r="N83" s="51"/>
      <c r="O83" s="30"/>
      <c r="P83" s="30"/>
      <c r="Q83" s="30"/>
      <c r="R83" s="29"/>
      <c r="S83" s="30"/>
      <c r="T83" s="30"/>
      <c r="U83" s="30"/>
      <c r="V83" s="29"/>
      <c r="W83" s="30"/>
      <c r="X83" s="30"/>
      <c r="Y83" s="32"/>
    </row>
    <row r="84" spans="1:25" ht="15.75" customHeight="1">
      <c r="A84" s="6"/>
      <c r="B84" s="6"/>
      <c r="C84" s="7"/>
      <c r="D84" s="24"/>
      <c r="E84" s="10"/>
      <c r="F84" s="10"/>
      <c r="G84" s="10"/>
      <c r="H84" s="10"/>
      <c r="I84" s="10"/>
      <c r="J84" s="10"/>
      <c r="K84" s="10"/>
      <c r="L84" s="6"/>
      <c r="N84" s="25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customHeight="1">
      <c r="A85" s="6"/>
      <c r="B85" s="16" t="s">
        <v>59</v>
      </c>
      <c r="C85" s="7"/>
      <c r="D85" s="26">
        <f aca="true" t="shared" si="22" ref="D85:G89">SUM(H85,N85,R85,V85)</f>
        <v>3756</v>
      </c>
      <c r="E85" s="12">
        <f t="shared" si="22"/>
        <v>3818</v>
      </c>
      <c r="F85" s="12">
        <f t="shared" si="22"/>
        <v>3898</v>
      </c>
      <c r="G85" s="12">
        <f t="shared" si="22"/>
        <v>4010</v>
      </c>
      <c r="H85" s="12">
        <v>2734</v>
      </c>
      <c r="I85" s="12">
        <v>2770</v>
      </c>
      <c r="J85" s="12">
        <v>2754</v>
      </c>
      <c r="K85" s="12">
        <v>2810</v>
      </c>
      <c r="N85" s="15">
        <v>718</v>
      </c>
      <c r="O85" s="6">
        <v>708</v>
      </c>
      <c r="P85" s="6">
        <v>747</v>
      </c>
      <c r="Q85" s="6">
        <v>701</v>
      </c>
      <c r="R85" s="6">
        <v>257</v>
      </c>
      <c r="S85" s="6">
        <v>289</v>
      </c>
      <c r="T85" s="6">
        <v>308</v>
      </c>
      <c r="U85" s="6">
        <v>337</v>
      </c>
      <c r="V85" s="6">
        <v>47</v>
      </c>
      <c r="W85" s="6">
        <v>51</v>
      </c>
      <c r="X85" s="6">
        <v>89</v>
      </c>
      <c r="Y85" s="6">
        <v>162</v>
      </c>
    </row>
    <row r="86" spans="1:25" ht="15.75" customHeight="1">
      <c r="A86" s="6"/>
      <c r="B86" s="18" t="s">
        <v>60</v>
      </c>
      <c r="C86" s="7"/>
      <c r="D86" s="26">
        <f t="shared" si="22"/>
        <v>1294</v>
      </c>
      <c r="E86" s="12">
        <f t="shared" si="22"/>
        <v>1335</v>
      </c>
      <c r="F86" s="12">
        <f t="shared" si="22"/>
        <v>1366</v>
      </c>
      <c r="G86" s="12">
        <f t="shared" si="22"/>
        <v>1343</v>
      </c>
      <c r="H86" s="12">
        <v>1172</v>
      </c>
      <c r="I86" s="12">
        <v>1214</v>
      </c>
      <c r="J86" s="12">
        <v>1244</v>
      </c>
      <c r="K86" s="12">
        <v>1223</v>
      </c>
      <c r="L86" s="15"/>
      <c r="M86" s="15"/>
      <c r="N86" s="15">
        <v>105</v>
      </c>
      <c r="O86" s="12">
        <v>106</v>
      </c>
      <c r="P86" s="12">
        <v>101</v>
      </c>
      <c r="Q86" s="12">
        <v>103</v>
      </c>
      <c r="R86" s="12">
        <v>11</v>
      </c>
      <c r="S86" s="12">
        <v>10</v>
      </c>
      <c r="T86" s="12">
        <v>12</v>
      </c>
      <c r="U86" s="12">
        <v>9</v>
      </c>
      <c r="V86" s="12">
        <v>6</v>
      </c>
      <c r="W86" s="12">
        <v>5</v>
      </c>
      <c r="X86" s="12">
        <v>9</v>
      </c>
      <c r="Y86" s="12">
        <v>8</v>
      </c>
    </row>
    <row r="87" spans="1:25" ht="15.75" customHeight="1">
      <c r="A87" s="6"/>
      <c r="B87" s="18" t="s">
        <v>61</v>
      </c>
      <c r="C87" s="7"/>
      <c r="D87" s="26">
        <f t="shared" si="22"/>
        <v>2646</v>
      </c>
      <c r="E87" s="12">
        <f t="shared" si="22"/>
        <v>2653</v>
      </c>
      <c r="F87" s="12">
        <f t="shared" si="22"/>
        <v>2706</v>
      </c>
      <c r="G87" s="12">
        <f t="shared" si="22"/>
        <v>2616</v>
      </c>
      <c r="H87" s="12">
        <v>2130</v>
      </c>
      <c r="I87" s="12">
        <v>2156</v>
      </c>
      <c r="J87" s="12">
        <v>2183</v>
      </c>
      <c r="K87" s="12">
        <v>2101</v>
      </c>
      <c r="L87" s="15"/>
      <c r="M87" s="15"/>
      <c r="N87" s="15">
        <v>483</v>
      </c>
      <c r="O87" s="12">
        <v>458</v>
      </c>
      <c r="P87" s="12">
        <v>490</v>
      </c>
      <c r="Q87" s="12">
        <v>471</v>
      </c>
      <c r="R87" s="12">
        <v>29</v>
      </c>
      <c r="S87" s="12">
        <v>32</v>
      </c>
      <c r="T87" s="12">
        <v>30</v>
      </c>
      <c r="U87" s="12">
        <v>30</v>
      </c>
      <c r="V87" s="12">
        <v>4</v>
      </c>
      <c r="W87" s="12">
        <v>7</v>
      </c>
      <c r="X87" s="12">
        <v>3</v>
      </c>
      <c r="Y87" s="12">
        <v>14</v>
      </c>
    </row>
    <row r="88" spans="1:25" ht="15.75" customHeight="1">
      <c r="A88" s="6"/>
      <c r="B88" s="18" t="s">
        <v>62</v>
      </c>
      <c r="C88" s="7"/>
      <c r="D88" s="26">
        <f t="shared" si="22"/>
        <v>2380</v>
      </c>
      <c r="E88" s="12">
        <f t="shared" si="22"/>
        <v>2420</v>
      </c>
      <c r="F88" s="12">
        <f t="shared" si="22"/>
        <v>2458</v>
      </c>
      <c r="G88" s="12">
        <f t="shared" si="22"/>
        <v>2388</v>
      </c>
      <c r="H88" s="12">
        <v>1943</v>
      </c>
      <c r="I88" s="12">
        <v>1947</v>
      </c>
      <c r="J88" s="12">
        <v>1953</v>
      </c>
      <c r="K88" s="12">
        <v>1896</v>
      </c>
      <c r="L88" s="15"/>
      <c r="M88" s="15"/>
      <c r="N88" s="15">
        <v>328</v>
      </c>
      <c r="O88" s="12">
        <v>366</v>
      </c>
      <c r="P88" s="12">
        <v>395</v>
      </c>
      <c r="Q88" s="12">
        <v>412</v>
      </c>
      <c r="R88" s="12">
        <v>100</v>
      </c>
      <c r="S88" s="12">
        <v>94</v>
      </c>
      <c r="T88" s="12">
        <v>95</v>
      </c>
      <c r="U88" s="12">
        <v>71</v>
      </c>
      <c r="V88" s="12">
        <v>9</v>
      </c>
      <c r="W88" s="12">
        <v>13</v>
      </c>
      <c r="X88" s="12">
        <v>15</v>
      </c>
      <c r="Y88" s="12">
        <v>9</v>
      </c>
    </row>
    <row r="89" spans="1:25" ht="15.75" customHeight="1">
      <c r="A89" s="6"/>
      <c r="B89" s="18" t="s">
        <v>63</v>
      </c>
      <c r="C89" s="7"/>
      <c r="D89" s="26">
        <f t="shared" si="22"/>
        <v>2028</v>
      </c>
      <c r="E89" s="12">
        <f t="shared" si="22"/>
        <v>2053</v>
      </c>
      <c r="F89" s="12">
        <f t="shared" si="22"/>
        <v>2105</v>
      </c>
      <c r="G89" s="12">
        <f t="shared" si="22"/>
        <v>2078</v>
      </c>
      <c r="H89" s="12">
        <v>1814</v>
      </c>
      <c r="I89" s="12">
        <v>1833</v>
      </c>
      <c r="J89" s="12">
        <v>1888</v>
      </c>
      <c r="K89" s="12">
        <v>1858</v>
      </c>
      <c r="L89" s="15"/>
      <c r="M89" s="15"/>
      <c r="N89" s="15">
        <v>192</v>
      </c>
      <c r="O89" s="12">
        <v>196</v>
      </c>
      <c r="P89" s="12">
        <v>197</v>
      </c>
      <c r="Q89" s="12">
        <v>194</v>
      </c>
      <c r="R89" s="12">
        <v>19</v>
      </c>
      <c r="S89" s="12">
        <v>19</v>
      </c>
      <c r="T89" s="12">
        <v>14</v>
      </c>
      <c r="U89" s="12">
        <v>16</v>
      </c>
      <c r="V89" s="12">
        <v>3</v>
      </c>
      <c r="W89" s="12">
        <v>5</v>
      </c>
      <c r="X89" s="12">
        <v>6</v>
      </c>
      <c r="Y89" s="12">
        <v>10</v>
      </c>
    </row>
    <row r="90" spans="1:25" ht="15.75" customHeight="1">
      <c r="A90" s="6"/>
      <c r="B90" s="6"/>
      <c r="C90" s="7"/>
      <c r="D90" s="26"/>
      <c r="E90" s="12"/>
      <c r="F90" s="12"/>
      <c r="G90" s="12"/>
      <c r="H90" s="12"/>
      <c r="I90" s="12"/>
      <c r="J90" s="12"/>
      <c r="K90" s="12"/>
      <c r="L90" s="15"/>
      <c r="M90" s="15"/>
      <c r="N90" s="15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 customHeight="1">
      <c r="A91" s="6"/>
      <c r="B91" s="18" t="s">
        <v>64</v>
      </c>
      <c r="C91" s="7"/>
      <c r="D91" s="26">
        <f aca="true" t="shared" si="23" ref="D91:G95">SUM(H91,N91,R91,V91)</f>
        <v>1236</v>
      </c>
      <c r="E91" s="12">
        <f t="shared" si="23"/>
        <v>1228</v>
      </c>
      <c r="F91" s="12">
        <f t="shared" si="23"/>
        <v>1249</v>
      </c>
      <c r="G91" s="12">
        <f t="shared" si="23"/>
        <v>1261</v>
      </c>
      <c r="H91" s="12">
        <v>1166</v>
      </c>
      <c r="I91" s="12">
        <v>1175</v>
      </c>
      <c r="J91" s="12">
        <v>1201</v>
      </c>
      <c r="K91" s="12">
        <v>1201</v>
      </c>
      <c r="L91" s="15"/>
      <c r="M91" s="15"/>
      <c r="N91" s="15">
        <v>63</v>
      </c>
      <c r="O91" s="12">
        <v>45</v>
      </c>
      <c r="P91" s="12">
        <v>36</v>
      </c>
      <c r="Q91" s="12">
        <v>44</v>
      </c>
      <c r="R91" s="12">
        <v>4</v>
      </c>
      <c r="S91" s="12">
        <v>2</v>
      </c>
      <c r="T91" s="12">
        <v>2</v>
      </c>
      <c r="U91" s="12">
        <v>7</v>
      </c>
      <c r="V91" s="12">
        <v>3</v>
      </c>
      <c r="W91" s="12">
        <v>6</v>
      </c>
      <c r="X91" s="12">
        <v>10</v>
      </c>
      <c r="Y91" s="12">
        <v>9</v>
      </c>
    </row>
    <row r="92" spans="1:25" ht="15.75" customHeight="1">
      <c r="A92" s="6"/>
      <c r="B92" s="18" t="s">
        <v>65</v>
      </c>
      <c r="C92" s="7"/>
      <c r="D92" s="26">
        <f t="shared" si="23"/>
        <v>2596</v>
      </c>
      <c r="E92" s="12">
        <f t="shared" si="23"/>
        <v>2557</v>
      </c>
      <c r="F92" s="12">
        <f t="shared" si="23"/>
        <v>2519</v>
      </c>
      <c r="G92" s="12">
        <f t="shared" si="23"/>
        <v>2487</v>
      </c>
      <c r="H92" s="12">
        <v>2239</v>
      </c>
      <c r="I92" s="12">
        <v>2248</v>
      </c>
      <c r="J92" s="12">
        <v>2208</v>
      </c>
      <c r="K92" s="12">
        <v>2176</v>
      </c>
      <c r="L92" s="15"/>
      <c r="M92" s="15"/>
      <c r="N92" s="15">
        <v>321</v>
      </c>
      <c r="O92" s="12">
        <v>277</v>
      </c>
      <c r="P92" s="12">
        <v>270</v>
      </c>
      <c r="Q92" s="12">
        <v>271</v>
      </c>
      <c r="R92" s="12">
        <v>32</v>
      </c>
      <c r="S92" s="12">
        <v>26</v>
      </c>
      <c r="T92" s="12">
        <v>31</v>
      </c>
      <c r="U92" s="12">
        <v>30</v>
      </c>
      <c r="V92" s="12">
        <v>4</v>
      </c>
      <c r="W92" s="12">
        <v>6</v>
      </c>
      <c r="X92" s="12">
        <v>10</v>
      </c>
      <c r="Y92" s="12">
        <v>10</v>
      </c>
    </row>
    <row r="93" spans="1:25" ht="15.75" customHeight="1">
      <c r="A93" s="6"/>
      <c r="B93" s="18" t="s">
        <v>66</v>
      </c>
      <c r="C93" s="7"/>
      <c r="D93" s="26">
        <f t="shared" si="23"/>
        <v>2622</v>
      </c>
      <c r="E93" s="12">
        <f t="shared" si="23"/>
        <v>2577</v>
      </c>
      <c r="F93" s="12">
        <f t="shared" si="23"/>
        <v>2576</v>
      </c>
      <c r="G93" s="12">
        <f t="shared" si="23"/>
        <v>2522</v>
      </c>
      <c r="H93" s="12">
        <v>2255</v>
      </c>
      <c r="I93" s="12">
        <v>2270</v>
      </c>
      <c r="J93" s="12">
        <v>2274</v>
      </c>
      <c r="K93" s="12">
        <v>2295</v>
      </c>
      <c r="L93" s="15"/>
      <c r="M93" s="15"/>
      <c r="N93" s="15">
        <v>335</v>
      </c>
      <c r="O93" s="12">
        <v>267</v>
      </c>
      <c r="P93" s="12">
        <v>261</v>
      </c>
      <c r="Q93" s="12">
        <v>187</v>
      </c>
      <c r="R93" s="12">
        <v>23</v>
      </c>
      <c r="S93" s="12">
        <v>29</v>
      </c>
      <c r="T93" s="12">
        <v>24</v>
      </c>
      <c r="U93" s="12">
        <v>23</v>
      </c>
      <c r="V93" s="12">
        <v>9</v>
      </c>
      <c r="W93" s="12">
        <v>11</v>
      </c>
      <c r="X93" s="12">
        <v>17</v>
      </c>
      <c r="Y93" s="12">
        <v>17</v>
      </c>
    </row>
    <row r="94" spans="1:25" ht="15.75" customHeight="1">
      <c r="A94" s="6"/>
      <c r="B94" s="18" t="s">
        <v>67</v>
      </c>
      <c r="C94" s="7"/>
      <c r="D94" s="26">
        <f t="shared" si="23"/>
        <v>1385</v>
      </c>
      <c r="E94" s="12">
        <f t="shared" si="23"/>
        <v>1378</v>
      </c>
      <c r="F94" s="12">
        <f t="shared" si="23"/>
        <v>1399</v>
      </c>
      <c r="G94" s="12">
        <f t="shared" si="23"/>
        <v>1375</v>
      </c>
      <c r="H94" s="12">
        <v>1299</v>
      </c>
      <c r="I94" s="12">
        <v>1297</v>
      </c>
      <c r="J94" s="12">
        <v>1317</v>
      </c>
      <c r="K94" s="12">
        <v>1300</v>
      </c>
      <c r="L94" s="15"/>
      <c r="M94" s="15"/>
      <c r="N94" s="15">
        <v>71</v>
      </c>
      <c r="O94" s="12">
        <v>73</v>
      </c>
      <c r="P94" s="12">
        <v>72</v>
      </c>
      <c r="Q94" s="12">
        <v>57</v>
      </c>
      <c r="R94" s="12">
        <v>8</v>
      </c>
      <c r="S94" s="12">
        <v>4</v>
      </c>
      <c r="T94" s="12">
        <v>5</v>
      </c>
      <c r="U94" s="12">
        <v>6</v>
      </c>
      <c r="V94" s="12">
        <v>7</v>
      </c>
      <c r="W94" s="12">
        <v>4</v>
      </c>
      <c r="X94" s="12">
        <v>5</v>
      </c>
      <c r="Y94" s="12">
        <v>12</v>
      </c>
    </row>
    <row r="95" spans="1:25" ht="15.75" customHeight="1">
      <c r="A95" s="6"/>
      <c r="B95" s="18" t="s">
        <v>68</v>
      </c>
      <c r="C95" s="7"/>
      <c r="D95" s="26">
        <f t="shared" si="23"/>
        <v>2079</v>
      </c>
      <c r="E95" s="12">
        <f t="shared" si="23"/>
        <v>2138</v>
      </c>
      <c r="F95" s="12">
        <f t="shared" si="23"/>
        <v>1990</v>
      </c>
      <c r="G95" s="12">
        <f t="shared" si="23"/>
        <v>1872</v>
      </c>
      <c r="H95" s="12">
        <v>1737</v>
      </c>
      <c r="I95" s="12">
        <v>1918</v>
      </c>
      <c r="J95" s="12">
        <v>1812</v>
      </c>
      <c r="K95" s="12">
        <v>1733</v>
      </c>
      <c r="L95" s="15"/>
      <c r="M95" s="15"/>
      <c r="N95" s="15">
        <v>315</v>
      </c>
      <c r="O95" s="12">
        <v>188</v>
      </c>
      <c r="P95" s="12">
        <v>138</v>
      </c>
      <c r="Q95" s="12">
        <v>115</v>
      </c>
      <c r="R95" s="12">
        <v>22</v>
      </c>
      <c r="S95" s="12">
        <v>27</v>
      </c>
      <c r="T95" s="12">
        <v>32</v>
      </c>
      <c r="U95" s="12">
        <v>19</v>
      </c>
      <c r="V95" s="12">
        <v>5</v>
      </c>
      <c r="W95" s="12">
        <v>5</v>
      </c>
      <c r="X95" s="12">
        <v>8</v>
      </c>
      <c r="Y95" s="12">
        <v>5</v>
      </c>
    </row>
    <row r="96" spans="1:25" ht="15.75" customHeight="1">
      <c r="A96" s="6"/>
      <c r="B96" s="6"/>
      <c r="C96" s="7"/>
      <c r="D96" s="26"/>
      <c r="E96" s="12"/>
      <c r="F96" s="12"/>
      <c r="G96" s="12"/>
      <c r="H96" s="12"/>
      <c r="I96" s="12"/>
      <c r="J96" s="12"/>
      <c r="K96" s="12"/>
      <c r="L96" s="15"/>
      <c r="M96" s="15"/>
      <c r="N96" s="15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75" customHeight="1">
      <c r="A97" s="6"/>
      <c r="B97" s="6"/>
      <c r="C97" s="7"/>
      <c r="D97" s="26"/>
      <c r="E97" s="12"/>
      <c r="F97" s="12"/>
      <c r="G97" s="12"/>
      <c r="H97" s="12"/>
      <c r="I97" s="12"/>
      <c r="J97" s="12"/>
      <c r="K97" s="12"/>
      <c r="L97" s="15"/>
      <c r="M97" s="15"/>
      <c r="N97" s="15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75" customHeight="1">
      <c r="A98" s="6"/>
      <c r="B98" s="17" t="s">
        <v>69</v>
      </c>
      <c r="C98" s="7"/>
      <c r="D98" s="26">
        <f aca="true" t="shared" si="24" ref="D98:K98">SUM(D100:D114)</f>
        <v>24491</v>
      </c>
      <c r="E98" s="12">
        <f t="shared" si="24"/>
        <v>23885</v>
      </c>
      <c r="F98" s="12">
        <f t="shared" si="24"/>
        <v>23754</v>
      </c>
      <c r="G98" s="12">
        <f t="shared" si="24"/>
        <v>23432</v>
      </c>
      <c r="H98" s="12">
        <f t="shared" si="24"/>
        <v>18711</v>
      </c>
      <c r="I98" s="12">
        <f t="shared" si="24"/>
        <v>18412</v>
      </c>
      <c r="J98" s="12">
        <f t="shared" si="24"/>
        <v>18405</v>
      </c>
      <c r="K98" s="12">
        <f t="shared" si="24"/>
        <v>18168</v>
      </c>
      <c r="L98" s="15"/>
      <c r="M98" s="15"/>
      <c r="N98" s="12">
        <f aca="true" t="shared" si="25" ref="N98:Y98">SUM(N100:N114)</f>
        <v>5009</v>
      </c>
      <c r="O98" s="12">
        <f t="shared" si="25"/>
        <v>4673</v>
      </c>
      <c r="P98" s="12">
        <f t="shared" si="25"/>
        <v>4457</v>
      </c>
      <c r="Q98" s="12">
        <f t="shared" si="25"/>
        <v>4292</v>
      </c>
      <c r="R98" s="12">
        <f t="shared" si="25"/>
        <v>641</v>
      </c>
      <c r="S98" s="12">
        <f t="shared" si="25"/>
        <v>657</v>
      </c>
      <c r="T98" s="12">
        <f t="shared" si="25"/>
        <v>746</v>
      </c>
      <c r="U98" s="12">
        <f t="shared" si="25"/>
        <v>685</v>
      </c>
      <c r="V98" s="12">
        <f t="shared" si="25"/>
        <v>130</v>
      </c>
      <c r="W98" s="12">
        <f t="shared" si="25"/>
        <v>143</v>
      </c>
      <c r="X98" s="12">
        <f t="shared" si="25"/>
        <v>146</v>
      </c>
      <c r="Y98" s="12">
        <f t="shared" si="25"/>
        <v>287</v>
      </c>
    </row>
    <row r="99" spans="1:25" ht="15.75" customHeight="1">
      <c r="A99" s="6"/>
      <c r="B99" s="15"/>
      <c r="C99" s="7"/>
      <c r="D99" s="26"/>
      <c r="E99" s="12"/>
      <c r="F99" s="12"/>
      <c r="G99" s="12"/>
      <c r="H99" s="12"/>
      <c r="I99" s="12"/>
      <c r="J99" s="12"/>
      <c r="K99" s="12"/>
      <c r="L99" s="15"/>
      <c r="M99" s="15"/>
      <c r="N99" s="15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75" customHeight="1">
      <c r="A100" s="6"/>
      <c r="B100" s="18" t="s">
        <v>70</v>
      </c>
      <c r="C100" s="7"/>
      <c r="D100" s="26">
        <f aca="true" t="shared" si="26" ref="D100:G104">SUM(H100,N100,R100,V100)</f>
        <v>689</v>
      </c>
      <c r="E100" s="12">
        <f t="shared" si="26"/>
        <v>726</v>
      </c>
      <c r="F100" s="12">
        <f t="shared" si="26"/>
        <v>736</v>
      </c>
      <c r="G100" s="12">
        <f t="shared" si="26"/>
        <v>808</v>
      </c>
      <c r="H100" s="12">
        <v>592</v>
      </c>
      <c r="I100" s="12">
        <v>623</v>
      </c>
      <c r="J100" s="12">
        <v>633</v>
      </c>
      <c r="K100" s="12">
        <v>676</v>
      </c>
      <c r="L100" s="15"/>
      <c r="M100" s="15"/>
      <c r="N100" s="15">
        <v>57</v>
      </c>
      <c r="O100" s="12">
        <v>80</v>
      </c>
      <c r="P100" s="12">
        <v>75</v>
      </c>
      <c r="Q100" s="12">
        <v>113</v>
      </c>
      <c r="R100" s="12">
        <v>27</v>
      </c>
      <c r="S100" s="12">
        <v>16</v>
      </c>
      <c r="T100" s="12">
        <v>25</v>
      </c>
      <c r="U100" s="12">
        <v>7</v>
      </c>
      <c r="V100" s="12">
        <v>13</v>
      </c>
      <c r="W100" s="12">
        <v>7</v>
      </c>
      <c r="X100" s="12">
        <v>3</v>
      </c>
      <c r="Y100" s="12">
        <v>12</v>
      </c>
    </row>
    <row r="101" spans="1:25" ht="15.75" customHeight="1">
      <c r="A101" s="6"/>
      <c r="B101" s="18" t="s">
        <v>71</v>
      </c>
      <c r="C101" s="7"/>
      <c r="D101" s="26">
        <f t="shared" si="26"/>
        <v>2397</v>
      </c>
      <c r="E101" s="12">
        <f t="shared" si="26"/>
        <v>2398</v>
      </c>
      <c r="F101" s="12">
        <f t="shared" si="26"/>
        <v>2428</v>
      </c>
      <c r="G101" s="12">
        <f t="shared" si="26"/>
        <v>2393</v>
      </c>
      <c r="H101" s="12">
        <v>2073</v>
      </c>
      <c r="I101" s="12">
        <v>2054</v>
      </c>
      <c r="J101" s="12">
        <v>2049</v>
      </c>
      <c r="K101" s="12">
        <v>2009</v>
      </c>
      <c r="L101" s="15"/>
      <c r="M101" s="15"/>
      <c r="N101" s="15">
        <v>275</v>
      </c>
      <c r="O101" s="12">
        <v>270</v>
      </c>
      <c r="P101" s="12">
        <v>265</v>
      </c>
      <c r="Q101" s="12">
        <v>278</v>
      </c>
      <c r="R101" s="12">
        <v>28</v>
      </c>
      <c r="S101" s="12">
        <v>42</v>
      </c>
      <c r="T101" s="12">
        <v>71</v>
      </c>
      <c r="U101" s="12">
        <v>45</v>
      </c>
      <c r="V101" s="12">
        <v>21</v>
      </c>
      <c r="W101" s="12">
        <v>32</v>
      </c>
      <c r="X101" s="12">
        <v>43</v>
      </c>
      <c r="Y101" s="12">
        <v>61</v>
      </c>
    </row>
    <row r="102" spans="1:25" ht="15.75" customHeight="1">
      <c r="A102" s="6"/>
      <c r="B102" s="18" t="s">
        <v>72</v>
      </c>
      <c r="C102" s="7"/>
      <c r="D102" s="26">
        <f t="shared" si="26"/>
        <v>1459</v>
      </c>
      <c r="E102" s="12">
        <f t="shared" si="26"/>
        <v>1508</v>
      </c>
      <c r="F102" s="12">
        <f t="shared" si="26"/>
        <v>1560</v>
      </c>
      <c r="G102" s="12">
        <f t="shared" si="26"/>
        <v>1658</v>
      </c>
      <c r="H102" s="12">
        <v>1204</v>
      </c>
      <c r="I102" s="12">
        <v>1265</v>
      </c>
      <c r="J102" s="12">
        <v>1332</v>
      </c>
      <c r="K102" s="12">
        <v>1383</v>
      </c>
      <c r="L102" s="15"/>
      <c r="M102" s="15"/>
      <c r="N102" s="15">
        <v>178</v>
      </c>
      <c r="O102" s="12">
        <v>167</v>
      </c>
      <c r="P102" s="12">
        <v>142</v>
      </c>
      <c r="Q102" s="12">
        <v>231</v>
      </c>
      <c r="R102" s="12">
        <v>74</v>
      </c>
      <c r="S102" s="12">
        <v>73</v>
      </c>
      <c r="T102" s="12">
        <v>82</v>
      </c>
      <c r="U102" s="12">
        <v>33</v>
      </c>
      <c r="V102" s="12">
        <v>3</v>
      </c>
      <c r="W102" s="12">
        <v>3</v>
      </c>
      <c r="X102" s="12">
        <v>4</v>
      </c>
      <c r="Y102" s="12">
        <v>11</v>
      </c>
    </row>
    <row r="103" spans="1:25" ht="15.75" customHeight="1">
      <c r="A103" s="6"/>
      <c r="B103" s="18" t="s">
        <v>73</v>
      </c>
      <c r="C103" s="7"/>
      <c r="D103" s="26">
        <f t="shared" si="26"/>
        <v>1809</v>
      </c>
      <c r="E103" s="12">
        <f t="shared" si="26"/>
        <v>1905</v>
      </c>
      <c r="F103" s="12">
        <f t="shared" si="26"/>
        <v>1962</v>
      </c>
      <c r="G103" s="12">
        <f t="shared" si="26"/>
        <v>2020</v>
      </c>
      <c r="H103" s="12">
        <v>1603</v>
      </c>
      <c r="I103" s="12">
        <v>1680</v>
      </c>
      <c r="J103" s="12">
        <v>1748</v>
      </c>
      <c r="K103" s="12">
        <v>1780</v>
      </c>
      <c r="L103" s="15"/>
      <c r="M103" s="15"/>
      <c r="N103" s="15">
        <v>135</v>
      </c>
      <c r="O103" s="12">
        <v>159</v>
      </c>
      <c r="P103" s="12">
        <v>136</v>
      </c>
      <c r="Q103" s="12">
        <v>155</v>
      </c>
      <c r="R103" s="12">
        <v>68</v>
      </c>
      <c r="S103" s="12">
        <v>61</v>
      </c>
      <c r="T103" s="12">
        <v>72</v>
      </c>
      <c r="U103" s="12">
        <v>67</v>
      </c>
      <c r="V103" s="12">
        <v>3</v>
      </c>
      <c r="W103" s="12">
        <v>5</v>
      </c>
      <c r="X103" s="12">
        <v>6</v>
      </c>
      <c r="Y103" s="12">
        <v>18</v>
      </c>
    </row>
    <row r="104" spans="1:25" ht="15.75" customHeight="1">
      <c r="A104" s="6"/>
      <c r="B104" s="18" t="s">
        <v>74</v>
      </c>
      <c r="C104" s="7"/>
      <c r="D104" s="26">
        <f t="shared" si="26"/>
        <v>2463</v>
      </c>
      <c r="E104" s="12">
        <f t="shared" si="26"/>
        <v>2392</v>
      </c>
      <c r="F104" s="12">
        <f t="shared" si="26"/>
        <v>2388</v>
      </c>
      <c r="G104" s="12">
        <f t="shared" si="26"/>
        <v>2334</v>
      </c>
      <c r="H104" s="12">
        <v>1876</v>
      </c>
      <c r="I104" s="12">
        <v>1838</v>
      </c>
      <c r="J104" s="12">
        <v>1848</v>
      </c>
      <c r="K104" s="12">
        <v>1786</v>
      </c>
      <c r="L104" s="15"/>
      <c r="M104" s="15"/>
      <c r="N104" s="15">
        <v>487</v>
      </c>
      <c r="O104" s="12">
        <v>448</v>
      </c>
      <c r="P104" s="12">
        <v>431</v>
      </c>
      <c r="Q104" s="12">
        <v>412</v>
      </c>
      <c r="R104" s="12">
        <v>89</v>
      </c>
      <c r="S104" s="12">
        <v>95</v>
      </c>
      <c r="T104" s="12">
        <v>98</v>
      </c>
      <c r="U104" s="12">
        <v>109</v>
      </c>
      <c r="V104" s="12">
        <v>11</v>
      </c>
      <c r="W104" s="12">
        <v>11</v>
      </c>
      <c r="X104" s="12">
        <v>11</v>
      </c>
      <c r="Y104" s="12">
        <v>27</v>
      </c>
    </row>
    <row r="105" spans="1:25" ht="15.75" customHeight="1">
      <c r="A105" s="6"/>
      <c r="C105" s="7"/>
      <c r="D105" s="26"/>
      <c r="E105" s="12"/>
      <c r="F105" s="12"/>
      <c r="G105" s="12"/>
      <c r="H105" s="12"/>
      <c r="I105" s="12"/>
      <c r="J105" s="12"/>
      <c r="K105" s="12"/>
      <c r="L105" s="15"/>
      <c r="M105" s="15"/>
      <c r="N105" s="15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75" customHeight="1">
      <c r="A106" s="6"/>
      <c r="B106" s="18" t="s">
        <v>75</v>
      </c>
      <c r="C106" s="7"/>
      <c r="D106" s="26">
        <f aca="true" t="shared" si="27" ref="D106:G110">SUM(H106,N106,R106,V106)</f>
        <v>1032</v>
      </c>
      <c r="E106" s="12">
        <f t="shared" si="27"/>
        <v>1045</v>
      </c>
      <c r="F106" s="12">
        <f t="shared" si="27"/>
        <v>1048</v>
      </c>
      <c r="G106" s="12">
        <f t="shared" si="27"/>
        <v>1043</v>
      </c>
      <c r="H106" s="12">
        <v>835</v>
      </c>
      <c r="I106" s="12">
        <v>822</v>
      </c>
      <c r="J106" s="12">
        <v>839</v>
      </c>
      <c r="K106" s="12">
        <v>843</v>
      </c>
      <c r="L106" s="15"/>
      <c r="M106" s="15"/>
      <c r="N106" s="15">
        <v>157</v>
      </c>
      <c r="O106" s="12">
        <v>189</v>
      </c>
      <c r="P106" s="12">
        <v>173</v>
      </c>
      <c r="Q106" s="12">
        <v>148</v>
      </c>
      <c r="R106" s="12">
        <v>32</v>
      </c>
      <c r="S106" s="12">
        <v>24</v>
      </c>
      <c r="T106" s="12">
        <v>27</v>
      </c>
      <c r="U106" s="12">
        <v>41</v>
      </c>
      <c r="V106" s="12">
        <v>8</v>
      </c>
      <c r="W106" s="12">
        <v>10</v>
      </c>
      <c r="X106" s="12">
        <v>9</v>
      </c>
      <c r="Y106" s="12">
        <v>11</v>
      </c>
    </row>
    <row r="107" spans="1:25" ht="15.75" customHeight="1">
      <c r="A107" s="6"/>
      <c r="B107" s="18" t="s">
        <v>76</v>
      </c>
      <c r="C107" s="7"/>
      <c r="D107" s="26">
        <f t="shared" si="27"/>
        <v>1030</v>
      </c>
      <c r="E107" s="12">
        <f t="shared" si="27"/>
        <v>1027</v>
      </c>
      <c r="F107" s="12">
        <f t="shared" si="27"/>
        <v>1055</v>
      </c>
      <c r="G107" s="12">
        <f t="shared" si="27"/>
        <v>1064</v>
      </c>
      <c r="H107" s="12">
        <v>897</v>
      </c>
      <c r="I107" s="12">
        <v>902</v>
      </c>
      <c r="J107" s="12">
        <v>930</v>
      </c>
      <c r="K107" s="12">
        <v>915</v>
      </c>
      <c r="L107" s="15"/>
      <c r="M107" s="15"/>
      <c r="N107" s="15">
        <v>83</v>
      </c>
      <c r="O107" s="12">
        <v>92</v>
      </c>
      <c r="P107" s="12">
        <v>101</v>
      </c>
      <c r="Q107" s="12">
        <v>120</v>
      </c>
      <c r="R107" s="12">
        <v>41</v>
      </c>
      <c r="S107" s="12">
        <v>28</v>
      </c>
      <c r="T107" s="12">
        <v>16</v>
      </c>
      <c r="U107" s="12">
        <v>14</v>
      </c>
      <c r="V107" s="12">
        <v>9</v>
      </c>
      <c r="W107" s="12">
        <v>5</v>
      </c>
      <c r="X107" s="12">
        <v>8</v>
      </c>
      <c r="Y107" s="12">
        <v>15</v>
      </c>
    </row>
    <row r="108" spans="1:25" ht="15.75" customHeight="1">
      <c r="A108" s="6"/>
      <c r="B108" s="18" t="s">
        <v>77</v>
      </c>
      <c r="C108" s="7"/>
      <c r="D108" s="26">
        <f t="shared" si="27"/>
        <v>2164</v>
      </c>
      <c r="E108" s="12">
        <f t="shared" si="27"/>
        <v>2134</v>
      </c>
      <c r="F108" s="12">
        <f t="shared" si="27"/>
        <v>2133</v>
      </c>
      <c r="G108" s="12">
        <f t="shared" si="27"/>
        <v>2116</v>
      </c>
      <c r="H108" s="12">
        <v>1465</v>
      </c>
      <c r="I108" s="12">
        <v>1444</v>
      </c>
      <c r="J108" s="12">
        <v>1433</v>
      </c>
      <c r="K108" s="12">
        <v>1455</v>
      </c>
      <c r="L108" s="15"/>
      <c r="M108" s="15"/>
      <c r="N108" s="15">
        <v>617</v>
      </c>
      <c r="O108" s="12">
        <v>579</v>
      </c>
      <c r="P108" s="12">
        <v>590</v>
      </c>
      <c r="Q108" s="12">
        <v>518</v>
      </c>
      <c r="R108" s="12">
        <v>79</v>
      </c>
      <c r="S108" s="12">
        <v>95</v>
      </c>
      <c r="T108" s="12">
        <v>98</v>
      </c>
      <c r="U108" s="12">
        <v>117</v>
      </c>
      <c r="V108" s="12">
        <v>3</v>
      </c>
      <c r="W108" s="12">
        <v>16</v>
      </c>
      <c r="X108" s="12">
        <v>12</v>
      </c>
      <c r="Y108" s="12">
        <v>26</v>
      </c>
    </row>
    <row r="109" spans="1:25" ht="15.75" customHeight="1">
      <c r="A109" s="6"/>
      <c r="B109" s="18" t="s">
        <v>78</v>
      </c>
      <c r="C109" s="7"/>
      <c r="D109" s="26">
        <f t="shared" si="27"/>
        <v>1905</v>
      </c>
      <c r="E109" s="12">
        <f t="shared" si="27"/>
        <v>1880</v>
      </c>
      <c r="F109" s="12">
        <f t="shared" si="27"/>
        <v>1850</v>
      </c>
      <c r="G109" s="12">
        <f t="shared" si="27"/>
        <v>1810</v>
      </c>
      <c r="H109" s="12">
        <v>1377</v>
      </c>
      <c r="I109" s="12">
        <v>1365</v>
      </c>
      <c r="J109" s="12">
        <v>1353</v>
      </c>
      <c r="K109" s="12">
        <v>1355</v>
      </c>
      <c r="L109" s="15"/>
      <c r="M109" s="15"/>
      <c r="N109" s="15">
        <v>467</v>
      </c>
      <c r="O109" s="12">
        <v>458</v>
      </c>
      <c r="P109" s="12">
        <v>411</v>
      </c>
      <c r="Q109" s="12">
        <v>373</v>
      </c>
      <c r="R109" s="12">
        <v>53</v>
      </c>
      <c r="S109" s="12">
        <v>55</v>
      </c>
      <c r="T109" s="12">
        <v>75</v>
      </c>
      <c r="U109" s="12">
        <v>67</v>
      </c>
      <c r="V109" s="12">
        <v>8</v>
      </c>
      <c r="W109" s="12">
        <v>2</v>
      </c>
      <c r="X109" s="12">
        <v>11</v>
      </c>
      <c r="Y109" s="12">
        <v>15</v>
      </c>
    </row>
    <row r="110" spans="1:25" ht="15.75" customHeight="1">
      <c r="A110" s="6"/>
      <c r="B110" s="18" t="s">
        <v>79</v>
      </c>
      <c r="C110" s="7"/>
      <c r="D110" s="26">
        <f t="shared" si="27"/>
        <v>2153</v>
      </c>
      <c r="E110" s="12">
        <f t="shared" si="27"/>
        <v>2068</v>
      </c>
      <c r="F110" s="12">
        <f t="shared" si="27"/>
        <v>1978</v>
      </c>
      <c r="G110" s="12">
        <f t="shared" si="27"/>
        <v>1867</v>
      </c>
      <c r="H110" s="12">
        <v>1685</v>
      </c>
      <c r="I110" s="12">
        <v>1585</v>
      </c>
      <c r="J110" s="12">
        <v>1529</v>
      </c>
      <c r="K110" s="12">
        <v>1442</v>
      </c>
      <c r="L110" s="15"/>
      <c r="M110" s="15"/>
      <c r="N110" s="15">
        <v>436</v>
      </c>
      <c r="O110" s="12">
        <v>445</v>
      </c>
      <c r="P110" s="12">
        <v>411</v>
      </c>
      <c r="Q110" s="12">
        <v>388</v>
      </c>
      <c r="R110" s="12">
        <v>19</v>
      </c>
      <c r="S110" s="12">
        <v>19</v>
      </c>
      <c r="T110" s="12">
        <v>31</v>
      </c>
      <c r="U110" s="12">
        <v>26</v>
      </c>
      <c r="V110" s="12">
        <v>13</v>
      </c>
      <c r="W110" s="12">
        <v>19</v>
      </c>
      <c r="X110" s="12">
        <v>7</v>
      </c>
      <c r="Y110" s="12">
        <v>11</v>
      </c>
    </row>
    <row r="111" spans="1:25" ht="15.75" customHeight="1">
      <c r="A111" s="6"/>
      <c r="B111" s="6"/>
      <c r="C111" s="7"/>
      <c r="D111" s="26"/>
      <c r="E111" s="12"/>
      <c r="F111" s="12"/>
      <c r="G111" s="12"/>
      <c r="H111" s="12"/>
      <c r="I111" s="12"/>
      <c r="J111" s="12"/>
      <c r="K111" s="12"/>
      <c r="L111" s="15"/>
      <c r="M111" s="15"/>
      <c r="N111" s="15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5.75" customHeight="1">
      <c r="A112" s="6"/>
      <c r="B112" s="18" t="s">
        <v>80</v>
      </c>
      <c r="C112" s="7"/>
      <c r="D112" s="26">
        <f aca="true" t="shared" si="28" ref="D112:G114">SUM(H112,N112,R112,V112)</f>
        <v>4094</v>
      </c>
      <c r="E112" s="12">
        <f t="shared" si="28"/>
        <v>3621</v>
      </c>
      <c r="F112" s="12">
        <f t="shared" si="28"/>
        <v>3489</v>
      </c>
      <c r="G112" s="12">
        <f t="shared" si="28"/>
        <v>3304</v>
      </c>
      <c r="H112" s="12">
        <v>2675</v>
      </c>
      <c r="I112" s="12">
        <v>2468</v>
      </c>
      <c r="J112" s="12">
        <v>2371</v>
      </c>
      <c r="K112" s="12">
        <v>2226</v>
      </c>
      <c r="L112" s="15"/>
      <c r="M112" s="15"/>
      <c r="N112" s="15">
        <v>1313</v>
      </c>
      <c r="O112" s="12">
        <v>1047</v>
      </c>
      <c r="P112" s="12">
        <v>1009</v>
      </c>
      <c r="Q112" s="12">
        <v>933</v>
      </c>
      <c r="R112" s="12">
        <v>75</v>
      </c>
      <c r="S112" s="12">
        <v>91</v>
      </c>
      <c r="T112" s="12">
        <v>92</v>
      </c>
      <c r="U112" s="12">
        <v>99</v>
      </c>
      <c r="V112" s="12">
        <v>31</v>
      </c>
      <c r="W112" s="12">
        <v>15</v>
      </c>
      <c r="X112" s="12">
        <v>17</v>
      </c>
      <c r="Y112" s="12">
        <v>46</v>
      </c>
    </row>
    <row r="113" spans="1:25" ht="15.75" customHeight="1">
      <c r="A113" s="6"/>
      <c r="B113" s="18" t="s">
        <v>81</v>
      </c>
      <c r="C113" s="7"/>
      <c r="D113" s="26">
        <f t="shared" si="28"/>
        <v>1933</v>
      </c>
      <c r="E113" s="12">
        <f t="shared" si="28"/>
        <v>1834</v>
      </c>
      <c r="F113" s="12">
        <f t="shared" si="28"/>
        <v>1763</v>
      </c>
      <c r="G113" s="12">
        <f t="shared" si="28"/>
        <v>1692</v>
      </c>
      <c r="H113" s="12">
        <v>1348</v>
      </c>
      <c r="I113" s="12">
        <v>1297</v>
      </c>
      <c r="J113" s="12">
        <v>1266</v>
      </c>
      <c r="K113" s="12">
        <v>1228</v>
      </c>
      <c r="L113" s="15"/>
      <c r="M113" s="15"/>
      <c r="N113" s="15">
        <v>549</v>
      </c>
      <c r="O113" s="12">
        <v>494</v>
      </c>
      <c r="P113" s="12">
        <v>465</v>
      </c>
      <c r="Q113" s="12">
        <v>414</v>
      </c>
      <c r="R113" s="12">
        <v>34</v>
      </c>
      <c r="S113" s="12">
        <v>36</v>
      </c>
      <c r="T113" s="12">
        <v>25</v>
      </c>
      <c r="U113" s="12">
        <v>34</v>
      </c>
      <c r="V113" s="12">
        <v>2</v>
      </c>
      <c r="W113" s="12">
        <v>7</v>
      </c>
      <c r="X113" s="12">
        <v>7</v>
      </c>
      <c r="Y113" s="12">
        <v>16</v>
      </c>
    </row>
    <row r="114" spans="1:25" ht="15.75" customHeight="1">
      <c r="A114" s="6"/>
      <c r="B114" s="18" t="s">
        <v>82</v>
      </c>
      <c r="C114" s="7"/>
      <c r="D114" s="26">
        <f t="shared" si="28"/>
        <v>1363</v>
      </c>
      <c r="E114" s="12">
        <f t="shared" si="28"/>
        <v>1347</v>
      </c>
      <c r="F114" s="12">
        <f t="shared" si="28"/>
        <v>1364</v>
      </c>
      <c r="G114" s="12">
        <f t="shared" si="28"/>
        <v>1323</v>
      </c>
      <c r="H114" s="12">
        <v>1081</v>
      </c>
      <c r="I114" s="12">
        <v>1069</v>
      </c>
      <c r="J114" s="12">
        <v>1074</v>
      </c>
      <c r="K114" s="12">
        <v>1070</v>
      </c>
      <c r="L114" s="15"/>
      <c r="M114" s="15"/>
      <c r="N114" s="15">
        <v>255</v>
      </c>
      <c r="O114" s="12">
        <v>245</v>
      </c>
      <c r="P114" s="12">
        <v>248</v>
      </c>
      <c r="Q114" s="12">
        <v>209</v>
      </c>
      <c r="R114" s="12">
        <v>22</v>
      </c>
      <c r="S114" s="12">
        <v>22</v>
      </c>
      <c r="T114" s="12">
        <v>34</v>
      </c>
      <c r="U114" s="12">
        <v>26</v>
      </c>
      <c r="V114" s="12">
        <v>5</v>
      </c>
      <c r="W114" s="12">
        <v>11</v>
      </c>
      <c r="X114" s="12">
        <v>8</v>
      </c>
      <c r="Y114" s="12">
        <v>18</v>
      </c>
    </row>
    <row r="115" spans="1:25" ht="15.75" customHeight="1">
      <c r="A115" s="6"/>
      <c r="B115" s="6"/>
      <c r="C115" s="7"/>
      <c r="D115" s="26"/>
      <c r="E115" s="12"/>
      <c r="F115" s="12"/>
      <c r="G115" s="12"/>
      <c r="H115" s="12"/>
      <c r="I115" s="12"/>
      <c r="J115" s="12"/>
      <c r="K115" s="12"/>
      <c r="L115" s="15"/>
      <c r="M115" s="15"/>
      <c r="N115" s="15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5.75" customHeight="1">
      <c r="A116" s="6"/>
      <c r="B116" s="6"/>
      <c r="C116" s="7"/>
      <c r="D116" s="26"/>
      <c r="E116" s="12"/>
      <c r="F116" s="12"/>
      <c r="G116" s="12"/>
      <c r="H116" s="12"/>
      <c r="I116" s="12"/>
      <c r="J116" s="12"/>
      <c r="K116" s="12"/>
      <c r="L116" s="15"/>
      <c r="M116" s="15"/>
      <c r="N116" s="15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6" ht="15.75" customHeight="1">
      <c r="A117" s="6"/>
      <c r="B117" s="17" t="s">
        <v>83</v>
      </c>
      <c r="C117" s="7"/>
      <c r="D117" s="26">
        <f aca="true" t="shared" si="29" ref="D117:K117">SUM(D119:D129)</f>
        <v>19927</v>
      </c>
      <c r="E117" s="12">
        <f t="shared" si="29"/>
        <v>20351</v>
      </c>
      <c r="F117" s="12">
        <f t="shared" si="29"/>
        <v>20826</v>
      </c>
      <c r="G117" s="12">
        <f t="shared" si="29"/>
        <v>20662</v>
      </c>
      <c r="H117" s="12">
        <f t="shared" si="29"/>
        <v>16586</v>
      </c>
      <c r="I117" s="12">
        <f t="shared" si="29"/>
        <v>16924</v>
      </c>
      <c r="J117" s="12">
        <f t="shared" si="29"/>
        <v>17161</v>
      </c>
      <c r="K117" s="12">
        <f t="shared" si="29"/>
        <v>17143</v>
      </c>
      <c r="L117" s="15"/>
      <c r="M117" s="15"/>
      <c r="N117" s="12">
        <f aca="true" t="shared" si="30" ref="N117:Y117">SUM(N119:N129)</f>
        <v>2335</v>
      </c>
      <c r="O117" s="12">
        <f t="shared" si="30"/>
        <v>2392</v>
      </c>
      <c r="P117" s="12">
        <f t="shared" si="30"/>
        <v>2564</v>
      </c>
      <c r="Q117" s="12">
        <f t="shared" si="30"/>
        <v>2504</v>
      </c>
      <c r="R117" s="12">
        <f t="shared" si="30"/>
        <v>918</v>
      </c>
      <c r="S117" s="12">
        <f t="shared" si="30"/>
        <v>943</v>
      </c>
      <c r="T117" s="12">
        <f t="shared" si="30"/>
        <v>930</v>
      </c>
      <c r="U117" s="12">
        <f t="shared" si="30"/>
        <v>744</v>
      </c>
      <c r="V117" s="12">
        <f t="shared" si="30"/>
        <v>88</v>
      </c>
      <c r="W117" s="12">
        <f t="shared" si="30"/>
        <v>92</v>
      </c>
      <c r="X117" s="12">
        <f t="shared" si="30"/>
        <v>171</v>
      </c>
      <c r="Y117" s="12">
        <f t="shared" si="30"/>
        <v>271</v>
      </c>
      <c r="Z117" s="12"/>
    </row>
    <row r="118" spans="1:25" ht="15.75" customHeight="1">
      <c r="A118" s="6"/>
      <c r="B118" s="15"/>
      <c r="C118" s="7"/>
      <c r="D118" s="26"/>
      <c r="E118" s="12"/>
      <c r="F118" s="12"/>
      <c r="G118" s="12"/>
      <c r="H118" s="12"/>
      <c r="I118" s="12"/>
      <c r="J118" s="12"/>
      <c r="K118" s="12"/>
      <c r="L118" s="15"/>
      <c r="M118" s="15"/>
      <c r="N118" s="15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5.75" customHeight="1">
      <c r="A119" s="6"/>
      <c r="B119" s="18" t="s">
        <v>84</v>
      </c>
      <c r="C119" s="7"/>
      <c r="D119" s="26">
        <f aca="true" t="shared" si="31" ref="D119:G123">SUM(H119,N119,R119,V119)</f>
        <v>2785</v>
      </c>
      <c r="E119" s="12">
        <f t="shared" si="31"/>
        <v>2877</v>
      </c>
      <c r="F119" s="12">
        <f t="shared" si="31"/>
        <v>2963</v>
      </c>
      <c r="G119" s="12">
        <f t="shared" si="31"/>
        <v>2961</v>
      </c>
      <c r="H119" s="12">
        <v>2456</v>
      </c>
      <c r="I119" s="12">
        <v>2515</v>
      </c>
      <c r="J119" s="12">
        <v>2596</v>
      </c>
      <c r="K119" s="12">
        <v>2596</v>
      </c>
      <c r="L119" s="15"/>
      <c r="M119" s="15"/>
      <c r="N119" s="15">
        <v>282</v>
      </c>
      <c r="O119" s="12">
        <v>306</v>
      </c>
      <c r="P119" s="12">
        <v>306</v>
      </c>
      <c r="Q119" s="12">
        <v>295</v>
      </c>
      <c r="R119" s="12">
        <v>38</v>
      </c>
      <c r="S119" s="12">
        <v>54</v>
      </c>
      <c r="T119" s="12">
        <v>54</v>
      </c>
      <c r="U119" s="12">
        <v>66</v>
      </c>
      <c r="V119" s="12">
        <v>9</v>
      </c>
      <c r="W119" s="12">
        <v>2</v>
      </c>
      <c r="X119" s="12">
        <v>7</v>
      </c>
      <c r="Y119" s="12">
        <v>4</v>
      </c>
    </row>
    <row r="120" spans="1:25" ht="15.75" customHeight="1">
      <c r="A120" s="6"/>
      <c r="B120" s="18" t="s">
        <v>85</v>
      </c>
      <c r="C120" s="7"/>
      <c r="D120" s="26">
        <f t="shared" si="31"/>
        <v>1023</v>
      </c>
      <c r="E120" s="12">
        <f t="shared" si="31"/>
        <v>1076</v>
      </c>
      <c r="F120" s="12">
        <f t="shared" si="31"/>
        <v>1166</v>
      </c>
      <c r="G120" s="12">
        <f t="shared" si="31"/>
        <v>1159</v>
      </c>
      <c r="H120" s="12">
        <v>895</v>
      </c>
      <c r="I120" s="12">
        <v>939</v>
      </c>
      <c r="J120" s="12">
        <v>1009</v>
      </c>
      <c r="K120" s="12">
        <v>993</v>
      </c>
      <c r="L120" s="15"/>
      <c r="M120" s="15"/>
      <c r="N120" s="15">
        <v>109</v>
      </c>
      <c r="O120" s="12">
        <v>112</v>
      </c>
      <c r="P120" s="12">
        <v>123</v>
      </c>
      <c r="Q120" s="12">
        <v>120</v>
      </c>
      <c r="R120" s="12">
        <v>15</v>
      </c>
      <c r="S120" s="12">
        <v>22</v>
      </c>
      <c r="T120" s="12">
        <v>30</v>
      </c>
      <c r="U120" s="12">
        <v>29</v>
      </c>
      <c r="V120" s="12">
        <v>4</v>
      </c>
      <c r="W120" s="12">
        <v>3</v>
      </c>
      <c r="X120" s="12">
        <v>4</v>
      </c>
      <c r="Y120" s="12">
        <v>17</v>
      </c>
    </row>
    <row r="121" spans="1:25" ht="15.75" customHeight="1">
      <c r="A121" s="6"/>
      <c r="B121" s="18" t="s">
        <v>86</v>
      </c>
      <c r="C121" s="7"/>
      <c r="D121" s="26">
        <f t="shared" si="31"/>
        <v>1649</v>
      </c>
      <c r="E121" s="12">
        <f t="shared" si="31"/>
        <v>1706</v>
      </c>
      <c r="F121" s="12">
        <f t="shared" si="31"/>
        <v>1793</v>
      </c>
      <c r="G121" s="12">
        <f t="shared" si="31"/>
        <v>1870</v>
      </c>
      <c r="H121" s="12">
        <v>1389</v>
      </c>
      <c r="I121" s="12">
        <v>1454</v>
      </c>
      <c r="J121" s="12">
        <v>1502</v>
      </c>
      <c r="K121" s="12">
        <v>1580</v>
      </c>
      <c r="L121" s="15"/>
      <c r="M121" s="15"/>
      <c r="N121" s="15">
        <v>127</v>
      </c>
      <c r="O121" s="12">
        <v>139</v>
      </c>
      <c r="P121" s="12">
        <v>156</v>
      </c>
      <c r="Q121" s="12">
        <v>158</v>
      </c>
      <c r="R121" s="12">
        <v>131</v>
      </c>
      <c r="S121" s="12">
        <v>110</v>
      </c>
      <c r="T121" s="12">
        <v>126</v>
      </c>
      <c r="U121" s="12">
        <v>120</v>
      </c>
      <c r="V121" s="12">
        <v>2</v>
      </c>
      <c r="W121" s="12">
        <v>3</v>
      </c>
      <c r="X121" s="12">
        <v>9</v>
      </c>
      <c r="Y121" s="12">
        <v>12</v>
      </c>
    </row>
    <row r="122" spans="1:25" ht="15.75" customHeight="1">
      <c r="A122" s="6"/>
      <c r="B122" s="18" t="s">
        <v>87</v>
      </c>
      <c r="C122" s="7"/>
      <c r="D122" s="26">
        <f t="shared" si="31"/>
        <v>1776</v>
      </c>
      <c r="E122" s="12">
        <f t="shared" si="31"/>
        <v>1810</v>
      </c>
      <c r="F122" s="12">
        <f t="shared" si="31"/>
        <v>1842</v>
      </c>
      <c r="G122" s="12">
        <f t="shared" si="31"/>
        <v>1814</v>
      </c>
      <c r="H122" s="12">
        <v>1645</v>
      </c>
      <c r="I122" s="12">
        <v>1680</v>
      </c>
      <c r="J122" s="12">
        <v>1707</v>
      </c>
      <c r="K122" s="12">
        <v>1688</v>
      </c>
      <c r="L122" s="15"/>
      <c r="M122" s="15"/>
      <c r="N122" s="15">
        <v>104</v>
      </c>
      <c r="O122" s="12">
        <v>98</v>
      </c>
      <c r="P122" s="12">
        <v>87</v>
      </c>
      <c r="Q122" s="12">
        <v>84</v>
      </c>
      <c r="R122" s="12">
        <v>26</v>
      </c>
      <c r="S122" s="12">
        <v>30</v>
      </c>
      <c r="T122" s="12">
        <v>41</v>
      </c>
      <c r="U122" s="12">
        <v>32</v>
      </c>
      <c r="V122" s="12">
        <v>1</v>
      </c>
      <c r="W122" s="12">
        <v>2</v>
      </c>
      <c r="X122" s="12">
        <v>7</v>
      </c>
      <c r="Y122" s="12">
        <v>10</v>
      </c>
    </row>
    <row r="123" spans="1:25" ht="15.75" customHeight="1">
      <c r="A123" s="6"/>
      <c r="B123" s="18" t="s">
        <v>88</v>
      </c>
      <c r="C123" s="7"/>
      <c r="D123" s="26">
        <f t="shared" si="31"/>
        <v>1734</v>
      </c>
      <c r="E123" s="12">
        <f t="shared" si="31"/>
        <v>1796</v>
      </c>
      <c r="F123" s="12">
        <f t="shared" si="31"/>
        <v>1792</v>
      </c>
      <c r="G123" s="12">
        <f t="shared" si="31"/>
        <v>1740</v>
      </c>
      <c r="H123" s="12">
        <v>1406</v>
      </c>
      <c r="I123" s="12">
        <v>1451</v>
      </c>
      <c r="J123" s="12">
        <v>1423</v>
      </c>
      <c r="K123" s="12">
        <v>1406</v>
      </c>
      <c r="L123" s="15"/>
      <c r="M123" s="15"/>
      <c r="N123" s="15">
        <v>238</v>
      </c>
      <c r="O123" s="12">
        <v>259</v>
      </c>
      <c r="P123" s="12">
        <v>263</v>
      </c>
      <c r="Q123" s="12">
        <v>273</v>
      </c>
      <c r="R123" s="12">
        <v>82</v>
      </c>
      <c r="S123" s="12">
        <v>75</v>
      </c>
      <c r="T123" s="12">
        <v>83</v>
      </c>
      <c r="U123" s="12">
        <v>37</v>
      </c>
      <c r="V123" s="12">
        <v>8</v>
      </c>
      <c r="W123" s="12">
        <v>11</v>
      </c>
      <c r="X123" s="12">
        <v>23</v>
      </c>
      <c r="Y123" s="12">
        <v>24</v>
      </c>
    </row>
    <row r="124" spans="1:25" ht="15.75" customHeight="1">
      <c r="A124" s="6"/>
      <c r="B124" s="6"/>
      <c r="C124" s="7"/>
      <c r="D124" s="26"/>
      <c r="E124" s="12"/>
      <c r="F124" s="12"/>
      <c r="G124" s="12"/>
      <c r="H124" s="12"/>
      <c r="I124" s="12"/>
      <c r="J124" s="12"/>
      <c r="K124" s="12"/>
      <c r="L124" s="15"/>
      <c r="M124" s="15"/>
      <c r="N124" s="15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5.75" customHeight="1">
      <c r="A125" s="6"/>
      <c r="B125" s="18" t="s">
        <v>89</v>
      </c>
      <c r="C125" s="7"/>
      <c r="D125" s="26">
        <f aca="true" t="shared" si="32" ref="D125:G129">SUM(H125,N125,R125,V125)</f>
        <v>1800</v>
      </c>
      <c r="E125" s="12">
        <f t="shared" si="32"/>
        <v>1882</v>
      </c>
      <c r="F125" s="12">
        <f t="shared" si="32"/>
        <v>1966</v>
      </c>
      <c r="G125" s="12">
        <f t="shared" si="32"/>
        <v>1940</v>
      </c>
      <c r="H125" s="12">
        <v>1583</v>
      </c>
      <c r="I125" s="12">
        <v>1613</v>
      </c>
      <c r="J125" s="12">
        <v>1650</v>
      </c>
      <c r="K125" s="12">
        <v>1651</v>
      </c>
      <c r="L125" s="15"/>
      <c r="M125" s="15"/>
      <c r="N125" s="15">
        <v>181</v>
      </c>
      <c r="O125" s="12">
        <v>189</v>
      </c>
      <c r="P125" s="12">
        <v>233</v>
      </c>
      <c r="Q125" s="12">
        <v>218</v>
      </c>
      <c r="R125" s="12">
        <v>29</v>
      </c>
      <c r="S125" s="12">
        <v>77</v>
      </c>
      <c r="T125" s="12">
        <v>62</v>
      </c>
      <c r="U125" s="12">
        <v>48</v>
      </c>
      <c r="V125" s="12">
        <v>7</v>
      </c>
      <c r="W125" s="12">
        <v>3</v>
      </c>
      <c r="X125" s="12">
        <v>21</v>
      </c>
      <c r="Y125" s="12">
        <v>23</v>
      </c>
    </row>
    <row r="126" spans="1:25" ht="15.75" customHeight="1">
      <c r="A126" s="6"/>
      <c r="B126" s="18" t="s">
        <v>90</v>
      </c>
      <c r="C126" s="7"/>
      <c r="D126" s="26">
        <f t="shared" si="32"/>
        <v>2816</v>
      </c>
      <c r="E126" s="12">
        <f t="shared" si="32"/>
        <v>2740</v>
      </c>
      <c r="F126" s="12">
        <f t="shared" si="32"/>
        <v>2693</v>
      </c>
      <c r="G126" s="12">
        <f t="shared" si="32"/>
        <v>2572</v>
      </c>
      <c r="H126" s="12">
        <v>2165</v>
      </c>
      <c r="I126" s="12">
        <v>2124</v>
      </c>
      <c r="J126" s="12">
        <v>2094</v>
      </c>
      <c r="K126" s="12">
        <v>2013</v>
      </c>
      <c r="L126" s="15"/>
      <c r="M126" s="15"/>
      <c r="N126" s="15">
        <v>400</v>
      </c>
      <c r="O126" s="12">
        <v>387</v>
      </c>
      <c r="P126" s="12">
        <v>428</v>
      </c>
      <c r="Q126" s="12">
        <v>434</v>
      </c>
      <c r="R126" s="12">
        <v>233</v>
      </c>
      <c r="S126" s="12">
        <v>206</v>
      </c>
      <c r="T126" s="12">
        <v>127</v>
      </c>
      <c r="U126" s="12">
        <v>61</v>
      </c>
      <c r="V126" s="12">
        <v>18</v>
      </c>
      <c r="W126" s="12">
        <v>23</v>
      </c>
      <c r="X126" s="12">
        <v>44</v>
      </c>
      <c r="Y126" s="12">
        <v>64</v>
      </c>
    </row>
    <row r="127" spans="1:25" ht="15.75" customHeight="1">
      <c r="A127" s="6"/>
      <c r="B127" s="18" t="s">
        <v>91</v>
      </c>
      <c r="C127" s="7"/>
      <c r="D127" s="26">
        <f t="shared" si="32"/>
        <v>1971</v>
      </c>
      <c r="E127" s="12">
        <f t="shared" si="32"/>
        <v>1982</v>
      </c>
      <c r="F127" s="12">
        <f t="shared" si="32"/>
        <v>2041</v>
      </c>
      <c r="G127" s="12">
        <f t="shared" si="32"/>
        <v>2067</v>
      </c>
      <c r="H127" s="12">
        <v>1688</v>
      </c>
      <c r="I127" s="12">
        <v>1723</v>
      </c>
      <c r="J127" s="12">
        <v>1773</v>
      </c>
      <c r="K127" s="12">
        <v>1789</v>
      </c>
      <c r="L127" s="15"/>
      <c r="M127" s="15"/>
      <c r="N127" s="15">
        <v>195</v>
      </c>
      <c r="O127" s="12">
        <v>163</v>
      </c>
      <c r="P127" s="12">
        <v>163</v>
      </c>
      <c r="Q127" s="12">
        <v>164</v>
      </c>
      <c r="R127" s="12">
        <v>77</v>
      </c>
      <c r="S127" s="12">
        <v>79</v>
      </c>
      <c r="T127" s="12">
        <v>85</v>
      </c>
      <c r="U127" s="12">
        <v>82</v>
      </c>
      <c r="V127" s="12">
        <v>11</v>
      </c>
      <c r="W127" s="12">
        <v>17</v>
      </c>
      <c r="X127" s="12">
        <v>20</v>
      </c>
      <c r="Y127" s="12">
        <v>32</v>
      </c>
    </row>
    <row r="128" spans="1:25" ht="15.75" customHeight="1">
      <c r="A128" s="6"/>
      <c r="B128" s="18" t="s">
        <v>92</v>
      </c>
      <c r="C128" s="7"/>
      <c r="D128" s="26">
        <f t="shared" si="32"/>
        <v>2865</v>
      </c>
      <c r="E128" s="12">
        <f t="shared" si="32"/>
        <v>2893</v>
      </c>
      <c r="F128" s="12">
        <f t="shared" si="32"/>
        <v>2913</v>
      </c>
      <c r="G128" s="12">
        <f t="shared" si="32"/>
        <v>2846</v>
      </c>
      <c r="H128" s="12">
        <v>2238</v>
      </c>
      <c r="I128" s="12">
        <v>2271</v>
      </c>
      <c r="J128" s="12">
        <v>2233</v>
      </c>
      <c r="K128" s="12">
        <v>2223</v>
      </c>
      <c r="L128" s="15"/>
      <c r="M128" s="15"/>
      <c r="N128" s="15">
        <v>395</v>
      </c>
      <c r="O128" s="12">
        <v>384</v>
      </c>
      <c r="P128" s="12">
        <v>427</v>
      </c>
      <c r="Q128" s="12">
        <v>371</v>
      </c>
      <c r="R128" s="12">
        <v>208</v>
      </c>
      <c r="S128" s="12">
        <v>220</v>
      </c>
      <c r="T128" s="12">
        <v>230</v>
      </c>
      <c r="U128" s="12">
        <v>200</v>
      </c>
      <c r="V128" s="12">
        <v>24</v>
      </c>
      <c r="W128" s="12">
        <v>18</v>
      </c>
      <c r="X128" s="12">
        <v>23</v>
      </c>
      <c r="Y128" s="12">
        <v>52</v>
      </c>
    </row>
    <row r="129" spans="1:25" ht="15.75" customHeight="1">
      <c r="A129" s="6"/>
      <c r="B129" s="18" t="s">
        <v>93</v>
      </c>
      <c r="C129" s="7"/>
      <c r="D129" s="26">
        <f t="shared" si="32"/>
        <v>1508</v>
      </c>
      <c r="E129" s="12">
        <f t="shared" si="32"/>
        <v>1589</v>
      </c>
      <c r="F129" s="12">
        <f t="shared" si="32"/>
        <v>1657</v>
      </c>
      <c r="G129" s="12">
        <f t="shared" si="32"/>
        <v>1693</v>
      </c>
      <c r="H129" s="12">
        <v>1121</v>
      </c>
      <c r="I129" s="12">
        <v>1154</v>
      </c>
      <c r="J129" s="12">
        <v>1174</v>
      </c>
      <c r="K129" s="12">
        <v>1204</v>
      </c>
      <c r="L129" s="15"/>
      <c r="M129" s="15"/>
      <c r="N129" s="15">
        <v>304</v>
      </c>
      <c r="O129" s="12">
        <v>355</v>
      </c>
      <c r="P129" s="12">
        <v>378</v>
      </c>
      <c r="Q129" s="12">
        <v>387</v>
      </c>
      <c r="R129" s="12">
        <v>79</v>
      </c>
      <c r="S129" s="12">
        <v>70</v>
      </c>
      <c r="T129" s="12">
        <v>92</v>
      </c>
      <c r="U129" s="12">
        <v>69</v>
      </c>
      <c r="V129" s="12">
        <v>4</v>
      </c>
      <c r="W129" s="12">
        <v>10</v>
      </c>
      <c r="X129" s="12">
        <v>13</v>
      </c>
      <c r="Y129" s="12">
        <v>33</v>
      </c>
    </row>
    <row r="130" spans="1:25" ht="15.75" customHeight="1">
      <c r="A130" s="6"/>
      <c r="B130" s="6"/>
      <c r="C130" s="7"/>
      <c r="D130" s="26"/>
      <c r="E130" s="12"/>
      <c r="F130" s="12"/>
      <c r="G130" s="12"/>
      <c r="H130" s="12"/>
      <c r="I130" s="12"/>
      <c r="J130" s="12"/>
      <c r="K130" s="12"/>
      <c r="L130" s="15"/>
      <c r="M130" s="15"/>
      <c r="N130" s="15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5.75" customHeight="1">
      <c r="A131" s="6"/>
      <c r="B131" s="6"/>
      <c r="C131" s="7"/>
      <c r="D131" s="26"/>
      <c r="E131" s="12"/>
      <c r="F131" s="12"/>
      <c r="G131" s="12"/>
      <c r="H131" s="12"/>
      <c r="I131" s="12"/>
      <c r="J131" s="12"/>
      <c r="K131" s="12"/>
      <c r="L131" s="15"/>
      <c r="M131" s="15"/>
      <c r="N131" s="15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5.75" customHeight="1">
      <c r="A132" s="6"/>
      <c r="B132" s="17" t="s">
        <v>94</v>
      </c>
      <c r="C132" s="7"/>
      <c r="D132" s="26">
        <f aca="true" t="shared" si="33" ref="D132:K132">SUM(D134:D137)</f>
        <v>10513</v>
      </c>
      <c r="E132" s="12">
        <f t="shared" si="33"/>
        <v>10462</v>
      </c>
      <c r="F132" s="12">
        <f t="shared" si="33"/>
        <v>10531</v>
      </c>
      <c r="G132" s="12">
        <f t="shared" si="33"/>
        <v>10527</v>
      </c>
      <c r="H132" s="12">
        <f t="shared" si="33"/>
        <v>8771</v>
      </c>
      <c r="I132" s="12">
        <f t="shared" si="33"/>
        <v>8789</v>
      </c>
      <c r="J132" s="12">
        <f t="shared" si="33"/>
        <v>8842</v>
      </c>
      <c r="K132" s="12">
        <f t="shared" si="33"/>
        <v>8866</v>
      </c>
      <c r="L132" s="15"/>
      <c r="M132" s="15"/>
      <c r="N132" s="12">
        <f aca="true" t="shared" si="34" ref="N132:Y132">SUM(N134:N137)</f>
        <v>1221</v>
      </c>
      <c r="O132" s="12">
        <f t="shared" si="34"/>
        <v>1171</v>
      </c>
      <c r="P132" s="12">
        <f t="shared" si="34"/>
        <v>1196</v>
      </c>
      <c r="Q132" s="12">
        <f t="shared" si="34"/>
        <v>1127</v>
      </c>
      <c r="R132" s="12">
        <f t="shared" si="34"/>
        <v>448</v>
      </c>
      <c r="S132" s="12">
        <f t="shared" si="34"/>
        <v>445</v>
      </c>
      <c r="T132" s="12">
        <f t="shared" si="34"/>
        <v>436</v>
      </c>
      <c r="U132" s="12">
        <f t="shared" si="34"/>
        <v>375</v>
      </c>
      <c r="V132" s="12">
        <f t="shared" si="34"/>
        <v>73</v>
      </c>
      <c r="W132" s="12">
        <f t="shared" si="34"/>
        <v>57</v>
      </c>
      <c r="X132" s="12">
        <f t="shared" si="34"/>
        <v>57</v>
      </c>
      <c r="Y132" s="12">
        <f t="shared" si="34"/>
        <v>159</v>
      </c>
    </row>
    <row r="133" spans="1:25" ht="15.75" customHeight="1">
      <c r="A133" s="6"/>
      <c r="B133" s="15"/>
      <c r="C133" s="7"/>
      <c r="D133" s="26"/>
      <c r="E133" s="12"/>
      <c r="F133" s="12"/>
      <c r="G133" s="12"/>
      <c r="H133" s="12"/>
      <c r="I133" s="12"/>
      <c r="J133" s="12"/>
      <c r="K133" s="12"/>
      <c r="L133" s="15"/>
      <c r="M133" s="15"/>
      <c r="N133" s="15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5.75" customHeight="1">
      <c r="A134" s="6"/>
      <c r="B134" s="18" t="s">
        <v>95</v>
      </c>
      <c r="C134" s="7"/>
      <c r="D134" s="26">
        <f aca="true" t="shared" si="35" ref="D134:G137">SUM(H134,N134,R134,V134)</f>
        <v>4047</v>
      </c>
      <c r="E134" s="12">
        <f t="shared" si="35"/>
        <v>4008</v>
      </c>
      <c r="F134" s="12">
        <f t="shared" si="35"/>
        <v>4002</v>
      </c>
      <c r="G134" s="12">
        <f t="shared" si="35"/>
        <v>3976</v>
      </c>
      <c r="H134" s="12">
        <v>3068</v>
      </c>
      <c r="I134" s="12">
        <v>3073</v>
      </c>
      <c r="J134" s="12">
        <v>3088</v>
      </c>
      <c r="K134" s="12">
        <v>3102</v>
      </c>
      <c r="L134" s="15"/>
      <c r="M134" s="15"/>
      <c r="N134" s="15">
        <v>606</v>
      </c>
      <c r="O134" s="12">
        <v>578</v>
      </c>
      <c r="P134" s="12">
        <v>579</v>
      </c>
      <c r="Q134" s="12">
        <v>512</v>
      </c>
      <c r="R134" s="12">
        <v>348</v>
      </c>
      <c r="S134" s="12">
        <v>330</v>
      </c>
      <c r="T134" s="12">
        <v>306</v>
      </c>
      <c r="U134" s="12">
        <v>275</v>
      </c>
      <c r="V134" s="12">
        <v>25</v>
      </c>
      <c r="W134" s="12">
        <v>27</v>
      </c>
      <c r="X134" s="12">
        <v>29</v>
      </c>
      <c r="Y134" s="12">
        <v>87</v>
      </c>
    </row>
    <row r="135" spans="1:25" ht="15.75" customHeight="1">
      <c r="A135" s="6"/>
      <c r="B135" s="18" t="s">
        <v>96</v>
      </c>
      <c r="C135" s="7"/>
      <c r="D135" s="26">
        <f t="shared" si="35"/>
        <v>2196</v>
      </c>
      <c r="E135" s="12">
        <f t="shared" si="35"/>
        <v>2164</v>
      </c>
      <c r="F135" s="12">
        <f t="shared" si="35"/>
        <v>2197</v>
      </c>
      <c r="G135" s="12">
        <f t="shared" si="35"/>
        <v>2219</v>
      </c>
      <c r="H135" s="12">
        <v>1923</v>
      </c>
      <c r="I135" s="12">
        <v>1878</v>
      </c>
      <c r="J135" s="12">
        <v>1886</v>
      </c>
      <c r="K135" s="12">
        <v>1885</v>
      </c>
      <c r="L135" s="15"/>
      <c r="M135" s="15"/>
      <c r="N135" s="15">
        <v>222</v>
      </c>
      <c r="O135" s="12">
        <v>218</v>
      </c>
      <c r="P135" s="12">
        <v>237</v>
      </c>
      <c r="Q135" s="12">
        <v>240</v>
      </c>
      <c r="R135" s="12">
        <v>35</v>
      </c>
      <c r="S135" s="12">
        <v>57</v>
      </c>
      <c r="T135" s="12">
        <v>62</v>
      </c>
      <c r="U135" s="12">
        <v>56</v>
      </c>
      <c r="V135" s="12">
        <v>16</v>
      </c>
      <c r="W135" s="12">
        <v>11</v>
      </c>
      <c r="X135" s="12">
        <v>12</v>
      </c>
      <c r="Y135" s="12">
        <v>38</v>
      </c>
    </row>
    <row r="136" spans="1:25" ht="15.75" customHeight="1">
      <c r="A136" s="6"/>
      <c r="B136" s="18" t="s">
        <v>97</v>
      </c>
      <c r="C136" s="7"/>
      <c r="D136" s="26">
        <f t="shared" si="35"/>
        <v>2865</v>
      </c>
      <c r="E136" s="12">
        <f t="shared" si="35"/>
        <v>2897</v>
      </c>
      <c r="F136" s="12">
        <f t="shared" si="35"/>
        <v>2934</v>
      </c>
      <c r="G136" s="12">
        <f t="shared" si="35"/>
        <v>2948</v>
      </c>
      <c r="H136" s="12">
        <v>2541</v>
      </c>
      <c r="I136" s="12">
        <v>2598</v>
      </c>
      <c r="J136" s="12">
        <v>2626</v>
      </c>
      <c r="K136" s="12">
        <v>2643</v>
      </c>
      <c r="L136" s="15"/>
      <c r="M136" s="15"/>
      <c r="N136" s="15">
        <v>248</v>
      </c>
      <c r="O136" s="12">
        <v>248</v>
      </c>
      <c r="P136" s="12">
        <v>261</v>
      </c>
      <c r="Q136" s="12">
        <v>260</v>
      </c>
      <c r="R136" s="12">
        <v>51</v>
      </c>
      <c r="S136" s="12">
        <v>37</v>
      </c>
      <c r="T136" s="12">
        <v>35</v>
      </c>
      <c r="U136" s="12">
        <v>28</v>
      </c>
      <c r="V136" s="12">
        <v>25</v>
      </c>
      <c r="W136" s="12">
        <v>14</v>
      </c>
      <c r="X136" s="12">
        <v>12</v>
      </c>
      <c r="Y136" s="12">
        <v>17</v>
      </c>
    </row>
    <row r="137" spans="1:25" ht="15.75" customHeight="1">
      <c r="A137" s="6"/>
      <c r="B137" s="18" t="s">
        <v>98</v>
      </c>
      <c r="C137" s="7"/>
      <c r="D137" s="26">
        <f t="shared" si="35"/>
        <v>1405</v>
      </c>
      <c r="E137" s="12">
        <f t="shared" si="35"/>
        <v>1393</v>
      </c>
      <c r="F137" s="12">
        <f t="shared" si="35"/>
        <v>1398</v>
      </c>
      <c r="G137" s="12">
        <f t="shared" si="35"/>
        <v>1384</v>
      </c>
      <c r="H137" s="12">
        <v>1239</v>
      </c>
      <c r="I137" s="12">
        <v>1240</v>
      </c>
      <c r="J137" s="12">
        <v>1242</v>
      </c>
      <c r="K137" s="12">
        <v>1236</v>
      </c>
      <c r="L137" s="15"/>
      <c r="M137" s="15"/>
      <c r="N137" s="15">
        <v>145</v>
      </c>
      <c r="O137" s="12">
        <v>127</v>
      </c>
      <c r="P137" s="12">
        <v>119</v>
      </c>
      <c r="Q137" s="12">
        <v>115</v>
      </c>
      <c r="R137" s="12">
        <v>14</v>
      </c>
      <c r="S137" s="12">
        <v>21</v>
      </c>
      <c r="T137" s="12">
        <v>33</v>
      </c>
      <c r="U137" s="12">
        <v>16</v>
      </c>
      <c r="V137" s="12">
        <v>7</v>
      </c>
      <c r="W137" s="12">
        <v>5</v>
      </c>
      <c r="X137" s="12">
        <v>4</v>
      </c>
      <c r="Y137" s="12">
        <v>17</v>
      </c>
    </row>
    <row r="138" spans="1:25" ht="15.75" customHeight="1">
      <c r="A138" s="6"/>
      <c r="B138" s="6"/>
      <c r="C138" s="7"/>
      <c r="D138" s="26"/>
      <c r="E138" s="12"/>
      <c r="F138" s="12"/>
      <c r="G138" s="12"/>
      <c r="H138" s="12"/>
      <c r="I138" s="12"/>
      <c r="J138" s="12"/>
      <c r="K138" s="12"/>
      <c r="L138" s="15"/>
      <c r="M138" s="15"/>
      <c r="N138" s="15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5.75" customHeight="1">
      <c r="A139" s="6"/>
      <c r="B139" s="6"/>
      <c r="C139" s="7"/>
      <c r="D139" s="26"/>
      <c r="E139" s="12"/>
      <c r="F139" s="12"/>
      <c r="G139" s="12"/>
      <c r="H139" s="12"/>
      <c r="I139" s="12"/>
      <c r="J139" s="12"/>
      <c r="K139" s="12"/>
      <c r="L139" s="15"/>
      <c r="M139" s="15"/>
      <c r="N139" s="15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5.75" customHeight="1">
      <c r="A140" s="6"/>
      <c r="B140" s="17" t="s">
        <v>99</v>
      </c>
      <c r="C140" s="7"/>
      <c r="D140" s="26">
        <f aca="true" t="shared" si="36" ref="D140:K140">SUM(D142:D148)</f>
        <v>14921</v>
      </c>
      <c r="E140" s="12">
        <f t="shared" si="36"/>
        <v>14970</v>
      </c>
      <c r="F140" s="12">
        <f t="shared" si="36"/>
        <v>14958</v>
      </c>
      <c r="G140" s="12">
        <f t="shared" si="36"/>
        <v>14915</v>
      </c>
      <c r="H140" s="12">
        <f t="shared" si="36"/>
        <v>10036</v>
      </c>
      <c r="I140" s="12">
        <f t="shared" si="36"/>
        <v>10110</v>
      </c>
      <c r="J140" s="12">
        <f t="shared" si="36"/>
        <v>10042</v>
      </c>
      <c r="K140" s="12">
        <f t="shared" si="36"/>
        <v>9872</v>
      </c>
      <c r="L140" s="15"/>
      <c r="M140" s="15"/>
      <c r="N140" s="12">
        <f aca="true" t="shared" si="37" ref="N140:Y140">SUM(N142:N148)</f>
        <v>3351</v>
      </c>
      <c r="O140" s="12">
        <f t="shared" si="37"/>
        <v>3245</v>
      </c>
      <c r="P140" s="12">
        <f t="shared" si="37"/>
        <v>3251</v>
      </c>
      <c r="Q140" s="12">
        <f t="shared" si="37"/>
        <v>3208</v>
      </c>
      <c r="R140" s="12">
        <f t="shared" si="37"/>
        <v>1433</v>
      </c>
      <c r="S140" s="12">
        <f t="shared" si="37"/>
        <v>1511</v>
      </c>
      <c r="T140" s="12">
        <f t="shared" si="37"/>
        <v>1515</v>
      </c>
      <c r="U140" s="12">
        <f t="shared" si="37"/>
        <v>1477</v>
      </c>
      <c r="V140" s="12">
        <f t="shared" si="37"/>
        <v>101</v>
      </c>
      <c r="W140" s="12">
        <f t="shared" si="37"/>
        <v>104</v>
      </c>
      <c r="X140" s="12">
        <f t="shared" si="37"/>
        <v>150</v>
      </c>
      <c r="Y140" s="12">
        <f t="shared" si="37"/>
        <v>358</v>
      </c>
    </row>
    <row r="141" spans="1:25" ht="15.75" customHeight="1">
      <c r="A141" s="6"/>
      <c r="B141" s="15"/>
      <c r="C141" s="7"/>
      <c r="D141" s="26"/>
      <c r="E141" s="12"/>
      <c r="F141" s="12"/>
      <c r="G141" s="12"/>
      <c r="H141" s="12"/>
      <c r="I141" s="12"/>
      <c r="J141" s="12"/>
      <c r="K141" s="12"/>
      <c r="L141" s="15"/>
      <c r="M141" s="15"/>
      <c r="N141" s="15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5.75" customHeight="1">
      <c r="A142" s="6"/>
      <c r="B142" s="18" t="s">
        <v>100</v>
      </c>
      <c r="C142" s="7"/>
      <c r="D142" s="26">
        <f aca="true" t="shared" si="38" ref="D142:G146">SUM(H142,N142,R142,V142)</f>
        <v>6081</v>
      </c>
      <c r="E142" s="12">
        <f t="shared" si="38"/>
        <v>6094</v>
      </c>
      <c r="F142" s="12">
        <f t="shared" si="38"/>
        <v>6011</v>
      </c>
      <c r="G142" s="12">
        <f t="shared" si="38"/>
        <v>5948</v>
      </c>
      <c r="H142" s="12">
        <v>3227</v>
      </c>
      <c r="I142" s="12">
        <v>3228</v>
      </c>
      <c r="J142" s="12">
        <v>3199</v>
      </c>
      <c r="K142" s="12">
        <v>3053</v>
      </c>
      <c r="L142" s="15"/>
      <c r="M142" s="15"/>
      <c r="N142" s="15">
        <v>1940</v>
      </c>
      <c r="O142" s="12">
        <v>1933</v>
      </c>
      <c r="P142" s="12">
        <v>1883</v>
      </c>
      <c r="Q142" s="12">
        <v>1852</v>
      </c>
      <c r="R142" s="12">
        <v>859</v>
      </c>
      <c r="S142" s="12">
        <v>868</v>
      </c>
      <c r="T142" s="12">
        <v>841</v>
      </c>
      <c r="U142" s="12">
        <v>821</v>
      </c>
      <c r="V142" s="12">
        <v>55</v>
      </c>
      <c r="W142" s="12">
        <v>65</v>
      </c>
      <c r="X142" s="12">
        <v>88</v>
      </c>
      <c r="Y142" s="12">
        <v>222</v>
      </c>
    </row>
    <row r="143" spans="1:25" ht="15.75" customHeight="1">
      <c r="A143" s="6"/>
      <c r="B143" s="18" t="s">
        <v>101</v>
      </c>
      <c r="C143" s="7"/>
      <c r="D143" s="26">
        <f t="shared" si="38"/>
        <v>2647</v>
      </c>
      <c r="E143" s="12">
        <f t="shared" si="38"/>
        <v>2601</v>
      </c>
      <c r="F143" s="12">
        <f t="shared" si="38"/>
        <v>2557</v>
      </c>
      <c r="G143" s="12">
        <f t="shared" si="38"/>
        <v>2502</v>
      </c>
      <c r="H143" s="12">
        <v>2036</v>
      </c>
      <c r="I143" s="12">
        <v>1989</v>
      </c>
      <c r="J143" s="12">
        <v>1932</v>
      </c>
      <c r="K143" s="12">
        <v>1898</v>
      </c>
      <c r="L143" s="15"/>
      <c r="M143" s="15"/>
      <c r="N143" s="15">
        <v>499</v>
      </c>
      <c r="O143" s="12">
        <v>454</v>
      </c>
      <c r="P143" s="12">
        <v>468</v>
      </c>
      <c r="Q143" s="12">
        <v>432</v>
      </c>
      <c r="R143" s="12">
        <v>104</v>
      </c>
      <c r="S143" s="12">
        <v>149</v>
      </c>
      <c r="T143" s="12">
        <v>141</v>
      </c>
      <c r="U143" s="12">
        <v>147</v>
      </c>
      <c r="V143" s="12">
        <v>8</v>
      </c>
      <c r="W143" s="12">
        <v>9</v>
      </c>
      <c r="X143" s="12">
        <v>16</v>
      </c>
      <c r="Y143" s="12">
        <v>25</v>
      </c>
    </row>
    <row r="144" spans="1:25" ht="15.75" customHeight="1">
      <c r="A144" s="6"/>
      <c r="B144" s="18" t="s">
        <v>102</v>
      </c>
      <c r="C144" s="7"/>
      <c r="D144" s="26">
        <f t="shared" si="38"/>
        <v>1531</v>
      </c>
      <c r="E144" s="12">
        <f t="shared" si="38"/>
        <v>1577</v>
      </c>
      <c r="F144" s="12">
        <f t="shared" si="38"/>
        <v>1472</v>
      </c>
      <c r="G144" s="12">
        <f t="shared" si="38"/>
        <v>1494</v>
      </c>
      <c r="H144" s="12">
        <v>1215</v>
      </c>
      <c r="I144" s="12">
        <v>1263</v>
      </c>
      <c r="J144" s="12">
        <v>1229</v>
      </c>
      <c r="K144" s="12">
        <v>1221</v>
      </c>
      <c r="L144" s="15"/>
      <c r="M144" s="15"/>
      <c r="N144" s="15">
        <v>229</v>
      </c>
      <c r="O144" s="12">
        <v>227</v>
      </c>
      <c r="P144" s="12">
        <v>174</v>
      </c>
      <c r="Q144" s="12">
        <v>140</v>
      </c>
      <c r="R144" s="12">
        <v>83</v>
      </c>
      <c r="S144" s="12">
        <v>82</v>
      </c>
      <c r="T144" s="12">
        <v>66</v>
      </c>
      <c r="U144" s="12">
        <v>104</v>
      </c>
      <c r="V144" s="12">
        <v>4</v>
      </c>
      <c r="W144" s="12">
        <v>5</v>
      </c>
      <c r="X144" s="12">
        <v>3</v>
      </c>
      <c r="Y144" s="12">
        <v>29</v>
      </c>
    </row>
    <row r="145" spans="1:25" ht="15.75" customHeight="1">
      <c r="A145" s="6"/>
      <c r="B145" s="18" t="s">
        <v>103</v>
      </c>
      <c r="C145" s="7"/>
      <c r="D145" s="26">
        <f t="shared" si="38"/>
        <v>1060</v>
      </c>
      <c r="E145" s="12">
        <f t="shared" si="38"/>
        <v>1084</v>
      </c>
      <c r="F145" s="12">
        <f t="shared" si="38"/>
        <v>1111</v>
      </c>
      <c r="G145" s="12">
        <f t="shared" si="38"/>
        <v>1119</v>
      </c>
      <c r="H145" s="12">
        <v>845</v>
      </c>
      <c r="I145" s="12">
        <v>877</v>
      </c>
      <c r="J145" s="12">
        <v>885</v>
      </c>
      <c r="K145" s="12">
        <v>895</v>
      </c>
      <c r="L145" s="15"/>
      <c r="M145" s="15"/>
      <c r="N145" s="15">
        <v>177</v>
      </c>
      <c r="O145" s="12">
        <v>160</v>
      </c>
      <c r="P145" s="12">
        <v>156</v>
      </c>
      <c r="Q145" s="12">
        <v>177</v>
      </c>
      <c r="R145" s="12">
        <v>32</v>
      </c>
      <c r="S145" s="12">
        <v>42</v>
      </c>
      <c r="T145" s="12">
        <v>61</v>
      </c>
      <c r="U145" s="12">
        <v>34</v>
      </c>
      <c r="V145" s="12">
        <v>6</v>
      </c>
      <c r="W145" s="12">
        <v>5</v>
      </c>
      <c r="X145" s="12">
        <v>9</v>
      </c>
      <c r="Y145" s="12">
        <v>13</v>
      </c>
    </row>
    <row r="146" spans="1:25" ht="15.75" customHeight="1">
      <c r="A146" s="6"/>
      <c r="B146" s="18" t="s">
        <v>104</v>
      </c>
      <c r="C146" s="7"/>
      <c r="D146" s="26">
        <f t="shared" si="38"/>
        <v>1677</v>
      </c>
      <c r="E146" s="12">
        <f t="shared" si="38"/>
        <v>1696</v>
      </c>
      <c r="F146" s="12">
        <f t="shared" si="38"/>
        <v>1761</v>
      </c>
      <c r="G146" s="12">
        <f t="shared" si="38"/>
        <v>1741</v>
      </c>
      <c r="H146" s="12">
        <v>1346</v>
      </c>
      <c r="I146" s="12">
        <v>1381</v>
      </c>
      <c r="J146" s="12">
        <v>1374</v>
      </c>
      <c r="K146" s="12">
        <v>1345</v>
      </c>
      <c r="L146" s="15"/>
      <c r="M146" s="15"/>
      <c r="N146" s="15">
        <v>197</v>
      </c>
      <c r="O146" s="12">
        <v>179</v>
      </c>
      <c r="P146" s="12">
        <v>233</v>
      </c>
      <c r="Q146" s="12">
        <v>260</v>
      </c>
      <c r="R146" s="12">
        <v>120</v>
      </c>
      <c r="S146" s="12">
        <v>129</v>
      </c>
      <c r="T146" s="12">
        <v>140</v>
      </c>
      <c r="U146" s="12">
        <v>108</v>
      </c>
      <c r="V146" s="12">
        <v>14</v>
      </c>
      <c r="W146" s="12">
        <v>7</v>
      </c>
      <c r="X146" s="12">
        <v>14</v>
      </c>
      <c r="Y146" s="12">
        <v>28</v>
      </c>
    </row>
    <row r="147" spans="1:25" ht="15.75" customHeight="1">
      <c r="A147" s="6"/>
      <c r="B147" s="12"/>
      <c r="C147" s="7"/>
      <c r="D147" s="26"/>
      <c r="E147" s="12"/>
      <c r="F147" s="12"/>
      <c r="G147" s="12"/>
      <c r="H147" s="12"/>
      <c r="I147" s="12"/>
      <c r="J147" s="12"/>
      <c r="K147" s="12"/>
      <c r="L147" s="15"/>
      <c r="M147" s="15"/>
      <c r="N147" s="15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5.75" customHeight="1" thickBot="1">
      <c r="A148" s="4"/>
      <c r="B148" s="19" t="s">
        <v>105</v>
      </c>
      <c r="C148" s="20"/>
      <c r="D148" s="27">
        <f>SUM(H148,N148,R148,V148)</f>
        <v>1925</v>
      </c>
      <c r="E148" s="21">
        <f>SUM(I148,O148,S148,W148)</f>
        <v>1918</v>
      </c>
      <c r="F148" s="21">
        <f>SUM(J148,P148,T148,X148)</f>
        <v>2046</v>
      </c>
      <c r="G148" s="21">
        <f>SUM(K148,Q148,U148,Y148)</f>
        <v>2111</v>
      </c>
      <c r="H148" s="21">
        <v>1367</v>
      </c>
      <c r="I148" s="21">
        <v>1372</v>
      </c>
      <c r="J148" s="21">
        <v>1423</v>
      </c>
      <c r="K148" s="21">
        <v>1460</v>
      </c>
      <c r="L148" s="15"/>
      <c r="M148" s="15"/>
      <c r="N148" s="21">
        <v>309</v>
      </c>
      <c r="O148" s="21">
        <v>292</v>
      </c>
      <c r="P148" s="21">
        <v>337</v>
      </c>
      <c r="Q148" s="21">
        <v>347</v>
      </c>
      <c r="R148" s="21">
        <v>235</v>
      </c>
      <c r="S148" s="21">
        <v>241</v>
      </c>
      <c r="T148" s="21">
        <v>266</v>
      </c>
      <c r="U148" s="21">
        <v>263</v>
      </c>
      <c r="V148" s="21">
        <v>14</v>
      </c>
      <c r="W148" s="21">
        <v>13</v>
      </c>
      <c r="X148" s="21">
        <v>20</v>
      </c>
      <c r="Y148" s="21">
        <v>41</v>
      </c>
    </row>
    <row r="149" ht="15.75" customHeight="1">
      <c r="B149" s="1" t="s">
        <v>108</v>
      </c>
    </row>
    <row r="150" ht="15.75" customHeight="1"/>
  </sheetData>
  <mergeCells count="52">
    <mergeCell ref="B5:B8"/>
    <mergeCell ref="D5:G6"/>
    <mergeCell ref="H5:K6"/>
    <mergeCell ref="N5:Q6"/>
    <mergeCell ref="N7:N8"/>
    <mergeCell ref="O7:O8"/>
    <mergeCell ref="P7:P8"/>
    <mergeCell ref="Q7:Q8"/>
    <mergeCell ref="R5:U6"/>
    <mergeCell ref="V5:Y6"/>
    <mergeCell ref="D7:D8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X7:X8"/>
    <mergeCell ref="Y7:Y8"/>
    <mergeCell ref="B80:B83"/>
    <mergeCell ref="D80:G81"/>
    <mergeCell ref="H80:K81"/>
    <mergeCell ref="N80:Q81"/>
    <mergeCell ref="N82:N83"/>
    <mergeCell ref="O82:O83"/>
    <mergeCell ref="P82:P83"/>
    <mergeCell ref="Q82:Q83"/>
    <mergeCell ref="R80:U81"/>
    <mergeCell ref="V80:Y81"/>
    <mergeCell ref="D82:D83"/>
    <mergeCell ref="E82:E83"/>
    <mergeCell ref="F82:F83"/>
    <mergeCell ref="G82:G83"/>
    <mergeCell ref="H82:H83"/>
    <mergeCell ref="I82:I83"/>
    <mergeCell ref="J82:J83"/>
    <mergeCell ref="K82:K83"/>
    <mergeCell ref="R82:R83"/>
    <mergeCell ref="S82:S83"/>
    <mergeCell ref="T82:T83"/>
    <mergeCell ref="U82:U83"/>
    <mergeCell ref="V82:V83"/>
    <mergeCell ref="W82:W83"/>
    <mergeCell ref="X82:X83"/>
    <mergeCell ref="Y82:Y8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5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2001-10-23T07:16:28Z</cp:lastPrinted>
  <dcterms:created xsi:type="dcterms:W3CDTF">2002-05-02T06:43:54Z</dcterms:created>
  <dcterms:modified xsi:type="dcterms:W3CDTF">2002-05-02T06:43:54Z</dcterms:modified>
  <cp:category/>
  <cp:version/>
  <cp:contentType/>
  <cp:contentStatus/>
</cp:coreProperties>
</file>