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25" activeTab="0"/>
  </bookViews>
  <sheets>
    <sheet name="Sheet1" sheetId="1" r:id="rId1"/>
  </sheets>
  <definedNames>
    <definedName name="_xlnm.Print_Area" localSheetId="0">'Sheet1'!$A$1:$BN$72</definedName>
  </definedNames>
  <calcPr fullCalcOnLoad="1"/>
</workbook>
</file>

<file path=xl/sharedStrings.xml><?xml version="1.0" encoding="utf-8"?>
<sst xmlns="http://schemas.openxmlformats.org/spreadsheetml/2006/main" count="837" uniqueCount="146">
  <si>
    <t xml:space="preserve">             庫</t>
  </si>
  <si>
    <t xml:space="preserve">    臨港および内陸の普通倉庫の保管分である。</t>
  </si>
  <si>
    <t xml:space="preserve">    (1) 総      括 </t>
  </si>
  <si>
    <t>単位：万円、ｔ</t>
  </si>
  <si>
    <t xml:space="preserve">    (2) 品目別数量</t>
  </si>
  <si>
    <t xml:space="preserve">    (2) 品目別数量（続）</t>
  </si>
  <si>
    <t>単位：ｔ</t>
  </si>
  <si>
    <t>金属製品</t>
  </si>
  <si>
    <t>紙・</t>
  </si>
  <si>
    <t>繊維工業品(続)</t>
  </si>
  <si>
    <t>食    料    工    業    品</t>
  </si>
  <si>
    <t>雑    工    業    品</t>
  </si>
  <si>
    <t>雑            品</t>
  </si>
  <si>
    <t>年度</t>
  </si>
  <si>
    <t>総数</t>
  </si>
  <si>
    <t>農水産品</t>
  </si>
  <si>
    <t>金属</t>
  </si>
  <si>
    <t>窯業品</t>
  </si>
  <si>
    <t>雑品</t>
  </si>
  <si>
    <t>農          水           産           品</t>
  </si>
  <si>
    <t xml:space="preserve">   金</t>
  </si>
  <si>
    <t>金 属 製 品、機 械</t>
  </si>
  <si>
    <t>窯  業  品</t>
  </si>
  <si>
    <t>化     学     工     業     品</t>
  </si>
  <si>
    <t>パルプ</t>
  </si>
  <si>
    <t>繊 維 工 業 品</t>
  </si>
  <si>
    <t>年度、月</t>
  </si>
  <si>
    <t>化学</t>
  </si>
  <si>
    <t>その</t>
  </si>
  <si>
    <t>その他</t>
  </si>
  <si>
    <t>織物</t>
  </si>
  <si>
    <t>そ  の</t>
  </si>
  <si>
    <t>動植物</t>
  </si>
  <si>
    <t>工業品</t>
  </si>
  <si>
    <t>油脂用</t>
  </si>
  <si>
    <t>その他の</t>
  </si>
  <si>
    <t>非鉄</t>
  </si>
  <si>
    <t>板ガラス</t>
  </si>
  <si>
    <t>染・顔</t>
  </si>
  <si>
    <t>合　成</t>
  </si>
  <si>
    <t>化　学</t>
  </si>
  <si>
    <t>繊維</t>
  </si>
  <si>
    <t>他の</t>
  </si>
  <si>
    <t>砂糖</t>
  </si>
  <si>
    <t>飲料</t>
  </si>
  <si>
    <t>の食料</t>
  </si>
  <si>
    <t>他  の</t>
  </si>
  <si>
    <t>の製造</t>
  </si>
  <si>
    <t>木材</t>
  </si>
  <si>
    <t>性飼・</t>
  </si>
  <si>
    <t>米</t>
  </si>
  <si>
    <t>麦</t>
  </si>
  <si>
    <t>雑穀</t>
  </si>
  <si>
    <t>豆</t>
  </si>
  <si>
    <t>畜産品</t>
  </si>
  <si>
    <t>水産品</t>
  </si>
  <si>
    <t>作  物</t>
  </si>
  <si>
    <t>葉たばこ</t>
  </si>
  <si>
    <t>鉄鋼</t>
  </si>
  <si>
    <t>電気機械</t>
  </si>
  <si>
    <t>機  械</t>
  </si>
  <si>
    <t>・同製品</t>
  </si>
  <si>
    <t>石油製品</t>
  </si>
  <si>
    <t>化学薬品</t>
  </si>
  <si>
    <t>化学肥料</t>
  </si>
  <si>
    <t>・塗料</t>
  </si>
  <si>
    <t>樹　脂</t>
  </si>
  <si>
    <t>化学工業品</t>
  </si>
  <si>
    <t>繊維糸</t>
  </si>
  <si>
    <t>の　糸</t>
  </si>
  <si>
    <t>日用品</t>
  </si>
  <si>
    <t>肥  料</t>
  </si>
  <si>
    <t xml:space="preserve">   《入      庫      量》</t>
  </si>
  <si>
    <t>-</t>
  </si>
  <si>
    <t xml:space="preserve">     5</t>
  </si>
  <si>
    <t xml:space="preserve">     6</t>
  </si>
  <si>
    <t xml:space="preserve">   《出      庫      量》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</si>
  <si>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</si>
  <si>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</si>
  <si>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</si>
  <si>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</si>
  <si>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</si>
  <si>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</si>
  <si>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《在      庫      量》</t>
  </si>
  <si>
    <t xml:space="preserve">     2</t>
  </si>
  <si>
    <t xml:space="preserve">     3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</si>
  <si>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</si>
  <si>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</si>
  <si>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</si>
  <si>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</si>
  <si>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</si>
  <si>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</si>
  <si>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</si>
  <si>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</si>
  <si>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</si>
  <si>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</si>
  <si>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 xml:space="preserve">    資料  九州運輸局調</t>
  </si>
  <si>
    <t xml:space="preserve">                １３６    倉              庫</t>
  </si>
  <si>
    <t xml:space="preserve">     212    運輸・通信   9</t>
  </si>
  <si>
    <t xml:space="preserve">                                １３６          倉</t>
  </si>
  <si>
    <t xml:space="preserve">                  １３６     倉            庫</t>
  </si>
  <si>
    <t>単位：ｔ</t>
  </si>
  <si>
    <t>属</t>
  </si>
  <si>
    <t xml:space="preserve"> 農 産 品</t>
  </si>
  <si>
    <t>《入庫量》</t>
  </si>
  <si>
    <t>-</t>
  </si>
  <si>
    <t>8</t>
  </si>
  <si>
    <t>9</t>
  </si>
  <si>
    <t>《出庫量》</t>
  </si>
  <si>
    <t>-</t>
  </si>
  <si>
    <t>《在庫量》</t>
  </si>
  <si>
    <t>10</t>
  </si>
  <si>
    <t>-</t>
  </si>
  <si>
    <t>（平成7～11年度）</t>
  </si>
  <si>
    <t>（ 平 成 11 年 度 ）（ 続 ）</t>
  </si>
  <si>
    <t>（平成11年度）（続）</t>
  </si>
  <si>
    <t>平成7年度</t>
  </si>
  <si>
    <t>11</t>
  </si>
  <si>
    <t xml:space="preserve"> 平成11年度</t>
  </si>
  <si>
    <t xml:space="preserve"> 11年  4 月</t>
  </si>
  <si>
    <t xml:space="preserve">  12年 1 月</t>
  </si>
  <si>
    <t>平成11年度末</t>
  </si>
  <si>
    <t xml:space="preserve"> 11年 4月末</t>
  </si>
  <si>
    <t>-</t>
  </si>
  <si>
    <t>-</t>
  </si>
  <si>
    <t>-</t>
  </si>
  <si>
    <t>平 成 7年度末</t>
  </si>
  <si>
    <t xml:space="preserve">  11年 4月末</t>
  </si>
  <si>
    <t xml:space="preserve">  12年 1月末</t>
  </si>
  <si>
    <t xml:space="preserve"> 12年 1月末</t>
  </si>
  <si>
    <t xml:space="preserve"> </t>
  </si>
  <si>
    <t xml:space="preserve"> 12年  1 月</t>
  </si>
  <si>
    <t>金属製品 ・機械</t>
  </si>
  <si>
    <t>化  学  工業品</t>
  </si>
  <si>
    <t>繊  維工業品</t>
  </si>
  <si>
    <t>9  運輸・通信     211</t>
  </si>
  <si>
    <t xml:space="preserve">     210    運輸・通信   9</t>
  </si>
  <si>
    <t>缶  詰びん詰</t>
  </si>
  <si>
    <t>織物製品</t>
  </si>
  <si>
    <t>ゴム 製品</t>
  </si>
  <si>
    <t>天然ゴム</t>
  </si>
  <si>
    <t>非金属   鉱  物</t>
  </si>
  <si>
    <t>紙・   パルプ</t>
  </si>
  <si>
    <t>食料   工業品</t>
  </si>
  <si>
    <t>雑工業品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</si>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</sst>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6" fillId="0" borderId="1" xfId="0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6" fillId="0" borderId="0" xfId="15" applyFont="1" applyAlignment="1">
      <alignment/>
    </xf>
    <xf numFmtId="181" fontId="5" fillId="0" borderId="0" xfId="15" applyFont="1" applyAlignment="1" quotePrefix="1">
      <alignment horizontal="centerContinuous"/>
    </xf>
    <xf numFmtId="181" fontId="5" fillId="0" borderId="7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 quotePrefix="1">
      <alignment horizontal="centerContinuous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center"/>
    </xf>
    <xf numFmtId="181" fontId="5" fillId="0" borderId="3" xfId="15" applyFont="1" applyBorder="1" applyAlignment="1">
      <alignment horizontal="right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1" fontId="5" fillId="0" borderId="0" xfId="15" applyFont="1" applyAlignment="1">
      <alignment horizontal="distributed"/>
    </xf>
    <xf numFmtId="181" fontId="5" fillId="0" borderId="12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1" fontId="5" fillId="0" borderId="8" xfId="15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1" fontId="5" fillId="0" borderId="14" xfId="15" applyFont="1" applyBorder="1" applyAlignment="1">
      <alignment horizontal="center" vertical="center"/>
    </xf>
    <xf numFmtId="181" fontId="5" fillId="0" borderId="15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0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4.75390625" style="1" customWidth="1"/>
    <col min="2" max="2" width="0.875" style="1" customWidth="1"/>
    <col min="3" max="3" width="17.375" style="1" customWidth="1"/>
    <col min="4" max="4" width="0.875" style="1" customWidth="1"/>
    <col min="5" max="5" width="14.125" style="1" customWidth="1"/>
    <col min="6" max="7" width="12.75390625" style="1" customWidth="1"/>
    <col min="8" max="8" width="12.00390625" style="1" customWidth="1"/>
    <col min="9" max="9" width="9.875" style="1" customWidth="1"/>
    <col min="10" max="10" width="11.375" style="1" customWidth="1"/>
    <col min="11" max="11" width="9.875" style="1" customWidth="1"/>
    <col min="12" max="12" width="9.625" style="1" customWidth="1"/>
    <col min="13" max="13" width="10.75390625" style="1" customWidth="1"/>
    <col min="14" max="14" width="10.375" style="1" customWidth="1"/>
    <col min="15" max="15" width="15.125" style="1" customWidth="1"/>
    <col min="16" max="16" width="0.875" style="1" customWidth="1"/>
    <col min="17" max="17" width="16.25390625" style="1" customWidth="1"/>
    <col min="18" max="18" width="0.875" style="1" customWidth="1"/>
    <col min="19" max="19" width="0.74609375" style="1" customWidth="1"/>
    <col min="20" max="20" width="14.75390625" style="1" customWidth="1"/>
    <col min="21" max="23" width="13.125" style="1" customWidth="1"/>
    <col min="24" max="26" width="10.75390625" style="1" customWidth="1"/>
    <col min="27" max="28" width="10.625" style="1" customWidth="1"/>
    <col min="29" max="29" width="12.75390625" style="1" customWidth="1"/>
    <col min="30" max="30" width="10.875" style="1" customWidth="1"/>
    <col min="31" max="32" width="4.75390625" style="1" customWidth="1"/>
    <col min="33" max="33" width="10.75390625" style="1" customWidth="1"/>
    <col min="34" max="38" width="10.25390625" style="1" customWidth="1"/>
    <col min="39" max="39" width="9.75390625" style="1" customWidth="1"/>
    <col min="40" max="40" width="10.00390625" style="1" customWidth="1"/>
    <col min="41" max="41" width="10.75390625" style="1" customWidth="1"/>
    <col min="42" max="42" width="8.00390625" style="1" customWidth="1"/>
    <col min="43" max="43" width="7.875" style="1" customWidth="1"/>
    <col min="44" max="44" width="12.25390625" style="1" customWidth="1"/>
    <col min="45" max="47" width="8.75390625" style="1" customWidth="1"/>
    <col min="48" max="48" width="0.875" style="1" customWidth="1"/>
    <col min="49" max="49" width="13.375" style="1" customWidth="1"/>
    <col min="50" max="50" width="1.37890625" style="1" customWidth="1"/>
    <col min="51" max="51" width="10.375" style="1" customWidth="1"/>
    <col min="52" max="52" width="7.375" style="1" customWidth="1"/>
    <col min="53" max="53" width="8.75390625" style="1" customWidth="1"/>
    <col min="54" max="54" width="7.75390625" style="1" customWidth="1"/>
    <col min="55" max="55" width="8.125" style="1" customWidth="1"/>
    <col min="56" max="56" width="10.25390625" style="1" customWidth="1"/>
    <col min="57" max="57" width="7.375" style="1" customWidth="1"/>
    <col min="58" max="58" width="8.875" style="1" customWidth="1"/>
    <col min="59" max="59" width="7.75390625" style="1" customWidth="1"/>
    <col min="60" max="60" width="10.125" style="1" customWidth="1"/>
    <col min="61" max="62" width="6.25390625" style="1" customWidth="1"/>
    <col min="63" max="63" width="12.75390625" style="1" customWidth="1"/>
    <col min="64" max="64" width="10.375" style="1" customWidth="1"/>
    <col min="65" max="65" width="9.625" style="1" customWidth="1"/>
    <col min="66" max="66" width="4.375" style="1" customWidth="1"/>
    <col min="67" max="16384" width="8.625" style="1" customWidth="1"/>
  </cols>
  <sheetData>
    <row r="1" spans="16:49" ht="15.75" customHeight="1">
      <c r="P1" s="2"/>
      <c r="Q1" s="1" t="s">
        <v>136</v>
      </c>
      <c r="AP1" s="2"/>
      <c r="AQ1" s="3"/>
      <c r="AR1" s="4" t="s">
        <v>135</v>
      </c>
      <c r="AS1" s="4"/>
      <c r="AT1" s="4"/>
      <c r="AU1" s="4"/>
      <c r="AW1" s="1" t="s">
        <v>98</v>
      </c>
    </row>
    <row r="2" spans="3:61" ht="24">
      <c r="C2" s="5" t="s">
        <v>97</v>
      </c>
      <c r="K2" s="1" t="s">
        <v>113</v>
      </c>
      <c r="P2" s="2"/>
      <c r="Q2" s="5" t="s">
        <v>99</v>
      </c>
      <c r="AD2" s="5" t="s">
        <v>0</v>
      </c>
      <c r="AK2" s="1" t="s">
        <v>114</v>
      </c>
      <c r="AW2" s="5" t="s">
        <v>100</v>
      </c>
      <c r="BH2" s="6"/>
      <c r="BI2" s="1" t="s">
        <v>115</v>
      </c>
    </row>
    <row r="3" ht="15.75" customHeight="1">
      <c r="P3" s="2"/>
    </row>
    <row r="4" spans="2:65" ht="15.75" customHeight="1">
      <c r="B4" s="7"/>
      <c r="C4" s="1" t="s"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2:65" ht="16.5" customHeight="1" thickBot="1">
      <c r="B5" s="8"/>
      <c r="C5" s="8" t="s">
        <v>2</v>
      </c>
      <c r="D5" s="8"/>
      <c r="E5" s="8"/>
      <c r="F5" s="8"/>
      <c r="G5" s="8"/>
      <c r="H5" s="8"/>
      <c r="I5" s="8"/>
      <c r="J5" s="8"/>
      <c r="K5" s="8"/>
      <c r="L5" s="8"/>
      <c r="M5" s="8"/>
      <c r="N5" s="9" t="s">
        <v>3</v>
      </c>
      <c r="O5" s="9"/>
      <c r="P5" s="10"/>
      <c r="Q5" s="8" t="s">
        <v>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0"/>
      <c r="AS5" s="8"/>
      <c r="AT5" s="8" t="s">
        <v>101</v>
      </c>
      <c r="AU5" s="8"/>
      <c r="AV5" s="8"/>
      <c r="AW5" s="8" t="s">
        <v>5</v>
      </c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9" t="s">
        <v>6</v>
      </c>
      <c r="BM5" s="9"/>
    </row>
    <row r="6" spans="2:65" ht="16.5" customHeight="1">
      <c r="B6" s="7"/>
      <c r="D6" s="11"/>
      <c r="E6" s="12"/>
      <c r="F6" s="12"/>
      <c r="G6" s="12"/>
      <c r="H6" s="42" t="s">
        <v>132</v>
      </c>
      <c r="I6" s="13"/>
      <c r="J6" s="42" t="s">
        <v>133</v>
      </c>
      <c r="K6" s="42" t="s">
        <v>142</v>
      </c>
      <c r="L6" s="42" t="s">
        <v>134</v>
      </c>
      <c r="M6" s="42" t="s">
        <v>143</v>
      </c>
      <c r="N6" s="42" t="s">
        <v>144</v>
      </c>
      <c r="O6" s="13"/>
      <c r="Q6" s="48" t="s">
        <v>26</v>
      </c>
      <c r="R6" s="11"/>
      <c r="S6" s="51"/>
      <c r="T6" s="54" t="s">
        <v>14</v>
      </c>
      <c r="U6" s="57" t="s">
        <v>19</v>
      </c>
      <c r="V6" s="58"/>
      <c r="W6" s="58"/>
      <c r="X6" s="58"/>
      <c r="Y6" s="58"/>
      <c r="Z6" s="58"/>
      <c r="AA6" s="58"/>
      <c r="AB6" s="58"/>
      <c r="AC6" s="59"/>
      <c r="AD6" s="57" t="s">
        <v>20</v>
      </c>
      <c r="AE6" s="7"/>
      <c r="AG6" s="65" t="s">
        <v>102</v>
      </c>
      <c r="AH6" s="57" t="s">
        <v>21</v>
      </c>
      <c r="AI6" s="58"/>
      <c r="AJ6" s="59"/>
      <c r="AK6" s="57" t="s">
        <v>22</v>
      </c>
      <c r="AL6" s="59"/>
      <c r="AM6" s="57" t="s">
        <v>23</v>
      </c>
      <c r="AN6" s="58"/>
      <c r="AO6" s="58"/>
      <c r="AP6" s="58"/>
      <c r="AQ6" s="58"/>
      <c r="AR6" s="59"/>
      <c r="AS6" s="14" t="s">
        <v>8</v>
      </c>
      <c r="AT6" s="57" t="s">
        <v>25</v>
      </c>
      <c r="AU6" s="58"/>
      <c r="AW6" s="48" t="s">
        <v>26</v>
      </c>
      <c r="AX6" s="11"/>
      <c r="AY6" s="15" t="s">
        <v>9</v>
      </c>
      <c r="AZ6" s="15"/>
      <c r="BA6" s="16" t="s">
        <v>10</v>
      </c>
      <c r="BB6" s="15"/>
      <c r="BC6" s="15"/>
      <c r="BD6" s="15"/>
      <c r="BE6" s="16" t="s">
        <v>11</v>
      </c>
      <c r="BF6" s="15"/>
      <c r="BG6" s="15"/>
      <c r="BH6" s="15"/>
      <c r="BI6" s="16" t="s">
        <v>12</v>
      </c>
      <c r="BJ6" s="15"/>
      <c r="BK6" s="15"/>
      <c r="BL6" s="15"/>
      <c r="BM6" s="15"/>
    </row>
    <row r="7" spans="2:65" ht="16.5" customHeight="1">
      <c r="B7" s="7"/>
      <c r="C7" s="17" t="s">
        <v>13</v>
      </c>
      <c r="D7" s="18"/>
      <c r="E7" s="13" t="s">
        <v>14</v>
      </c>
      <c r="F7" s="13" t="s">
        <v>15</v>
      </c>
      <c r="G7" s="13" t="s">
        <v>16</v>
      </c>
      <c r="H7" s="40"/>
      <c r="I7" s="13" t="s">
        <v>17</v>
      </c>
      <c r="J7" s="40"/>
      <c r="K7" s="40"/>
      <c r="L7" s="40"/>
      <c r="M7" s="40"/>
      <c r="N7" s="40"/>
      <c r="O7" s="13" t="s">
        <v>18</v>
      </c>
      <c r="Q7" s="49"/>
      <c r="R7" s="11"/>
      <c r="S7" s="52"/>
      <c r="T7" s="55"/>
      <c r="U7" s="60"/>
      <c r="V7" s="61"/>
      <c r="W7" s="61"/>
      <c r="X7" s="61"/>
      <c r="Y7" s="61"/>
      <c r="Z7" s="61"/>
      <c r="AA7" s="61"/>
      <c r="AB7" s="61"/>
      <c r="AC7" s="62"/>
      <c r="AD7" s="60"/>
      <c r="AG7" s="62"/>
      <c r="AH7" s="60"/>
      <c r="AI7" s="61"/>
      <c r="AJ7" s="62"/>
      <c r="AK7" s="60"/>
      <c r="AL7" s="62"/>
      <c r="AM7" s="60"/>
      <c r="AN7" s="61"/>
      <c r="AO7" s="61"/>
      <c r="AP7" s="61"/>
      <c r="AQ7" s="61"/>
      <c r="AR7" s="62"/>
      <c r="AS7" s="19" t="s">
        <v>24</v>
      </c>
      <c r="AT7" s="60"/>
      <c r="AU7" s="61"/>
      <c r="AW7" s="67"/>
      <c r="AX7" s="11"/>
      <c r="AY7" s="13" t="s">
        <v>27</v>
      </c>
      <c r="AZ7" s="13" t="s">
        <v>28</v>
      </c>
      <c r="BA7" s="39" t="s">
        <v>137</v>
      </c>
      <c r="BB7" s="13"/>
      <c r="BC7" s="13"/>
      <c r="BD7" s="13" t="s">
        <v>29</v>
      </c>
      <c r="BE7" s="39" t="s">
        <v>138</v>
      </c>
      <c r="BF7" s="20" t="s">
        <v>31</v>
      </c>
      <c r="BG7" s="39" t="s">
        <v>139</v>
      </c>
      <c r="BH7" s="20" t="s">
        <v>29</v>
      </c>
      <c r="BI7" s="39" t="s">
        <v>140</v>
      </c>
      <c r="BJ7" s="12"/>
      <c r="BK7" s="39" t="s">
        <v>141</v>
      </c>
      <c r="BL7" s="13" t="s">
        <v>32</v>
      </c>
      <c r="BM7" s="12"/>
    </row>
    <row r="8" spans="2:65" ht="16.5" customHeight="1">
      <c r="B8" s="21"/>
      <c r="C8" s="21"/>
      <c r="D8" s="22"/>
      <c r="E8" s="23"/>
      <c r="F8" s="23"/>
      <c r="G8" s="23"/>
      <c r="H8" s="41"/>
      <c r="I8" s="24"/>
      <c r="J8" s="41"/>
      <c r="K8" s="41"/>
      <c r="L8" s="41"/>
      <c r="M8" s="41"/>
      <c r="N8" s="41"/>
      <c r="O8" s="24"/>
      <c r="P8" s="2"/>
      <c r="Q8" s="49"/>
      <c r="R8" s="18"/>
      <c r="S8" s="52"/>
      <c r="T8" s="55"/>
      <c r="U8" s="63" t="s">
        <v>50</v>
      </c>
      <c r="V8" s="63" t="s">
        <v>51</v>
      </c>
      <c r="W8" s="39" t="s">
        <v>52</v>
      </c>
      <c r="X8" s="45" t="s">
        <v>53</v>
      </c>
      <c r="Y8" s="39" t="s">
        <v>54</v>
      </c>
      <c r="Z8" s="39" t="s">
        <v>55</v>
      </c>
      <c r="AA8" s="13" t="s">
        <v>34</v>
      </c>
      <c r="AB8" s="45" t="s">
        <v>57</v>
      </c>
      <c r="AC8" s="20" t="s">
        <v>35</v>
      </c>
      <c r="AD8" s="13" t="s">
        <v>36</v>
      </c>
      <c r="AE8" s="7"/>
      <c r="AG8" s="66" t="s">
        <v>58</v>
      </c>
      <c r="AH8" s="45" t="s">
        <v>7</v>
      </c>
      <c r="AI8" s="45" t="s">
        <v>59</v>
      </c>
      <c r="AJ8" s="20" t="s">
        <v>35</v>
      </c>
      <c r="AK8" s="20" t="s">
        <v>37</v>
      </c>
      <c r="AL8" s="12" t="s">
        <v>35</v>
      </c>
      <c r="AM8" s="45" t="s">
        <v>62</v>
      </c>
      <c r="AN8" s="45" t="s">
        <v>63</v>
      </c>
      <c r="AO8" s="45" t="s">
        <v>64</v>
      </c>
      <c r="AP8" s="25" t="s">
        <v>38</v>
      </c>
      <c r="AQ8" s="25" t="s">
        <v>39</v>
      </c>
      <c r="AR8" s="14" t="s">
        <v>35</v>
      </c>
      <c r="AS8" s="14" t="s">
        <v>8</v>
      </c>
      <c r="AT8" s="14" t="s">
        <v>40</v>
      </c>
      <c r="AU8" s="14" t="s">
        <v>29</v>
      </c>
      <c r="AW8" s="67"/>
      <c r="AX8" s="11"/>
      <c r="AY8" s="13" t="s">
        <v>41</v>
      </c>
      <c r="AZ8" s="13" t="s">
        <v>42</v>
      </c>
      <c r="BA8" s="40"/>
      <c r="BB8" s="13" t="s">
        <v>43</v>
      </c>
      <c r="BC8" s="13" t="s">
        <v>44</v>
      </c>
      <c r="BD8" s="13" t="s">
        <v>45</v>
      </c>
      <c r="BE8" s="40"/>
      <c r="BF8" s="20" t="s">
        <v>46</v>
      </c>
      <c r="BG8" s="40"/>
      <c r="BH8" s="20" t="s">
        <v>47</v>
      </c>
      <c r="BI8" s="40"/>
      <c r="BJ8" s="20" t="s">
        <v>48</v>
      </c>
      <c r="BK8" s="40"/>
      <c r="BL8" s="13" t="s">
        <v>49</v>
      </c>
      <c r="BM8" s="13" t="s">
        <v>18</v>
      </c>
    </row>
    <row r="9" spans="2:65" ht="16.5" customHeight="1">
      <c r="B9" s="7"/>
      <c r="D9" s="11"/>
      <c r="P9" s="21"/>
      <c r="Q9" s="50"/>
      <c r="R9" s="22"/>
      <c r="S9" s="53"/>
      <c r="T9" s="56"/>
      <c r="U9" s="64"/>
      <c r="V9" s="64"/>
      <c r="W9" s="43"/>
      <c r="X9" s="46"/>
      <c r="Y9" s="43"/>
      <c r="Z9" s="44"/>
      <c r="AA9" s="24" t="s">
        <v>56</v>
      </c>
      <c r="AB9" s="46"/>
      <c r="AC9" s="26" t="s">
        <v>103</v>
      </c>
      <c r="AD9" s="24" t="s">
        <v>16</v>
      </c>
      <c r="AE9" s="7"/>
      <c r="AG9" s="56"/>
      <c r="AH9" s="46"/>
      <c r="AI9" s="46"/>
      <c r="AJ9" s="19" t="s">
        <v>60</v>
      </c>
      <c r="AK9" s="27" t="s">
        <v>61</v>
      </c>
      <c r="AL9" s="19" t="s">
        <v>17</v>
      </c>
      <c r="AM9" s="46"/>
      <c r="AN9" s="46"/>
      <c r="AO9" s="46"/>
      <c r="AP9" s="26" t="s">
        <v>65</v>
      </c>
      <c r="AQ9" s="26" t="s">
        <v>66</v>
      </c>
      <c r="AR9" s="27" t="s">
        <v>67</v>
      </c>
      <c r="AS9" s="19" t="s">
        <v>24</v>
      </c>
      <c r="AT9" s="19" t="s">
        <v>68</v>
      </c>
      <c r="AU9" s="19" t="s">
        <v>69</v>
      </c>
      <c r="AV9" s="21"/>
      <c r="AW9" s="68"/>
      <c r="AX9" s="22"/>
      <c r="AY9" s="24" t="s">
        <v>30</v>
      </c>
      <c r="AZ9" s="24" t="s">
        <v>30</v>
      </c>
      <c r="BA9" s="41"/>
      <c r="BB9" s="24"/>
      <c r="BC9" s="24"/>
      <c r="BD9" s="24" t="s">
        <v>33</v>
      </c>
      <c r="BE9" s="41"/>
      <c r="BF9" s="27" t="s">
        <v>70</v>
      </c>
      <c r="BG9" s="41"/>
      <c r="BH9" s="27" t="s">
        <v>33</v>
      </c>
      <c r="BI9" s="41"/>
      <c r="BJ9" s="23"/>
      <c r="BK9" s="41"/>
      <c r="BL9" s="24" t="s">
        <v>71</v>
      </c>
      <c r="BM9" s="23"/>
    </row>
    <row r="10" spans="2:50" ht="16.5" customHeight="1">
      <c r="B10" s="7"/>
      <c r="D10" s="11"/>
      <c r="E10" s="47" t="s">
        <v>104</v>
      </c>
      <c r="F10" s="47"/>
      <c r="R10" s="11"/>
      <c r="S10" s="7"/>
      <c r="AE10" s="7"/>
      <c r="AT10" s="7"/>
      <c r="AU10" s="7"/>
      <c r="AX10" s="11"/>
    </row>
    <row r="11" spans="2:51" ht="16.5" customHeight="1">
      <c r="B11" s="7"/>
      <c r="D11" s="11"/>
      <c r="R11" s="11"/>
      <c r="S11" s="7"/>
      <c r="T11" s="47" t="s">
        <v>104</v>
      </c>
      <c r="U11" s="47"/>
      <c r="AE11" s="7"/>
      <c r="AT11" s="7"/>
      <c r="AU11" s="7"/>
      <c r="AX11" s="11"/>
      <c r="AY11" s="7" t="s">
        <v>72</v>
      </c>
    </row>
    <row r="12" spans="2:50" ht="16.5" customHeight="1">
      <c r="B12" s="7"/>
      <c r="C12" s="28" t="s">
        <v>116</v>
      </c>
      <c r="D12" s="11"/>
      <c r="E12" s="1">
        <v>616553</v>
      </c>
      <c r="F12" s="1">
        <v>239808</v>
      </c>
      <c r="G12" s="1">
        <v>134649</v>
      </c>
      <c r="H12" s="1">
        <v>20407</v>
      </c>
      <c r="I12" s="1">
        <v>944</v>
      </c>
      <c r="J12" s="1">
        <v>12235</v>
      </c>
      <c r="K12" s="1">
        <v>6043</v>
      </c>
      <c r="L12" s="1">
        <v>176</v>
      </c>
      <c r="M12" s="1">
        <v>33486</v>
      </c>
      <c r="N12" s="1">
        <v>2057</v>
      </c>
      <c r="O12" s="1">
        <v>166748</v>
      </c>
      <c r="R12" s="11"/>
      <c r="S12" s="7"/>
      <c r="AT12" s="7"/>
      <c r="AU12" s="7"/>
      <c r="AX12" s="11"/>
    </row>
    <row r="13" spans="2:65" ht="16.5" customHeight="1">
      <c r="B13" s="7"/>
      <c r="C13" s="29" t="s">
        <v>106</v>
      </c>
      <c r="D13" s="11"/>
      <c r="E13" s="1">
        <v>618167</v>
      </c>
      <c r="F13" s="1">
        <v>252002</v>
      </c>
      <c r="G13" s="1">
        <v>89949</v>
      </c>
      <c r="H13" s="1">
        <v>20744</v>
      </c>
      <c r="I13" s="1">
        <v>1620</v>
      </c>
      <c r="J13" s="1">
        <v>10667</v>
      </c>
      <c r="K13" s="1">
        <v>4927</v>
      </c>
      <c r="L13" s="1">
        <v>191</v>
      </c>
      <c r="M13" s="1">
        <v>33402</v>
      </c>
      <c r="N13" s="1">
        <v>1068</v>
      </c>
      <c r="O13" s="1">
        <v>203597</v>
      </c>
      <c r="Q13" s="1" t="s">
        <v>118</v>
      </c>
      <c r="R13" s="11"/>
      <c r="S13" s="30"/>
      <c r="T13" s="7">
        <f>SUM(T15:T29)</f>
        <v>385569</v>
      </c>
      <c r="U13" s="7">
        <f>SUM(U15:U29)</f>
        <v>14646</v>
      </c>
      <c r="V13" s="7">
        <f>SUM(V15:V29)</f>
        <v>34701</v>
      </c>
      <c r="W13" s="7">
        <f>SUM(W15:W29)</f>
        <v>148666</v>
      </c>
      <c r="X13" s="7">
        <f>SUM(X15:X29)</f>
        <v>379</v>
      </c>
      <c r="Y13" s="30" t="s">
        <v>73</v>
      </c>
      <c r="Z13" s="7">
        <f>SUM(Z15:Z29)</f>
        <v>1346</v>
      </c>
      <c r="AA13" s="30" t="s">
        <v>73</v>
      </c>
      <c r="AB13" s="30" t="s">
        <v>73</v>
      </c>
      <c r="AC13" s="7">
        <f>SUM(AC15:AC29)</f>
        <v>1866</v>
      </c>
      <c r="AD13" s="30" t="s">
        <v>105</v>
      </c>
      <c r="AG13" s="7">
        <f aca="true" t="shared" si="0" ref="AG13:AL13">SUM(AG15:AG29)</f>
        <v>64697</v>
      </c>
      <c r="AH13" s="7">
        <f t="shared" si="0"/>
        <v>6448</v>
      </c>
      <c r="AI13" s="7">
        <f t="shared" si="0"/>
        <v>6183</v>
      </c>
      <c r="AJ13" s="7">
        <f t="shared" si="0"/>
        <v>637</v>
      </c>
      <c r="AK13" s="7">
        <f t="shared" si="0"/>
        <v>399</v>
      </c>
      <c r="AL13" s="7">
        <f t="shared" si="0"/>
        <v>1040</v>
      </c>
      <c r="AM13" s="30" t="s">
        <v>73</v>
      </c>
      <c r="AN13" s="7">
        <f>SUM(AN15:AN29)</f>
        <v>457</v>
      </c>
      <c r="AO13" s="7">
        <f>SUM(AO15:AO29)</f>
        <v>7992</v>
      </c>
      <c r="AP13" s="30" t="s">
        <v>73</v>
      </c>
      <c r="AQ13" s="30" t="s">
        <v>73</v>
      </c>
      <c r="AR13" s="7">
        <f>SUM(AR15:AR29)</f>
        <v>291</v>
      </c>
      <c r="AS13" s="7">
        <f>SUM(AS15:AS29)</f>
        <v>4970</v>
      </c>
      <c r="AT13" s="30" t="s">
        <v>73</v>
      </c>
      <c r="AU13" s="30" t="s">
        <v>73</v>
      </c>
      <c r="AW13" s="1" t="s">
        <v>118</v>
      </c>
      <c r="AX13" s="11"/>
      <c r="AY13" s="30" t="s">
        <v>73</v>
      </c>
      <c r="AZ13" s="30" t="s">
        <v>73</v>
      </c>
      <c r="BA13" s="7">
        <f>SUM(BA15:BA29)</f>
        <v>1302</v>
      </c>
      <c r="BB13" s="7">
        <f>SUM(BB15:BB29)</f>
        <v>3330</v>
      </c>
      <c r="BC13" s="7">
        <f>SUM(BC15:BC29)</f>
        <v>1305</v>
      </c>
      <c r="BD13" s="7">
        <f>SUM(BD15:BD29)</f>
        <v>16640</v>
      </c>
      <c r="BE13" s="30" t="s">
        <v>73</v>
      </c>
      <c r="BF13" s="34" t="s">
        <v>112</v>
      </c>
      <c r="BG13" s="7">
        <f>SUM(BG15:BG29)</f>
        <v>155</v>
      </c>
      <c r="BH13" s="34" t="s">
        <v>112</v>
      </c>
      <c r="BI13" s="30" t="s">
        <v>73</v>
      </c>
      <c r="BJ13" s="30" t="s">
        <v>73</v>
      </c>
      <c r="BK13" s="7">
        <f>SUM(BK15:BK29)</f>
        <v>11793</v>
      </c>
      <c r="BL13" s="7">
        <f>SUM(BL15:BL29)</f>
        <v>41956</v>
      </c>
      <c r="BM13" s="7">
        <f>SUM(BM15:BM29)</f>
        <v>14370</v>
      </c>
    </row>
    <row r="14" spans="2:62" ht="16.5" customHeight="1">
      <c r="B14" s="7"/>
      <c r="C14" s="29" t="s">
        <v>107</v>
      </c>
      <c r="D14" s="11"/>
      <c r="E14" s="1">
        <v>478850</v>
      </c>
      <c r="F14" s="1">
        <v>257952</v>
      </c>
      <c r="G14" s="1">
        <v>93844</v>
      </c>
      <c r="H14" s="1">
        <v>15939</v>
      </c>
      <c r="I14" s="1">
        <v>1435</v>
      </c>
      <c r="J14" s="1">
        <v>10394</v>
      </c>
      <c r="K14" s="1">
        <v>5897</v>
      </c>
      <c r="L14" s="30" t="s">
        <v>105</v>
      </c>
      <c r="M14" s="1">
        <v>22456</v>
      </c>
      <c r="N14" s="1">
        <v>472</v>
      </c>
      <c r="O14" s="1">
        <v>70461</v>
      </c>
      <c r="R14" s="11"/>
      <c r="S14" s="7"/>
      <c r="AA14" s="30"/>
      <c r="AB14" s="30"/>
      <c r="AD14" s="30"/>
      <c r="AM14" s="30"/>
      <c r="AP14" s="30"/>
      <c r="AQ14" s="30"/>
      <c r="AT14" s="30"/>
      <c r="AU14" s="7"/>
      <c r="AX14" s="11"/>
      <c r="AY14" s="30"/>
      <c r="AZ14" s="30"/>
      <c r="BE14" s="30"/>
      <c r="BI14" s="30"/>
      <c r="BJ14" s="30"/>
    </row>
    <row r="15" spans="2:65" ht="16.5" customHeight="1">
      <c r="B15" s="7"/>
      <c r="C15" s="29" t="s">
        <v>111</v>
      </c>
      <c r="D15" s="11"/>
      <c r="E15" s="1">
        <v>453326</v>
      </c>
      <c r="F15" s="1">
        <v>261444</v>
      </c>
      <c r="G15" s="1">
        <v>71522</v>
      </c>
      <c r="H15" s="1">
        <v>11893</v>
      </c>
      <c r="I15" s="1">
        <v>1457</v>
      </c>
      <c r="J15" s="1">
        <v>8596</v>
      </c>
      <c r="K15" s="1">
        <v>5393</v>
      </c>
      <c r="L15" s="30" t="s">
        <v>73</v>
      </c>
      <c r="M15" s="1">
        <v>22698</v>
      </c>
      <c r="N15" s="1">
        <v>145</v>
      </c>
      <c r="O15" s="1">
        <v>70178</v>
      </c>
      <c r="Q15" s="28" t="s">
        <v>119</v>
      </c>
      <c r="R15" s="11"/>
      <c r="S15" s="30"/>
      <c r="T15" s="1">
        <f>SUM(U15:AU15,AY15:BM15)</f>
        <v>29562</v>
      </c>
      <c r="U15" s="1">
        <v>1777</v>
      </c>
      <c r="V15" s="30">
        <v>7954</v>
      </c>
      <c r="W15" s="30">
        <v>1226</v>
      </c>
      <c r="X15" s="1">
        <v>52</v>
      </c>
      <c r="Y15" s="30" t="s">
        <v>112</v>
      </c>
      <c r="Z15" s="1">
        <v>87</v>
      </c>
      <c r="AA15" s="30" t="s">
        <v>112</v>
      </c>
      <c r="AB15" s="30" t="s">
        <v>112</v>
      </c>
      <c r="AC15" s="1">
        <v>129</v>
      </c>
      <c r="AD15" s="30" t="s">
        <v>112</v>
      </c>
      <c r="AG15" s="1">
        <v>5909</v>
      </c>
      <c r="AH15" s="1">
        <v>580</v>
      </c>
      <c r="AI15" s="1">
        <v>479</v>
      </c>
      <c r="AJ15" s="1">
        <v>8</v>
      </c>
      <c r="AK15" s="1">
        <v>21</v>
      </c>
      <c r="AL15" s="1">
        <v>40</v>
      </c>
      <c r="AM15" s="30" t="s">
        <v>112</v>
      </c>
      <c r="AN15" s="1">
        <v>25</v>
      </c>
      <c r="AO15" s="1">
        <v>1801</v>
      </c>
      <c r="AP15" s="30" t="s">
        <v>112</v>
      </c>
      <c r="AQ15" s="30" t="s">
        <v>112</v>
      </c>
      <c r="AR15" s="1">
        <v>58</v>
      </c>
      <c r="AS15" s="1">
        <v>62</v>
      </c>
      <c r="AT15" s="30" t="s">
        <v>112</v>
      </c>
      <c r="AU15" s="30" t="s">
        <v>112</v>
      </c>
      <c r="AW15" s="1" t="s">
        <v>119</v>
      </c>
      <c r="AX15" s="11"/>
      <c r="AY15" s="30" t="s">
        <v>124</v>
      </c>
      <c r="AZ15" s="30" t="s">
        <v>112</v>
      </c>
      <c r="BA15" s="1">
        <v>141</v>
      </c>
      <c r="BB15" s="1">
        <v>265</v>
      </c>
      <c r="BC15" s="1">
        <v>120</v>
      </c>
      <c r="BD15" s="1">
        <v>1470</v>
      </c>
      <c r="BE15" s="30" t="s">
        <v>112</v>
      </c>
      <c r="BF15" s="30" t="s">
        <v>112</v>
      </c>
      <c r="BG15" s="1">
        <v>10</v>
      </c>
      <c r="BH15" s="30" t="s">
        <v>112</v>
      </c>
      <c r="BI15" s="30" t="s">
        <v>123</v>
      </c>
      <c r="BJ15" s="30" t="s">
        <v>112</v>
      </c>
      <c r="BK15" s="30">
        <v>547</v>
      </c>
      <c r="BL15" s="1">
        <v>5180</v>
      </c>
      <c r="BM15" s="1">
        <v>1621</v>
      </c>
    </row>
    <row r="16" spans="2:65" ht="16.5" customHeight="1">
      <c r="B16" s="7"/>
      <c r="C16" s="31"/>
      <c r="D16" s="11"/>
      <c r="P16" s="3"/>
      <c r="Q16" s="32" t="s">
        <v>74</v>
      </c>
      <c r="R16" s="11"/>
      <c r="S16" s="30"/>
      <c r="T16" s="1">
        <f>SUM(U16:AU16,AY16:BM16)</f>
        <v>41651</v>
      </c>
      <c r="U16" s="1">
        <v>694</v>
      </c>
      <c r="V16" s="30" t="s">
        <v>112</v>
      </c>
      <c r="W16" s="1">
        <v>25978</v>
      </c>
      <c r="X16" s="1">
        <v>43</v>
      </c>
      <c r="Y16" s="30" t="s">
        <v>112</v>
      </c>
      <c r="Z16" s="1">
        <v>102</v>
      </c>
      <c r="AA16" s="30" t="s">
        <v>112</v>
      </c>
      <c r="AB16" s="30" t="s">
        <v>123</v>
      </c>
      <c r="AC16" s="1">
        <v>142</v>
      </c>
      <c r="AD16" s="30" t="s">
        <v>112</v>
      </c>
      <c r="AG16" s="1">
        <v>5910</v>
      </c>
      <c r="AH16" s="1">
        <v>286</v>
      </c>
      <c r="AI16" s="1">
        <v>617</v>
      </c>
      <c r="AJ16" s="30" t="s">
        <v>112</v>
      </c>
      <c r="AK16" s="1">
        <v>40</v>
      </c>
      <c r="AL16" s="1">
        <v>20</v>
      </c>
      <c r="AM16" s="30" t="s">
        <v>112</v>
      </c>
      <c r="AN16" s="1">
        <v>35</v>
      </c>
      <c r="AO16" s="1">
        <v>492</v>
      </c>
      <c r="AP16" s="30" t="s">
        <v>112</v>
      </c>
      <c r="AQ16" s="30" t="s">
        <v>112</v>
      </c>
      <c r="AR16" s="1">
        <v>15</v>
      </c>
      <c r="AS16" s="1">
        <v>537</v>
      </c>
      <c r="AT16" s="30" t="s">
        <v>112</v>
      </c>
      <c r="AU16" s="30" t="s">
        <v>112</v>
      </c>
      <c r="AV16" s="3"/>
      <c r="AW16" s="32" t="s">
        <v>74</v>
      </c>
      <c r="AX16" s="11"/>
      <c r="AY16" s="30" t="s">
        <v>123</v>
      </c>
      <c r="AZ16" s="30" t="s">
        <v>112</v>
      </c>
      <c r="BA16" s="1">
        <v>82</v>
      </c>
      <c r="BB16" s="1">
        <v>270</v>
      </c>
      <c r="BC16" s="1">
        <v>148</v>
      </c>
      <c r="BD16" s="1">
        <v>1361</v>
      </c>
      <c r="BE16" s="30" t="s">
        <v>112</v>
      </c>
      <c r="BF16" s="30" t="s">
        <v>123</v>
      </c>
      <c r="BG16" s="1">
        <v>10</v>
      </c>
      <c r="BH16" s="30" t="s">
        <v>112</v>
      </c>
      <c r="BI16" s="30" t="s">
        <v>112</v>
      </c>
      <c r="BJ16" s="30" t="s">
        <v>112</v>
      </c>
      <c r="BK16" s="30">
        <v>919</v>
      </c>
      <c r="BL16" s="1">
        <v>2826</v>
      </c>
      <c r="BM16" s="1">
        <v>1124</v>
      </c>
    </row>
    <row r="17" spans="2:65" ht="16.5" customHeight="1">
      <c r="B17" s="7"/>
      <c r="C17" s="29" t="s">
        <v>117</v>
      </c>
      <c r="D17" s="11"/>
      <c r="E17" s="1">
        <f>SUM(F17:O17)</f>
        <v>385569</v>
      </c>
      <c r="F17" s="1">
        <v>201604</v>
      </c>
      <c r="G17" s="1">
        <v>64697</v>
      </c>
      <c r="H17" s="1">
        <v>13268</v>
      </c>
      <c r="I17" s="1">
        <v>1439</v>
      </c>
      <c r="J17" s="1">
        <v>8740</v>
      </c>
      <c r="K17" s="1">
        <v>4970</v>
      </c>
      <c r="L17" s="30" t="s">
        <v>123</v>
      </c>
      <c r="M17" s="1">
        <v>22577</v>
      </c>
      <c r="N17" s="1">
        <v>155</v>
      </c>
      <c r="O17" s="1">
        <v>68119</v>
      </c>
      <c r="Q17" s="32" t="s">
        <v>75</v>
      </c>
      <c r="R17" s="11"/>
      <c r="S17" s="30"/>
      <c r="T17" s="1">
        <f>SUM(U17:AU17,AY17:BM17)</f>
        <v>18801</v>
      </c>
      <c r="U17" s="1">
        <v>495</v>
      </c>
      <c r="V17" s="30">
        <v>1200</v>
      </c>
      <c r="W17" s="30" t="s">
        <v>112</v>
      </c>
      <c r="X17" s="1">
        <v>33</v>
      </c>
      <c r="Y17" s="30" t="s">
        <v>112</v>
      </c>
      <c r="Z17" s="1">
        <v>117</v>
      </c>
      <c r="AA17" s="30" t="s">
        <v>112</v>
      </c>
      <c r="AB17" s="30" t="s">
        <v>112</v>
      </c>
      <c r="AC17" s="1">
        <v>137</v>
      </c>
      <c r="AD17" s="30" t="s">
        <v>112</v>
      </c>
      <c r="AG17" s="1">
        <v>6307</v>
      </c>
      <c r="AH17" s="1">
        <v>312</v>
      </c>
      <c r="AI17" s="1">
        <v>632</v>
      </c>
      <c r="AJ17" s="30" t="s">
        <v>112</v>
      </c>
      <c r="AK17" s="1">
        <v>71</v>
      </c>
      <c r="AL17" s="1">
        <v>50</v>
      </c>
      <c r="AM17" s="30" t="s">
        <v>112</v>
      </c>
      <c r="AN17" s="1">
        <v>49</v>
      </c>
      <c r="AO17" s="1">
        <v>331</v>
      </c>
      <c r="AP17" s="30" t="s">
        <v>112</v>
      </c>
      <c r="AQ17" s="30" t="s">
        <v>112</v>
      </c>
      <c r="AR17" s="1">
        <v>6</v>
      </c>
      <c r="AS17" s="1">
        <v>569</v>
      </c>
      <c r="AT17" s="30" t="s">
        <v>112</v>
      </c>
      <c r="AU17" s="30" t="s">
        <v>112</v>
      </c>
      <c r="AW17" s="32" t="s">
        <v>75</v>
      </c>
      <c r="AX17" s="11"/>
      <c r="AY17" s="30" t="s">
        <v>112</v>
      </c>
      <c r="AZ17" s="30" t="s">
        <v>112</v>
      </c>
      <c r="BA17" s="1">
        <v>151</v>
      </c>
      <c r="BB17" s="1">
        <v>260</v>
      </c>
      <c r="BC17" s="1">
        <v>120</v>
      </c>
      <c r="BD17" s="1">
        <v>1923</v>
      </c>
      <c r="BE17" s="30" t="s">
        <v>112</v>
      </c>
      <c r="BF17" s="30" t="s">
        <v>123</v>
      </c>
      <c r="BG17" s="1">
        <v>10</v>
      </c>
      <c r="BH17" s="30" t="s">
        <v>112</v>
      </c>
      <c r="BI17" s="30" t="s">
        <v>112</v>
      </c>
      <c r="BJ17" s="30" t="s">
        <v>112</v>
      </c>
      <c r="BK17" s="30">
        <v>1272</v>
      </c>
      <c r="BL17" s="1">
        <v>3412</v>
      </c>
      <c r="BM17" s="1">
        <v>1344</v>
      </c>
    </row>
    <row r="18" spans="2:62" ht="16.5" customHeight="1">
      <c r="B18" s="7"/>
      <c r="D18" s="11"/>
      <c r="R18" s="11"/>
      <c r="S18" s="30"/>
      <c r="Y18" s="30"/>
      <c r="AA18" s="30"/>
      <c r="AB18" s="30"/>
      <c r="AD18" s="30"/>
      <c r="AM18" s="30"/>
      <c r="AP18" s="30"/>
      <c r="AQ18" s="30"/>
      <c r="AT18" s="30"/>
      <c r="AU18" s="30"/>
      <c r="AX18" s="11"/>
      <c r="AY18" s="30"/>
      <c r="AZ18" s="30"/>
      <c r="BE18" s="30"/>
      <c r="BF18" s="30"/>
      <c r="BH18" s="30"/>
      <c r="BI18" s="30"/>
      <c r="BJ18" s="30"/>
    </row>
    <row r="19" spans="2:65" ht="16.5" customHeight="1">
      <c r="B19" s="7"/>
      <c r="D19" s="11"/>
      <c r="E19" s="47" t="s">
        <v>108</v>
      </c>
      <c r="F19" s="47"/>
      <c r="Q19" s="32" t="s">
        <v>77</v>
      </c>
      <c r="R19" s="11"/>
      <c r="S19" s="30"/>
      <c r="T19" s="1">
        <f>SUM(U19:AU19,AY19:BM19)</f>
        <v>35624</v>
      </c>
      <c r="U19" s="1">
        <v>660</v>
      </c>
      <c r="V19" s="1">
        <v>1301</v>
      </c>
      <c r="W19" s="30">
        <v>19034</v>
      </c>
      <c r="X19" s="1">
        <v>58</v>
      </c>
      <c r="Y19" s="30" t="s">
        <v>112</v>
      </c>
      <c r="Z19" s="1">
        <v>101</v>
      </c>
      <c r="AA19" s="30" t="s">
        <v>112</v>
      </c>
      <c r="AB19" s="30" t="s">
        <v>123</v>
      </c>
      <c r="AC19" s="1">
        <v>101</v>
      </c>
      <c r="AD19" s="30" t="s">
        <v>112</v>
      </c>
      <c r="AG19" s="1">
        <v>4586</v>
      </c>
      <c r="AH19" s="1">
        <v>648</v>
      </c>
      <c r="AI19" s="1">
        <v>669</v>
      </c>
      <c r="AJ19" s="1">
        <v>27</v>
      </c>
      <c r="AK19" s="1">
        <v>36</v>
      </c>
      <c r="AL19" s="1">
        <v>40</v>
      </c>
      <c r="AM19" s="30" t="s">
        <v>112</v>
      </c>
      <c r="AN19" s="1">
        <v>45</v>
      </c>
      <c r="AO19" s="1">
        <v>559</v>
      </c>
      <c r="AP19" s="30" t="s">
        <v>112</v>
      </c>
      <c r="AQ19" s="30" t="s">
        <v>112</v>
      </c>
      <c r="AR19" s="1">
        <v>23</v>
      </c>
      <c r="AS19" s="1">
        <v>71</v>
      </c>
      <c r="AT19" s="30" t="s">
        <v>112</v>
      </c>
      <c r="AU19" s="30" t="s">
        <v>112</v>
      </c>
      <c r="AW19" s="32" t="s">
        <v>77</v>
      </c>
      <c r="AX19" s="11"/>
      <c r="AY19" s="30" t="s">
        <v>112</v>
      </c>
      <c r="AZ19" s="30" t="s">
        <v>123</v>
      </c>
      <c r="BA19" s="1">
        <v>117</v>
      </c>
      <c r="BB19" s="1">
        <v>325</v>
      </c>
      <c r="BC19" s="1">
        <v>197</v>
      </c>
      <c r="BD19" s="1">
        <v>1332</v>
      </c>
      <c r="BE19" s="30" t="s">
        <v>112</v>
      </c>
      <c r="BF19" s="30" t="s">
        <v>123</v>
      </c>
      <c r="BG19" s="1">
        <v>10</v>
      </c>
      <c r="BH19" s="30" t="s">
        <v>112</v>
      </c>
      <c r="BI19" s="30" t="s">
        <v>112</v>
      </c>
      <c r="BJ19" s="30" t="s">
        <v>112</v>
      </c>
      <c r="BK19" s="1">
        <v>788</v>
      </c>
      <c r="BL19" s="1">
        <v>3921</v>
      </c>
      <c r="BM19" s="1">
        <v>975</v>
      </c>
    </row>
    <row r="20" spans="2:65" ht="16.5" customHeight="1">
      <c r="B20" s="7"/>
      <c r="D20" s="11"/>
      <c r="Q20" s="32" t="s">
        <v>78</v>
      </c>
      <c r="R20" s="11"/>
      <c r="S20" s="30"/>
      <c r="T20" s="1">
        <f>SUM(U20:AU20,AY20:BM20)</f>
        <v>42225</v>
      </c>
      <c r="U20" s="1">
        <v>694</v>
      </c>
      <c r="V20" s="1">
        <v>5742</v>
      </c>
      <c r="W20" s="1">
        <v>20406</v>
      </c>
      <c r="X20" s="1">
        <v>59</v>
      </c>
      <c r="Y20" s="30" t="s">
        <v>112</v>
      </c>
      <c r="Z20" s="1">
        <v>114</v>
      </c>
      <c r="AA20" s="30" t="s">
        <v>112</v>
      </c>
      <c r="AB20" s="30" t="s">
        <v>112</v>
      </c>
      <c r="AC20" s="1">
        <v>190</v>
      </c>
      <c r="AD20" s="30" t="s">
        <v>112</v>
      </c>
      <c r="AG20" s="1">
        <v>4597</v>
      </c>
      <c r="AH20" s="1">
        <v>663</v>
      </c>
      <c r="AI20" s="1">
        <v>476</v>
      </c>
      <c r="AJ20" s="1">
        <v>6</v>
      </c>
      <c r="AK20" s="1">
        <v>48</v>
      </c>
      <c r="AL20" s="1">
        <v>50</v>
      </c>
      <c r="AM20" s="30" t="s">
        <v>112</v>
      </c>
      <c r="AN20" s="1">
        <v>45</v>
      </c>
      <c r="AO20" s="1">
        <v>859</v>
      </c>
      <c r="AP20" s="30" t="s">
        <v>112</v>
      </c>
      <c r="AQ20" s="30" t="s">
        <v>112</v>
      </c>
      <c r="AR20" s="1">
        <v>15</v>
      </c>
      <c r="AS20" s="1">
        <v>582</v>
      </c>
      <c r="AT20" s="30" t="s">
        <v>112</v>
      </c>
      <c r="AU20" s="30" t="s">
        <v>112</v>
      </c>
      <c r="AW20" s="32" t="s">
        <v>78</v>
      </c>
      <c r="AX20" s="11"/>
      <c r="AY20" s="30" t="s">
        <v>112</v>
      </c>
      <c r="AZ20" s="30" t="s">
        <v>123</v>
      </c>
      <c r="BA20" s="1">
        <v>111</v>
      </c>
      <c r="BB20" s="1">
        <v>330</v>
      </c>
      <c r="BC20" s="1">
        <v>150</v>
      </c>
      <c r="BD20" s="1">
        <v>1532</v>
      </c>
      <c r="BE20" s="30" t="s">
        <v>112</v>
      </c>
      <c r="BF20" s="30" t="s">
        <v>123</v>
      </c>
      <c r="BG20" s="1">
        <v>15</v>
      </c>
      <c r="BH20" s="30" t="s">
        <v>112</v>
      </c>
      <c r="BI20" s="30" t="s">
        <v>112</v>
      </c>
      <c r="BJ20" s="30" t="s">
        <v>123</v>
      </c>
      <c r="BK20" s="30">
        <v>805</v>
      </c>
      <c r="BL20" s="1">
        <v>3454</v>
      </c>
      <c r="BM20" s="1">
        <v>1282</v>
      </c>
    </row>
    <row r="21" spans="2:65" ht="16.5" customHeight="1">
      <c r="B21" s="7"/>
      <c r="C21" s="28" t="s">
        <v>116</v>
      </c>
      <c r="D21" s="11"/>
      <c r="E21" s="1">
        <v>615398</v>
      </c>
      <c r="F21" s="1">
        <v>238654</v>
      </c>
      <c r="G21" s="1">
        <v>133757</v>
      </c>
      <c r="H21" s="1">
        <v>21926</v>
      </c>
      <c r="I21" s="1">
        <v>922</v>
      </c>
      <c r="J21" s="1">
        <v>13545</v>
      </c>
      <c r="K21" s="1">
        <v>6008</v>
      </c>
      <c r="L21" s="1">
        <v>180</v>
      </c>
      <c r="M21" s="1">
        <v>32480</v>
      </c>
      <c r="N21" s="1">
        <v>2141</v>
      </c>
      <c r="O21" s="1">
        <v>165785</v>
      </c>
      <c r="Q21" s="32" t="s">
        <v>79</v>
      </c>
      <c r="R21" s="11"/>
      <c r="S21" s="30"/>
      <c r="T21" s="1">
        <f>SUM(U21:AU21,AY21:BM21)</f>
        <v>13571</v>
      </c>
      <c r="U21" s="1">
        <v>560</v>
      </c>
      <c r="V21" s="30" t="s">
        <v>123</v>
      </c>
      <c r="W21" s="30" t="s">
        <v>112</v>
      </c>
      <c r="X21" s="1">
        <v>53</v>
      </c>
      <c r="Y21" s="30" t="s">
        <v>112</v>
      </c>
      <c r="Z21" s="1">
        <v>136</v>
      </c>
      <c r="AA21" s="30" t="s">
        <v>112</v>
      </c>
      <c r="AB21" s="30" t="s">
        <v>123</v>
      </c>
      <c r="AC21" s="1">
        <v>177</v>
      </c>
      <c r="AD21" s="30" t="s">
        <v>112</v>
      </c>
      <c r="AG21" s="1">
        <v>3186</v>
      </c>
      <c r="AH21" s="1">
        <v>649</v>
      </c>
      <c r="AI21" s="1">
        <v>530</v>
      </c>
      <c r="AJ21" s="1">
        <v>7</v>
      </c>
      <c r="AK21" s="1">
        <v>71</v>
      </c>
      <c r="AL21" s="1">
        <v>70</v>
      </c>
      <c r="AM21" s="30" t="s">
        <v>112</v>
      </c>
      <c r="AN21" s="1">
        <v>35</v>
      </c>
      <c r="AO21" s="1">
        <v>590</v>
      </c>
      <c r="AP21" s="30" t="s">
        <v>112</v>
      </c>
      <c r="AQ21" s="30" t="s">
        <v>112</v>
      </c>
      <c r="AR21" s="1">
        <v>21</v>
      </c>
      <c r="AS21" s="1">
        <v>574</v>
      </c>
      <c r="AT21" s="30" t="s">
        <v>112</v>
      </c>
      <c r="AU21" s="30" t="s">
        <v>112</v>
      </c>
      <c r="AW21" s="32" t="s">
        <v>79</v>
      </c>
      <c r="AX21" s="11"/>
      <c r="AY21" s="30" t="s">
        <v>112</v>
      </c>
      <c r="AZ21" s="30" t="s">
        <v>112</v>
      </c>
      <c r="BA21" s="1">
        <v>83</v>
      </c>
      <c r="BB21" s="1">
        <v>290</v>
      </c>
      <c r="BC21" s="1">
        <v>92</v>
      </c>
      <c r="BD21" s="1">
        <v>1026</v>
      </c>
      <c r="BE21" s="30" t="s">
        <v>112</v>
      </c>
      <c r="BF21" s="30" t="s">
        <v>123</v>
      </c>
      <c r="BG21" s="1">
        <v>15</v>
      </c>
      <c r="BH21" s="30" t="s">
        <v>112</v>
      </c>
      <c r="BI21" s="30" t="s">
        <v>112</v>
      </c>
      <c r="BJ21" s="30" t="s">
        <v>112</v>
      </c>
      <c r="BK21" s="1">
        <v>1160</v>
      </c>
      <c r="BL21" s="1">
        <v>2929</v>
      </c>
      <c r="BM21" s="1">
        <v>1317</v>
      </c>
    </row>
    <row r="22" spans="1:62" ht="16.5" customHeight="1">
      <c r="A22" s="7"/>
      <c r="B22" s="7"/>
      <c r="C22" s="29" t="s">
        <v>106</v>
      </c>
      <c r="D22" s="11"/>
      <c r="E22" s="1">
        <v>608365</v>
      </c>
      <c r="F22" s="1">
        <v>237961</v>
      </c>
      <c r="G22" s="1">
        <v>90366</v>
      </c>
      <c r="H22" s="1">
        <v>21715</v>
      </c>
      <c r="I22" s="1">
        <v>1512</v>
      </c>
      <c r="J22" s="1">
        <v>10734</v>
      </c>
      <c r="K22" s="1">
        <v>5067</v>
      </c>
      <c r="L22" s="1">
        <v>208</v>
      </c>
      <c r="M22" s="1">
        <v>35319</v>
      </c>
      <c r="N22" s="1">
        <v>868</v>
      </c>
      <c r="O22" s="1">
        <v>204615</v>
      </c>
      <c r="R22" s="11"/>
      <c r="S22" s="30"/>
      <c r="Y22" s="30"/>
      <c r="AA22" s="30"/>
      <c r="AB22" s="30"/>
      <c r="AD22" s="30"/>
      <c r="AM22" s="30"/>
      <c r="AP22" s="30"/>
      <c r="AQ22" s="30"/>
      <c r="AT22" s="30"/>
      <c r="AU22" s="30"/>
      <c r="AX22" s="11"/>
      <c r="AY22" s="30"/>
      <c r="AZ22" s="30"/>
      <c r="BE22" s="30"/>
      <c r="BF22" s="30"/>
      <c r="BH22" s="30"/>
      <c r="BI22" s="30"/>
      <c r="BJ22" s="30"/>
    </row>
    <row r="23" spans="1:65" ht="16.5" customHeight="1">
      <c r="A23" s="7"/>
      <c r="B23" s="7"/>
      <c r="C23" s="29" t="s">
        <v>107</v>
      </c>
      <c r="D23" s="11"/>
      <c r="E23" s="1">
        <v>468237</v>
      </c>
      <c r="F23" s="1">
        <v>249817</v>
      </c>
      <c r="G23" s="1">
        <v>92967</v>
      </c>
      <c r="H23" s="1">
        <v>16498</v>
      </c>
      <c r="I23" s="1">
        <v>1461</v>
      </c>
      <c r="J23" s="1">
        <v>9512</v>
      </c>
      <c r="K23" s="1">
        <v>5721</v>
      </c>
      <c r="L23" s="1">
        <v>23</v>
      </c>
      <c r="M23" s="1">
        <v>22774</v>
      </c>
      <c r="N23" s="1">
        <v>1129</v>
      </c>
      <c r="O23" s="1">
        <v>68335</v>
      </c>
      <c r="Q23" s="32" t="s">
        <v>80</v>
      </c>
      <c r="R23" s="11"/>
      <c r="S23" s="30"/>
      <c r="T23" s="1">
        <f>SUM(U23:AU23,AY23:BM23)</f>
        <v>42846</v>
      </c>
      <c r="U23" s="1">
        <v>3758</v>
      </c>
      <c r="V23" s="1">
        <v>10262</v>
      </c>
      <c r="W23" s="1">
        <v>14800</v>
      </c>
      <c r="X23" s="30" t="s">
        <v>112</v>
      </c>
      <c r="Y23" s="30" t="s">
        <v>112</v>
      </c>
      <c r="Z23" s="1">
        <v>92</v>
      </c>
      <c r="AA23" s="30" t="s">
        <v>112</v>
      </c>
      <c r="AB23" s="30" t="s">
        <v>112</v>
      </c>
      <c r="AC23" s="1">
        <v>199</v>
      </c>
      <c r="AD23" s="30" t="s">
        <v>123</v>
      </c>
      <c r="AG23" s="1">
        <v>4660</v>
      </c>
      <c r="AH23" s="1">
        <v>578</v>
      </c>
      <c r="AI23" s="1">
        <v>529</v>
      </c>
      <c r="AJ23" s="1">
        <v>217</v>
      </c>
      <c r="AK23" s="1">
        <v>12</v>
      </c>
      <c r="AL23" s="1">
        <v>100</v>
      </c>
      <c r="AM23" s="30" t="s">
        <v>112</v>
      </c>
      <c r="AN23" s="1">
        <v>32</v>
      </c>
      <c r="AO23" s="1">
        <v>432</v>
      </c>
      <c r="AP23" s="30" t="s">
        <v>112</v>
      </c>
      <c r="AQ23" s="30" t="s">
        <v>112</v>
      </c>
      <c r="AR23" s="1">
        <v>16</v>
      </c>
      <c r="AS23" s="1">
        <v>107</v>
      </c>
      <c r="AT23" s="30" t="s">
        <v>112</v>
      </c>
      <c r="AU23" s="30" t="s">
        <v>112</v>
      </c>
      <c r="AW23" s="32" t="s">
        <v>80</v>
      </c>
      <c r="AX23" s="11"/>
      <c r="AY23" s="30" t="s">
        <v>112</v>
      </c>
      <c r="AZ23" s="30" t="s">
        <v>112</v>
      </c>
      <c r="BA23" s="1">
        <v>89</v>
      </c>
      <c r="BB23" s="1">
        <v>325</v>
      </c>
      <c r="BC23" s="1">
        <v>76</v>
      </c>
      <c r="BD23" s="1">
        <v>1460</v>
      </c>
      <c r="BE23" s="30" t="s">
        <v>112</v>
      </c>
      <c r="BF23" s="30" t="s">
        <v>123</v>
      </c>
      <c r="BG23" s="1">
        <v>10</v>
      </c>
      <c r="BH23" s="30" t="s">
        <v>112</v>
      </c>
      <c r="BI23" s="30" t="s">
        <v>112</v>
      </c>
      <c r="BJ23" s="30" t="s">
        <v>112</v>
      </c>
      <c r="BK23" s="30">
        <v>956</v>
      </c>
      <c r="BL23" s="1">
        <v>2961</v>
      </c>
      <c r="BM23" s="1">
        <v>1175</v>
      </c>
    </row>
    <row r="24" spans="2:65" ht="16.5" customHeight="1">
      <c r="B24" s="7"/>
      <c r="C24" s="29" t="s">
        <v>111</v>
      </c>
      <c r="D24" s="11"/>
      <c r="E24" s="1">
        <v>453911</v>
      </c>
      <c r="F24" s="1">
        <v>257734</v>
      </c>
      <c r="G24" s="1">
        <v>74128</v>
      </c>
      <c r="H24" s="1">
        <v>11923</v>
      </c>
      <c r="I24" s="1">
        <v>1406</v>
      </c>
      <c r="J24" s="1">
        <v>9524</v>
      </c>
      <c r="K24" s="1">
        <v>5527</v>
      </c>
      <c r="L24" s="30" t="s">
        <v>73</v>
      </c>
      <c r="M24" s="1">
        <v>22916</v>
      </c>
      <c r="N24" s="1">
        <v>1666</v>
      </c>
      <c r="O24" s="1">
        <v>69087</v>
      </c>
      <c r="Q24" s="32" t="s">
        <v>81</v>
      </c>
      <c r="R24" s="11"/>
      <c r="S24" s="30"/>
      <c r="T24" s="1">
        <f>SUM(U24:AU24,AY24:BM24)</f>
        <v>30572</v>
      </c>
      <c r="U24" s="1">
        <v>773</v>
      </c>
      <c r="V24" s="30" t="s">
        <v>123</v>
      </c>
      <c r="W24" s="1">
        <v>13957</v>
      </c>
      <c r="X24" s="30" t="s">
        <v>112</v>
      </c>
      <c r="Y24" s="30" t="s">
        <v>112</v>
      </c>
      <c r="Z24" s="1">
        <v>108</v>
      </c>
      <c r="AA24" s="30" t="s">
        <v>123</v>
      </c>
      <c r="AB24" s="30" t="s">
        <v>112</v>
      </c>
      <c r="AC24" s="1">
        <v>186</v>
      </c>
      <c r="AD24" s="30" t="s">
        <v>112</v>
      </c>
      <c r="AG24" s="1">
        <v>5306</v>
      </c>
      <c r="AH24" s="1">
        <v>636</v>
      </c>
      <c r="AI24" s="1">
        <v>511</v>
      </c>
      <c r="AJ24" s="1">
        <v>50</v>
      </c>
      <c r="AK24" s="1">
        <v>19</v>
      </c>
      <c r="AL24" s="1">
        <v>200</v>
      </c>
      <c r="AM24" s="30" t="s">
        <v>112</v>
      </c>
      <c r="AN24" s="1">
        <v>42</v>
      </c>
      <c r="AO24" s="1">
        <v>437</v>
      </c>
      <c r="AP24" s="30" t="s">
        <v>112</v>
      </c>
      <c r="AQ24" s="30" t="s">
        <v>112</v>
      </c>
      <c r="AR24" s="1">
        <v>16</v>
      </c>
      <c r="AS24" s="1">
        <v>575</v>
      </c>
      <c r="AT24" s="30" t="s">
        <v>112</v>
      </c>
      <c r="AU24" s="30" t="s">
        <v>112</v>
      </c>
      <c r="AW24" s="32" t="s">
        <v>81</v>
      </c>
      <c r="AX24" s="11"/>
      <c r="AY24" s="30" t="s">
        <v>112</v>
      </c>
      <c r="AZ24" s="30" t="s">
        <v>112</v>
      </c>
      <c r="BA24" s="1">
        <v>143</v>
      </c>
      <c r="BB24" s="1">
        <v>335</v>
      </c>
      <c r="BC24" s="1">
        <v>70</v>
      </c>
      <c r="BD24" s="1">
        <v>1521</v>
      </c>
      <c r="BE24" s="30" t="s">
        <v>112</v>
      </c>
      <c r="BF24" s="30" t="s">
        <v>123</v>
      </c>
      <c r="BG24" s="1">
        <v>15</v>
      </c>
      <c r="BH24" s="30" t="s">
        <v>112</v>
      </c>
      <c r="BI24" s="30" t="s">
        <v>112</v>
      </c>
      <c r="BJ24" s="30" t="s">
        <v>112</v>
      </c>
      <c r="BK24" s="30">
        <v>1038</v>
      </c>
      <c r="BL24" s="1">
        <v>3501</v>
      </c>
      <c r="BM24" s="1">
        <v>1133</v>
      </c>
    </row>
    <row r="25" spans="3:65" ht="16.5" customHeight="1">
      <c r="C25" s="31"/>
      <c r="D25" s="11"/>
      <c r="Q25" s="32" t="s">
        <v>82</v>
      </c>
      <c r="R25" s="11"/>
      <c r="S25" s="30"/>
      <c r="T25" s="1">
        <f>SUM(U25:AU25,AY25:BM25)</f>
        <v>36120</v>
      </c>
      <c r="U25" s="1">
        <v>749</v>
      </c>
      <c r="V25" s="30" t="s">
        <v>123</v>
      </c>
      <c r="W25" s="1">
        <v>16445</v>
      </c>
      <c r="X25" s="30" t="s">
        <v>112</v>
      </c>
      <c r="Y25" s="30" t="s">
        <v>112</v>
      </c>
      <c r="Z25" s="1">
        <v>153</v>
      </c>
      <c r="AA25" s="30" t="s">
        <v>123</v>
      </c>
      <c r="AB25" s="30" t="s">
        <v>112</v>
      </c>
      <c r="AC25" s="1">
        <v>216</v>
      </c>
      <c r="AD25" s="30" t="s">
        <v>112</v>
      </c>
      <c r="AG25" s="1">
        <v>6684</v>
      </c>
      <c r="AH25" s="1">
        <v>612</v>
      </c>
      <c r="AI25" s="1">
        <v>497</v>
      </c>
      <c r="AJ25" s="1">
        <v>19</v>
      </c>
      <c r="AK25" s="1">
        <v>24</v>
      </c>
      <c r="AL25" s="1">
        <v>130</v>
      </c>
      <c r="AM25" s="30" t="s">
        <v>112</v>
      </c>
      <c r="AN25" s="1">
        <v>29</v>
      </c>
      <c r="AO25" s="1">
        <v>393</v>
      </c>
      <c r="AP25" s="30" t="s">
        <v>112</v>
      </c>
      <c r="AQ25" s="30" t="s">
        <v>112</v>
      </c>
      <c r="AR25" s="1">
        <v>30</v>
      </c>
      <c r="AS25" s="1">
        <v>659</v>
      </c>
      <c r="AT25" s="30" t="s">
        <v>112</v>
      </c>
      <c r="AU25" s="30" t="s">
        <v>123</v>
      </c>
      <c r="AW25" s="32" t="s">
        <v>82</v>
      </c>
      <c r="AX25" s="11"/>
      <c r="AY25" s="30" t="s">
        <v>112</v>
      </c>
      <c r="AZ25" s="30" t="s">
        <v>112</v>
      </c>
      <c r="BA25" s="1">
        <v>167</v>
      </c>
      <c r="BB25" s="1">
        <v>360</v>
      </c>
      <c r="BC25" s="1">
        <v>65</v>
      </c>
      <c r="BD25" s="1">
        <v>1967</v>
      </c>
      <c r="BE25" s="30" t="s">
        <v>112</v>
      </c>
      <c r="BF25" s="30" t="s">
        <v>123</v>
      </c>
      <c r="BG25" s="1">
        <v>20</v>
      </c>
      <c r="BH25" s="30" t="s">
        <v>112</v>
      </c>
      <c r="BI25" s="30" t="s">
        <v>112</v>
      </c>
      <c r="BJ25" s="30" t="s">
        <v>112</v>
      </c>
      <c r="BK25" s="30">
        <v>1235</v>
      </c>
      <c r="BL25" s="1">
        <v>4463</v>
      </c>
      <c r="BM25" s="1">
        <v>1203</v>
      </c>
    </row>
    <row r="26" spans="3:62" ht="16.5" customHeight="1">
      <c r="C26" s="29" t="s">
        <v>117</v>
      </c>
      <c r="D26" s="11"/>
      <c r="E26" s="1">
        <f>SUM(F26:O26)</f>
        <v>385850</v>
      </c>
      <c r="F26" s="1">
        <v>205716</v>
      </c>
      <c r="G26" s="1">
        <v>62875</v>
      </c>
      <c r="H26" s="1">
        <v>12962</v>
      </c>
      <c r="I26" s="1">
        <v>1569</v>
      </c>
      <c r="J26" s="1">
        <v>8557</v>
      </c>
      <c r="K26" s="1">
        <v>5130</v>
      </c>
      <c r="L26" s="30" t="s">
        <v>112</v>
      </c>
      <c r="M26" s="1">
        <v>22196</v>
      </c>
      <c r="N26" s="1">
        <v>145</v>
      </c>
      <c r="O26" s="1">
        <v>66700</v>
      </c>
      <c r="R26" s="11"/>
      <c r="S26" s="30"/>
      <c r="X26" s="30"/>
      <c r="Y26" s="30"/>
      <c r="AA26" s="30"/>
      <c r="AB26" s="30"/>
      <c r="AD26" s="30"/>
      <c r="AM26" s="30"/>
      <c r="AP26" s="30"/>
      <c r="AQ26" s="30"/>
      <c r="AT26" s="30"/>
      <c r="AU26" s="30"/>
      <c r="AX26" s="11"/>
      <c r="AY26" s="30"/>
      <c r="AZ26" s="30"/>
      <c r="BE26" s="30"/>
      <c r="BF26" s="30"/>
      <c r="BH26" s="30"/>
      <c r="BI26" s="30"/>
      <c r="BJ26" s="30"/>
    </row>
    <row r="27" spans="4:65" ht="16.5" customHeight="1">
      <c r="D27" s="11"/>
      <c r="Q27" s="28" t="s">
        <v>131</v>
      </c>
      <c r="R27" s="11"/>
      <c r="S27" s="30"/>
      <c r="T27" s="1">
        <f>SUM(U27:AU27,AY27:BM27)</f>
        <v>29294</v>
      </c>
      <c r="U27" s="1">
        <v>511</v>
      </c>
      <c r="V27" s="30" t="s">
        <v>145</v>
      </c>
      <c r="W27" s="1">
        <v>15098</v>
      </c>
      <c r="X27" s="1">
        <v>28</v>
      </c>
      <c r="Y27" s="30" t="s">
        <v>112</v>
      </c>
      <c r="Z27" s="1">
        <v>108</v>
      </c>
      <c r="AA27" s="30" t="s">
        <v>123</v>
      </c>
      <c r="AB27" s="30" t="s">
        <v>112</v>
      </c>
      <c r="AC27" s="1">
        <v>98</v>
      </c>
      <c r="AD27" s="30" t="s">
        <v>112</v>
      </c>
      <c r="AG27" s="1">
        <v>6080</v>
      </c>
      <c r="AH27" s="1">
        <v>491</v>
      </c>
      <c r="AI27" s="1">
        <v>322</v>
      </c>
      <c r="AJ27" s="1">
        <v>8</v>
      </c>
      <c r="AK27" s="1">
        <v>17</v>
      </c>
      <c r="AL27" s="1">
        <v>60</v>
      </c>
      <c r="AM27" s="30" t="s">
        <v>112</v>
      </c>
      <c r="AN27" s="1">
        <v>49</v>
      </c>
      <c r="AO27" s="1">
        <v>378</v>
      </c>
      <c r="AP27" s="30" t="s">
        <v>112</v>
      </c>
      <c r="AQ27" s="30" t="s">
        <v>112</v>
      </c>
      <c r="AR27" s="1">
        <v>9</v>
      </c>
      <c r="AS27" s="1">
        <v>541</v>
      </c>
      <c r="AT27" s="30" t="s">
        <v>112</v>
      </c>
      <c r="AU27" s="30" t="s">
        <v>123</v>
      </c>
      <c r="AW27" s="1" t="s">
        <v>120</v>
      </c>
      <c r="AX27" s="11"/>
      <c r="AY27" s="30" t="s">
        <v>112</v>
      </c>
      <c r="AZ27" s="30" t="s">
        <v>112</v>
      </c>
      <c r="BA27" s="1">
        <v>39</v>
      </c>
      <c r="BB27" s="1">
        <v>155</v>
      </c>
      <c r="BC27" s="1">
        <v>58</v>
      </c>
      <c r="BD27" s="1">
        <v>813</v>
      </c>
      <c r="BE27" s="30" t="s">
        <v>112</v>
      </c>
      <c r="BF27" s="30" t="s">
        <v>112</v>
      </c>
      <c r="BG27" s="1">
        <v>10</v>
      </c>
      <c r="BH27" s="30" t="s">
        <v>112</v>
      </c>
      <c r="BI27" s="30" t="s">
        <v>112</v>
      </c>
      <c r="BJ27" s="30" t="s">
        <v>112</v>
      </c>
      <c r="BK27" s="1">
        <v>898</v>
      </c>
      <c r="BL27" s="1">
        <v>2660</v>
      </c>
      <c r="BM27" s="1">
        <v>863</v>
      </c>
    </row>
    <row r="28" spans="4:65" ht="16.5" customHeight="1">
      <c r="D28" s="11"/>
      <c r="E28" s="47" t="s">
        <v>110</v>
      </c>
      <c r="F28" s="47"/>
      <c r="Q28" s="32" t="s">
        <v>84</v>
      </c>
      <c r="R28" s="11"/>
      <c r="S28" s="30"/>
      <c r="T28" s="1">
        <f>SUM(U28:AU28,AY28:BM28)</f>
        <v>24169</v>
      </c>
      <c r="U28" s="1">
        <v>602</v>
      </c>
      <c r="V28" s="1">
        <v>8242</v>
      </c>
      <c r="W28" s="1">
        <v>678</v>
      </c>
      <c r="X28" s="1">
        <v>28</v>
      </c>
      <c r="Y28" s="30" t="s">
        <v>123</v>
      </c>
      <c r="Z28" s="1">
        <v>110</v>
      </c>
      <c r="AA28" s="30" t="s">
        <v>123</v>
      </c>
      <c r="AB28" s="30" t="s">
        <v>112</v>
      </c>
      <c r="AC28" s="1">
        <v>144</v>
      </c>
      <c r="AD28" s="30" t="s">
        <v>112</v>
      </c>
      <c r="AG28" s="1">
        <v>5653</v>
      </c>
      <c r="AH28" s="1">
        <v>481</v>
      </c>
      <c r="AI28" s="1">
        <v>398</v>
      </c>
      <c r="AJ28" s="30">
        <v>36</v>
      </c>
      <c r="AK28" s="1">
        <v>22</v>
      </c>
      <c r="AL28" s="1">
        <v>150</v>
      </c>
      <c r="AM28" s="30" t="s">
        <v>112</v>
      </c>
      <c r="AN28" s="1">
        <v>25</v>
      </c>
      <c r="AO28" s="1">
        <v>912</v>
      </c>
      <c r="AP28" s="30" t="s">
        <v>112</v>
      </c>
      <c r="AQ28" s="30" t="s">
        <v>112</v>
      </c>
      <c r="AR28" s="1">
        <v>17</v>
      </c>
      <c r="AS28" s="1">
        <v>97</v>
      </c>
      <c r="AT28" s="30" t="s">
        <v>112</v>
      </c>
      <c r="AU28" s="30" t="s">
        <v>123</v>
      </c>
      <c r="AW28" s="32" t="s">
        <v>84</v>
      </c>
      <c r="AX28" s="11"/>
      <c r="AY28" s="30" t="s">
        <v>112</v>
      </c>
      <c r="AZ28" s="30" t="s">
        <v>112</v>
      </c>
      <c r="BA28" s="1">
        <v>84</v>
      </c>
      <c r="BB28" s="1">
        <v>170</v>
      </c>
      <c r="BC28" s="1">
        <v>120</v>
      </c>
      <c r="BD28" s="1">
        <v>1014</v>
      </c>
      <c r="BE28" s="30" t="s">
        <v>112</v>
      </c>
      <c r="BF28" s="30" t="s">
        <v>123</v>
      </c>
      <c r="BG28" s="1">
        <v>10</v>
      </c>
      <c r="BH28" s="30" t="s">
        <v>112</v>
      </c>
      <c r="BI28" s="30" t="s">
        <v>112</v>
      </c>
      <c r="BJ28" s="30" t="s">
        <v>112</v>
      </c>
      <c r="BK28" s="30">
        <v>824</v>
      </c>
      <c r="BL28" s="1">
        <v>3398</v>
      </c>
      <c r="BM28" s="1">
        <v>954</v>
      </c>
    </row>
    <row r="29" spans="4:65" ht="16.5" customHeight="1">
      <c r="D29" s="11"/>
      <c r="Q29" s="32" t="s">
        <v>85</v>
      </c>
      <c r="R29" s="11"/>
      <c r="S29" s="30"/>
      <c r="T29" s="1">
        <f>SUM(U29:AU29,AY29:BM29)</f>
        <v>41134</v>
      </c>
      <c r="U29" s="1">
        <v>3373</v>
      </c>
      <c r="V29" s="30" t="s">
        <v>123</v>
      </c>
      <c r="W29" s="1">
        <v>21044</v>
      </c>
      <c r="X29" s="1">
        <v>25</v>
      </c>
      <c r="Y29" s="30" t="s">
        <v>123</v>
      </c>
      <c r="Z29" s="1">
        <v>118</v>
      </c>
      <c r="AA29" s="30" t="s">
        <v>123</v>
      </c>
      <c r="AB29" s="30" t="s">
        <v>112</v>
      </c>
      <c r="AC29" s="1">
        <v>147</v>
      </c>
      <c r="AD29" s="30" t="s">
        <v>112</v>
      </c>
      <c r="AG29" s="1">
        <v>5819</v>
      </c>
      <c r="AH29" s="1">
        <v>512</v>
      </c>
      <c r="AI29" s="1">
        <v>523</v>
      </c>
      <c r="AJ29" s="30">
        <v>259</v>
      </c>
      <c r="AK29" s="1">
        <v>18</v>
      </c>
      <c r="AL29" s="1">
        <v>130</v>
      </c>
      <c r="AM29" s="30" t="s">
        <v>112</v>
      </c>
      <c r="AN29" s="1">
        <v>46</v>
      </c>
      <c r="AO29" s="1">
        <v>808</v>
      </c>
      <c r="AP29" s="30" t="s">
        <v>112</v>
      </c>
      <c r="AQ29" s="30" t="s">
        <v>112</v>
      </c>
      <c r="AR29" s="1">
        <v>65</v>
      </c>
      <c r="AS29" s="1">
        <v>596</v>
      </c>
      <c r="AT29" s="30" t="s">
        <v>112</v>
      </c>
      <c r="AU29" s="30" t="s">
        <v>123</v>
      </c>
      <c r="AW29" s="32" t="s">
        <v>85</v>
      </c>
      <c r="AX29" s="11"/>
      <c r="AY29" s="30" t="s">
        <v>112</v>
      </c>
      <c r="AZ29" s="30" t="s">
        <v>123</v>
      </c>
      <c r="BA29" s="1">
        <v>95</v>
      </c>
      <c r="BB29" s="1">
        <v>245</v>
      </c>
      <c r="BC29" s="1">
        <v>89</v>
      </c>
      <c r="BD29" s="1">
        <v>1221</v>
      </c>
      <c r="BE29" s="30" t="s">
        <v>112</v>
      </c>
      <c r="BF29" s="30" t="s">
        <v>123</v>
      </c>
      <c r="BG29" s="1">
        <v>20</v>
      </c>
      <c r="BH29" s="30" t="s">
        <v>112</v>
      </c>
      <c r="BI29" s="30" t="s">
        <v>112</v>
      </c>
      <c r="BJ29" s="30" t="s">
        <v>123</v>
      </c>
      <c r="BK29" s="30">
        <v>1351</v>
      </c>
      <c r="BL29" s="1">
        <v>3251</v>
      </c>
      <c r="BM29" s="1">
        <v>1379</v>
      </c>
    </row>
    <row r="30" spans="3:50" ht="16.5" customHeight="1">
      <c r="C30" s="37" t="s">
        <v>126</v>
      </c>
      <c r="D30" s="11"/>
      <c r="E30" s="1">
        <v>3114391</v>
      </c>
      <c r="F30" s="1">
        <v>64116</v>
      </c>
      <c r="G30" s="1">
        <v>4544</v>
      </c>
      <c r="H30" s="1">
        <v>3191</v>
      </c>
      <c r="I30" s="1">
        <v>70</v>
      </c>
      <c r="J30" s="1">
        <v>2077</v>
      </c>
      <c r="K30" s="1">
        <v>749</v>
      </c>
      <c r="L30" s="1">
        <v>40</v>
      </c>
      <c r="M30" s="1">
        <v>4033</v>
      </c>
      <c r="N30" s="1">
        <v>2054</v>
      </c>
      <c r="O30" s="1">
        <v>3033517</v>
      </c>
      <c r="R30" s="11"/>
      <c r="S30" s="7"/>
      <c r="AD30" s="30"/>
      <c r="AM30" s="30"/>
      <c r="AP30" s="30"/>
      <c r="AQ30" s="30"/>
      <c r="AT30" s="30"/>
      <c r="AU30" s="7"/>
      <c r="AX30" s="11"/>
    </row>
    <row r="31" spans="3:50" ht="16.5" customHeight="1">
      <c r="C31" s="29" t="s">
        <v>106</v>
      </c>
      <c r="D31" s="11"/>
      <c r="E31" s="1">
        <v>3124190</v>
      </c>
      <c r="F31" s="1">
        <v>78167</v>
      </c>
      <c r="G31" s="1">
        <v>4127</v>
      </c>
      <c r="H31" s="1">
        <v>2220</v>
      </c>
      <c r="I31" s="1">
        <v>178</v>
      </c>
      <c r="J31" s="1">
        <v>2010</v>
      </c>
      <c r="K31" s="1">
        <v>609</v>
      </c>
      <c r="L31" s="1">
        <v>23</v>
      </c>
      <c r="M31" s="1">
        <v>2116</v>
      </c>
      <c r="N31" s="1">
        <v>2254</v>
      </c>
      <c r="O31" s="1">
        <v>3032486</v>
      </c>
      <c r="R31" s="11"/>
      <c r="S31" s="7"/>
      <c r="AD31" s="30"/>
      <c r="AM31" s="30"/>
      <c r="AP31" s="30"/>
      <c r="AQ31" s="30"/>
      <c r="AT31" s="30"/>
      <c r="AU31" s="7"/>
      <c r="AX31" s="11"/>
    </row>
    <row r="32" spans="3:51" ht="16.5" customHeight="1">
      <c r="C32" s="29" t="s">
        <v>107</v>
      </c>
      <c r="D32" s="11"/>
      <c r="E32" s="1">
        <v>3134623</v>
      </c>
      <c r="F32" s="1">
        <v>87302</v>
      </c>
      <c r="G32" s="1">
        <v>5004</v>
      </c>
      <c r="H32" s="1">
        <v>1661</v>
      </c>
      <c r="I32" s="1">
        <v>152</v>
      </c>
      <c r="J32" s="1">
        <v>2892</v>
      </c>
      <c r="K32" s="1">
        <v>785</v>
      </c>
      <c r="L32" s="30" t="s">
        <v>73</v>
      </c>
      <c r="M32" s="1">
        <v>1798</v>
      </c>
      <c r="N32" s="1">
        <v>1597</v>
      </c>
      <c r="O32" s="1">
        <v>3033432</v>
      </c>
      <c r="R32" s="11"/>
      <c r="S32" s="7"/>
      <c r="T32" s="47" t="s">
        <v>108</v>
      </c>
      <c r="U32" s="47"/>
      <c r="AD32" s="30"/>
      <c r="AM32" s="30"/>
      <c r="AP32" s="30"/>
      <c r="AQ32" s="30"/>
      <c r="AT32" s="30"/>
      <c r="AU32" s="7"/>
      <c r="AX32" s="11"/>
      <c r="AY32" s="7" t="s">
        <v>76</v>
      </c>
    </row>
    <row r="33" spans="3:50" ht="16.5" customHeight="1">
      <c r="C33" s="29" t="s">
        <v>111</v>
      </c>
      <c r="D33" s="11"/>
      <c r="E33" s="1">
        <v>3134224</v>
      </c>
      <c r="F33" s="1">
        <v>91012</v>
      </c>
      <c r="G33" s="1">
        <v>2398</v>
      </c>
      <c r="H33" s="1">
        <v>1631</v>
      </c>
      <c r="I33" s="1">
        <v>203</v>
      </c>
      <c r="J33" s="1">
        <v>1964</v>
      </c>
      <c r="K33" s="1">
        <v>651</v>
      </c>
      <c r="L33" s="30" t="s">
        <v>73</v>
      </c>
      <c r="M33" s="1">
        <v>1766</v>
      </c>
      <c r="N33" s="1">
        <v>76</v>
      </c>
      <c r="O33" s="1">
        <v>3034523</v>
      </c>
      <c r="R33" s="11"/>
      <c r="S33" s="7"/>
      <c r="AD33" s="30"/>
      <c r="AM33" s="30"/>
      <c r="AP33" s="30"/>
      <c r="AQ33" s="30"/>
      <c r="AT33" s="30"/>
      <c r="AU33" s="7"/>
      <c r="AX33" s="11"/>
    </row>
    <row r="34" spans="3:65" ht="16.5" customHeight="1">
      <c r="C34" s="31"/>
      <c r="D34" s="11"/>
      <c r="Q34" s="1" t="s">
        <v>118</v>
      </c>
      <c r="R34" s="11"/>
      <c r="S34" s="30"/>
      <c r="T34" s="7">
        <f>SUM(T36:T50)</f>
        <v>385850</v>
      </c>
      <c r="U34" s="7">
        <f>SUM(U36:U50)</f>
        <v>13806</v>
      </c>
      <c r="V34" s="7">
        <f>SUM(V36:V50)</f>
        <v>34559</v>
      </c>
      <c r="W34" s="7">
        <f>SUM(W36:W50)</f>
        <v>153790</v>
      </c>
      <c r="X34" s="7">
        <f>SUM(X36:X50)</f>
        <v>385</v>
      </c>
      <c r="Y34" s="30" t="s">
        <v>73</v>
      </c>
      <c r="Z34" s="7">
        <f>SUM(Z36:Z50)</f>
        <v>1350</v>
      </c>
      <c r="AA34" s="30" t="s">
        <v>73</v>
      </c>
      <c r="AB34" s="30" t="s">
        <v>73</v>
      </c>
      <c r="AC34" s="7">
        <f>SUM(AC36:AC50)</f>
        <v>1826</v>
      </c>
      <c r="AD34" s="30" t="s">
        <v>109</v>
      </c>
      <c r="AG34" s="7">
        <f aca="true" t="shared" si="1" ref="AG34:AL34">SUM(AG36:AG50)</f>
        <v>62875</v>
      </c>
      <c r="AH34" s="7">
        <f t="shared" si="1"/>
        <v>6358</v>
      </c>
      <c r="AI34" s="7">
        <f t="shared" si="1"/>
        <v>6276</v>
      </c>
      <c r="AJ34" s="7">
        <f t="shared" si="1"/>
        <v>328</v>
      </c>
      <c r="AK34" s="7">
        <f t="shared" si="1"/>
        <v>399</v>
      </c>
      <c r="AL34" s="7">
        <f t="shared" si="1"/>
        <v>1170</v>
      </c>
      <c r="AM34" s="30" t="s">
        <v>73</v>
      </c>
      <c r="AN34" s="7">
        <f>SUM(AN36:AN50)</f>
        <v>464</v>
      </c>
      <c r="AO34" s="7">
        <f>SUM(AO36:AO50)</f>
        <v>7827</v>
      </c>
      <c r="AP34" s="30" t="s">
        <v>73</v>
      </c>
      <c r="AQ34" s="30" t="s">
        <v>73</v>
      </c>
      <c r="AR34" s="7">
        <f>SUM(AR36:AR50)</f>
        <v>266</v>
      </c>
      <c r="AS34" s="7">
        <f>SUM(AS36:AS50)</f>
        <v>5130</v>
      </c>
      <c r="AT34" s="30" t="s">
        <v>73</v>
      </c>
      <c r="AU34" s="30" t="s">
        <v>73</v>
      </c>
      <c r="AW34" s="1" t="s">
        <v>118</v>
      </c>
      <c r="AX34" s="11"/>
      <c r="AY34" s="30" t="s">
        <v>73</v>
      </c>
      <c r="AZ34" s="30" t="s">
        <v>73</v>
      </c>
      <c r="BA34" s="7">
        <f>SUM(BA36:BA50)</f>
        <v>1371</v>
      </c>
      <c r="BB34" s="7">
        <f>SUM(BB36:BB50)</f>
        <v>3295</v>
      </c>
      <c r="BC34" s="7">
        <f>SUM(BC36:BC50)</f>
        <v>1327</v>
      </c>
      <c r="BD34" s="7">
        <f>SUM(BD36:BD50)</f>
        <v>16203</v>
      </c>
      <c r="BE34" s="30" t="s">
        <v>73</v>
      </c>
      <c r="BF34" s="34" t="s">
        <v>112</v>
      </c>
      <c r="BG34" s="7">
        <f>SUM(BG36:BG50)</f>
        <v>135</v>
      </c>
      <c r="BH34" s="30">
        <v>10</v>
      </c>
      <c r="BI34" s="30" t="s">
        <v>73</v>
      </c>
      <c r="BJ34" s="30" t="s">
        <v>73</v>
      </c>
      <c r="BK34" s="7">
        <f>SUM(BK36:BK50)</f>
        <v>11708</v>
      </c>
      <c r="BL34" s="7">
        <f>SUM(BL36:BL50)</f>
        <v>41096</v>
      </c>
      <c r="BM34" s="7">
        <f>SUM(BM36:BM50)</f>
        <v>13896</v>
      </c>
    </row>
    <row r="35" spans="3:60" ht="16.5" customHeight="1">
      <c r="C35" s="29" t="s">
        <v>117</v>
      </c>
      <c r="D35" s="11"/>
      <c r="E35" s="1">
        <f>SUM(F35:O35)</f>
        <v>3134390</v>
      </c>
      <c r="F35" s="1">
        <v>86896</v>
      </c>
      <c r="G35" s="1">
        <v>4220</v>
      </c>
      <c r="H35" s="30">
        <v>2383</v>
      </c>
      <c r="I35" s="1">
        <v>73</v>
      </c>
      <c r="J35" s="1">
        <v>2147</v>
      </c>
      <c r="K35" s="1">
        <v>491</v>
      </c>
      <c r="L35" s="30" t="s">
        <v>112</v>
      </c>
      <c r="M35" s="1">
        <v>2147</v>
      </c>
      <c r="N35" s="1">
        <v>86</v>
      </c>
      <c r="O35" s="1">
        <v>3035947</v>
      </c>
      <c r="R35" s="11"/>
      <c r="S35" s="7"/>
      <c r="Y35" s="30"/>
      <c r="AA35" s="30"/>
      <c r="AB35" s="30"/>
      <c r="AD35" s="30"/>
      <c r="AM35" s="30"/>
      <c r="AP35" s="30"/>
      <c r="AQ35" s="30"/>
      <c r="AT35" s="30"/>
      <c r="AU35" s="30"/>
      <c r="AX35" s="11"/>
      <c r="AY35" s="30"/>
      <c r="AZ35" s="30"/>
      <c r="BE35" s="30"/>
      <c r="BH35" s="30"/>
    </row>
    <row r="36" spans="2:65" ht="16.5" customHeight="1" thickBot="1">
      <c r="B36" s="8"/>
      <c r="C36" s="8"/>
      <c r="D36" s="33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28" t="s">
        <v>119</v>
      </c>
      <c r="R36" s="11"/>
      <c r="S36" s="30"/>
      <c r="T36" s="1">
        <f>SUM(U36:AU36,AY36:BM36)</f>
        <v>33313</v>
      </c>
      <c r="U36" s="1">
        <v>1398</v>
      </c>
      <c r="V36" s="1">
        <v>3363</v>
      </c>
      <c r="W36" s="1">
        <v>13993</v>
      </c>
      <c r="X36" s="1">
        <v>45</v>
      </c>
      <c r="Y36" s="30" t="s">
        <v>112</v>
      </c>
      <c r="Z36" s="1">
        <v>90</v>
      </c>
      <c r="AA36" s="30" t="s">
        <v>112</v>
      </c>
      <c r="AB36" s="30" t="s">
        <v>112</v>
      </c>
      <c r="AC36" s="1">
        <v>128</v>
      </c>
      <c r="AD36" s="30" t="s">
        <v>112</v>
      </c>
      <c r="AG36" s="1">
        <v>5451</v>
      </c>
      <c r="AH36" s="1">
        <v>310</v>
      </c>
      <c r="AI36" s="1">
        <v>465</v>
      </c>
      <c r="AJ36" s="1">
        <v>15</v>
      </c>
      <c r="AK36" s="1">
        <v>22</v>
      </c>
      <c r="AL36" s="1">
        <v>60</v>
      </c>
      <c r="AM36" s="30" t="s">
        <v>112</v>
      </c>
      <c r="AN36" s="1">
        <v>32</v>
      </c>
      <c r="AO36" s="1">
        <v>741</v>
      </c>
      <c r="AP36" s="30" t="s">
        <v>112</v>
      </c>
      <c r="AQ36" s="30" t="s">
        <v>112</v>
      </c>
      <c r="AR36" s="1">
        <v>31</v>
      </c>
      <c r="AS36" s="1">
        <v>378</v>
      </c>
      <c r="AT36" s="30" t="s">
        <v>125</v>
      </c>
      <c r="AU36" s="30" t="s">
        <v>125</v>
      </c>
      <c r="AW36" s="1" t="s">
        <v>119</v>
      </c>
      <c r="AX36" s="11"/>
      <c r="AY36" s="30" t="s">
        <v>123</v>
      </c>
      <c r="AZ36" s="30" t="s">
        <v>112</v>
      </c>
      <c r="BA36" s="1">
        <v>149</v>
      </c>
      <c r="BB36" s="1">
        <v>245</v>
      </c>
      <c r="BC36" s="1">
        <v>75</v>
      </c>
      <c r="BD36" s="1">
        <v>1444</v>
      </c>
      <c r="BE36" s="30" t="s">
        <v>112</v>
      </c>
      <c r="BF36" s="30" t="s">
        <v>112</v>
      </c>
      <c r="BG36" s="30">
        <v>10</v>
      </c>
      <c r="BH36" s="30" t="s">
        <v>112</v>
      </c>
      <c r="BI36" s="30" t="s">
        <v>112</v>
      </c>
      <c r="BJ36" s="30" t="s">
        <v>123</v>
      </c>
      <c r="BK36" s="30">
        <v>113</v>
      </c>
      <c r="BL36" s="1">
        <v>3477</v>
      </c>
      <c r="BM36" s="1">
        <v>1278</v>
      </c>
    </row>
    <row r="37" spans="17:65" ht="16.5" customHeight="1">
      <c r="Q37" s="32" t="s">
        <v>74</v>
      </c>
      <c r="R37" s="11"/>
      <c r="S37" s="30"/>
      <c r="T37" s="1">
        <f>SUM(U37:AU37,AY37:BM37)</f>
        <v>33589</v>
      </c>
      <c r="U37" s="1">
        <v>982</v>
      </c>
      <c r="V37" s="1">
        <v>3473</v>
      </c>
      <c r="W37" s="1">
        <v>13496</v>
      </c>
      <c r="X37" s="1">
        <v>34</v>
      </c>
      <c r="Y37" s="30" t="s">
        <v>112</v>
      </c>
      <c r="Z37" s="1">
        <v>109</v>
      </c>
      <c r="AA37" s="30" t="s">
        <v>112</v>
      </c>
      <c r="AB37" s="30" t="s">
        <v>112</v>
      </c>
      <c r="AC37" s="1">
        <v>132</v>
      </c>
      <c r="AD37" s="30" t="s">
        <v>112</v>
      </c>
      <c r="AG37" s="1">
        <v>5455</v>
      </c>
      <c r="AH37" s="1">
        <v>287</v>
      </c>
      <c r="AI37" s="1">
        <v>477</v>
      </c>
      <c r="AJ37" s="1">
        <v>5</v>
      </c>
      <c r="AK37" s="1">
        <v>38</v>
      </c>
      <c r="AL37" s="1">
        <v>80</v>
      </c>
      <c r="AM37" s="30" t="s">
        <v>112</v>
      </c>
      <c r="AN37" s="1">
        <v>42</v>
      </c>
      <c r="AO37" s="1">
        <v>573</v>
      </c>
      <c r="AP37" s="30" t="s">
        <v>112</v>
      </c>
      <c r="AQ37" s="30" t="s">
        <v>112</v>
      </c>
      <c r="AR37" s="1">
        <v>24</v>
      </c>
      <c r="AS37" s="1">
        <v>391</v>
      </c>
      <c r="AT37" s="30" t="s">
        <v>123</v>
      </c>
      <c r="AU37" s="30" t="s">
        <v>123</v>
      </c>
      <c r="AV37" s="3"/>
      <c r="AW37" s="32" t="s">
        <v>74</v>
      </c>
      <c r="AX37" s="11"/>
      <c r="AY37" s="30" t="s">
        <v>112</v>
      </c>
      <c r="AZ37" s="30" t="s">
        <v>112</v>
      </c>
      <c r="BA37" s="1">
        <v>127</v>
      </c>
      <c r="BB37" s="1">
        <v>250</v>
      </c>
      <c r="BC37" s="1">
        <v>132</v>
      </c>
      <c r="BD37" s="1">
        <v>1248</v>
      </c>
      <c r="BE37" s="30" t="s">
        <v>112</v>
      </c>
      <c r="BF37" s="30" t="s">
        <v>112</v>
      </c>
      <c r="BG37" s="1">
        <v>20</v>
      </c>
      <c r="BH37" s="30">
        <v>10</v>
      </c>
      <c r="BI37" s="30" t="s">
        <v>112</v>
      </c>
      <c r="BJ37" s="30" t="s">
        <v>112</v>
      </c>
      <c r="BK37" s="30">
        <v>908</v>
      </c>
      <c r="BL37" s="1">
        <v>4042</v>
      </c>
      <c r="BM37" s="1">
        <v>1254</v>
      </c>
    </row>
    <row r="38" spans="17:65" ht="16.5" customHeight="1">
      <c r="Q38" s="32" t="s">
        <v>75</v>
      </c>
      <c r="R38" s="11"/>
      <c r="S38" s="30"/>
      <c r="T38" s="1">
        <f>SUM(U38:AU38,AY38:BM38)</f>
        <v>34842</v>
      </c>
      <c r="U38" s="1">
        <v>933</v>
      </c>
      <c r="V38" s="1">
        <v>4532</v>
      </c>
      <c r="W38" s="1">
        <v>12690</v>
      </c>
      <c r="X38" s="1">
        <v>36</v>
      </c>
      <c r="Y38" s="30" t="s">
        <v>112</v>
      </c>
      <c r="Z38" s="1">
        <v>112</v>
      </c>
      <c r="AA38" s="30" t="s">
        <v>112</v>
      </c>
      <c r="AB38" s="30" t="s">
        <v>123</v>
      </c>
      <c r="AC38" s="1">
        <v>141</v>
      </c>
      <c r="AD38" s="30" t="s">
        <v>112</v>
      </c>
      <c r="AG38" s="1">
        <v>6917</v>
      </c>
      <c r="AH38" s="1">
        <v>294</v>
      </c>
      <c r="AI38" s="1">
        <v>642</v>
      </c>
      <c r="AJ38" s="30" t="s">
        <v>112</v>
      </c>
      <c r="AK38" s="1">
        <v>73</v>
      </c>
      <c r="AL38" s="1">
        <v>70</v>
      </c>
      <c r="AM38" s="30" t="s">
        <v>112</v>
      </c>
      <c r="AN38" s="1">
        <v>42</v>
      </c>
      <c r="AO38" s="1">
        <v>380</v>
      </c>
      <c r="AP38" s="30" t="s">
        <v>112</v>
      </c>
      <c r="AQ38" s="30" t="s">
        <v>112</v>
      </c>
      <c r="AR38" s="1">
        <v>24</v>
      </c>
      <c r="AS38" s="1">
        <v>428</v>
      </c>
      <c r="AT38" s="30" t="s">
        <v>123</v>
      </c>
      <c r="AU38" s="30" t="s">
        <v>123</v>
      </c>
      <c r="AW38" s="32" t="s">
        <v>75</v>
      </c>
      <c r="AX38" s="11"/>
      <c r="AY38" s="30" t="s">
        <v>112</v>
      </c>
      <c r="AZ38" s="30" t="s">
        <v>112</v>
      </c>
      <c r="BA38" s="1">
        <v>131</v>
      </c>
      <c r="BB38" s="1">
        <v>275</v>
      </c>
      <c r="BC38" s="1">
        <v>153</v>
      </c>
      <c r="BD38" s="1">
        <v>1359</v>
      </c>
      <c r="BE38" s="30" t="s">
        <v>112</v>
      </c>
      <c r="BF38" s="30" t="s">
        <v>112</v>
      </c>
      <c r="BG38" s="1">
        <v>5</v>
      </c>
      <c r="BH38" s="30" t="s">
        <v>112</v>
      </c>
      <c r="BI38" s="30" t="s">
        <v>112</v>
      </c>
      <c r="BJ38" s="30" t="s">
        <v>112</v>
      </c>
      <c r="BK38" s="30">
        <v>1010</v>
      </c>
      <c r="BL38" s="1">
        <v>3493</v>
      </c>
      <c r="BM38" s="1">
        <v>1102</v>
      </c>
    </row>
    <row r="39" spans="18:62" ht="16.5" customHeight="1">
      <c r="R39" s="11"/>
      <c r="S39" s="30"/>
      <c r="Y39" s="30"/>
      <c r="AA39" s="30"/>
      <c r="AB39" s="30"/>
      <c r="AD39" s="30"/>
      <c r="AM39" s="30"/>
      <c r="AP39" s="30"/>
      <c r="AQ39" s="30"/>
      <c r="AT39" s="30"/>
      <c r="AU39" s="30"/>
      <c r="AX39" s="11"/>
      <c r="AY39" s="30"/>
      <c r="AZ39" s="30"/>
      <c r="BE39" s="30"/>
      <c r="BF39" s="30"/>
      <c r="BH39" s="30"/>
      <c r="BI39" s="30"/>
      <c r="BJ39" s="30"/>
    </row>
    <row r="40" spans="17:65" ht="16.5" customHeight="1">
      <c r="Q40" s="32" t="s">
        <v>77</v>
      </c>
      <c r="R40" s="11"/>
      <c r="S40" s="30"/>
      <c r="T40" s="1">
        <f>SUM(U40:AU40,AY40:BM40)</f>
        <v>33326</v>
      </c>
      <c r="U40" s="1">
        <v>980</v>
      </c>
      <c r="V40" s="1">
        <v>3872</v>
      </c>
      <c r="W40" s="1">
        <v>12864</v>
      </c>
      <c r="X40" s="1">
        <v>55</v>
      </c>
      <c r="Y40" s="30" t="s">
        <v>112</v>
      </c>
      <c r="Z40" s="1">
        <v>116</v>
      </c>
      <c r="AA40" s="30" t="s">
        <v>112</v>
      </c>
      <c r="AB40" s="30" t="s">
        <v>112</v>
      </c>
      <c r="AC40" s="1">
        <v>142</v>
      </c>
      <c r="AD40" s="30" t="s">
        <v>112</v>
      </c>
      <c r="AG40" s="1">
        <v>5059</v>
      </c>
      <c r="AH40" s="1">
        <v>623</v>
      </c>
      <c r="AI40" s="1">
        <v>615</v>
      </c>
      <c r="AJ40" s="30" t="s">
        <v>112</v>
      </c>
      <c r="AK40" s="1">
        <v>38</v>
      </c>
      <c r="AL40" s="1">
        <v>30</v>
      </c>
      <c r="AM40" s="30" t="s">
        <v>112</v>
      </c>
      <c r="AN40" s="1">
        <v>40</v>
      </c>
      <c r="AO40" s="1">
        <v>669</v>
      </c>
      <c r="AP40" s="30" t="s">
        <v>112</v>
      </c>
      <c r="AQ40" s="30" t="s">
        <v>112</v>
      </c>
      <c r="AR40" s="1">
        <v>22</v>
      </c>
      <c r="AS40" s="1">
        <v>433</v>
      </c>
      <c r="AT40" s="30" t="s">
        <v>112</v>
      </c>
      <c r="AU40" s="30" t="s">
        <v>123</v>
      </c>
      <c r="AW40" s="32" t="s">
        <v>77</v>
      </c>
      <c r="AX40" s="11"/>
      <c r="AY40" s="30" t="s">
        <v>112</v>
      </c>
      <c r="AZ40" s="30" t="s">
        <v>112</v>
      </c>
      <c r="BA40" s="1">
        <v>128</v>
      </c>
      <c r="BB40" s="1">
        <v>305</v>
      </c>
      <c r="BC40" s="1">
        <v>155</v>
      </c>
      <c r="BD40" s="1">
        <v>1795</v>
      </c>
      <c r="BE40" s="30" t="s">
        <v>112</v>
      </c>
      <c r="BF40" s="30" t="s">
        <v>112</v>
      </c>
      <c r="BG40" s="1">
        <v>10</v>
      </c>
      <c r="BH40" s="30" t="s">
        <v>112</v>
      </c>
      <c r="BI40" s="30" t="s">
        <v>112</v>
      </c>
      <c r="BJ40" s="30" t="s">
        <v>112</v>
      </c>
      <c r="BK40" s="1">
        <v>1017</v>
      </c>
      <c r="BL40" s="1">
        <v>3266</v>
      </c>
      <c r="BM40" s="1">
        <v>1092</v>
      </c>
    </row>
    <row r="41" spans="17:65" ht="16.5" customHeight="1">
      <c r="Q41" s="32" t="s">
        <v>78</v>
      </c>
      <c r="R41" s="11"/>
      <c r="S41" s="30"/>
      <c r="T41" s="1">
        <f>SUM(U41:AU41,AY41:BM41)</f>
        <v>32038</v>
      </c>
      <c r="U41" s="1">
        <v>899</v>
      </c>
      <c r="V41" s="1">
        <v>3598</v>
      </c>
      <c r="W41" s="1">
        <v>11948</v>
      </c>
      <c r="X41" s="1">
        <v>59</v>
      </c>
      <c r="Y41" s="30" t="s">
        <v>112</v>
      </c>
      <c r="Z41" s="1">
        <v>120</v>
      </c>
      <c r="AA41" s="30" t="s">
        <v>112</v>
      </c>
      <c r="AB41" s="30" t="s">
        <v>112</v>
      </c>
      <c r="AC41" s="1">
        <v>163</v>
      </c>
      <c r="AD41" s="30" t="s">
        <v>112</v>
      </c>
      <c r="AG41" s="1">
        <v>4854</v>
      </c>
      <c r="AH41" s="1">
        <v>677</v>
      </c>
      <c r="AI41" s="1">
        <v>488</v>
      </c>
      <c r="AJ41" s="1">
        <v>26</v>
      </c>
      <c r="AK41" s="1">
        <v>47</v>
      </c>
      <c r="AL41" s="1">
        <v>50</v>
      </c>
      <c r="AM41" s="30" t="s">
        <v>112</v>
      </c>
      <c r="AN41" s="1">
        <v>38</v>
      </c>
      <c r="AO41" s="1">
        <v>1073</v>
      </c>
      <c r="AP41" s="30" t="s">
        <v>112</v>
      </c>
      <c r="AQ41" s="30" t="s">
        <v>112</v>
      </c>
      <c r="AR41" s="1">
        <v>15</v>
      </c>
      <c r="AS41" s="1">
        <v>409</v>
      </c>
      <c r="AT41" s="30" t="s">
        <v>112</v>
      </c>
      <c r="AU41" s="30" t="s">
        <v>123</v>
      </c>
      <c r="AW41" s="32" t="s">
        <v>78</v>
      </c>
      <c r="AX41" s="11"/>
      <c r="AY41" s="30" t="s">
        <v>112</v>
      </c>
      <c r="AZ41" s="30" t="s">
        <v>112</v>
      </c>
      <c r="BA41" s="1">
        <v>113</v>
      </c>
      <c r="BB41" s="1">
        <v>320</v>
      </c>
      <c r="BC41" s="1">
        <v>200</v>
      </c>
      <c r="BD41" s="1">
        <v>1360</v>
      </c>
      <c r="BE41" s="30" t="s">
        <v>112</v>
      </c>
      <c r="BF41" s="30" t="s">
        <v>112</v>
      </c>
      <c r="BG41" s="1">
        <v>15</v>
      </c>
      <c r="BH41" s="30" t="s">
        <v>112</v>
      </c>
      <c r="BI41" s="30" t="s">
        <v>112</v>
      </c>
      <c r="BJ41" s="30" t="s">
        <v>123</v>
      </c>
      <c r="BK41" s="30">
        <v>800</v>
      </c>
      <c r="BL41" s="1">
        <v>3676</v>
      </c>
      <c r="BM41" s="1">
        <v>1090</v>
      </c>
    </row>
    <row r="42" spans="17:65" ht="16.5" customHeight="1">
      <c r="Q42" s="32" t="s">
        <v>79</v>
      </c>
      <c r="R42" s="11"/>
      <c r="S42" s="30"/>
      <c r="T42" s="1">
        <f>SUM(U42:AU42,AY42:BM42)</f>
        <v>28759</v>
      </c>
      <c r="U42" s="1">
        <v>1645</v>
      </c>
      <c r="V42" s="1">
        <v>1490</v>
      </c>
      <c r="W42" s="1">
        <v>11703</v>
      </c>
      <c r="X42" s="1">
        <v>61</v>
      </c>
      <c r="Y42" s="30" t="s">
        <v>112</v>
      </c>
      <c r="Z42" s="1">
        <v>131</v>
      </c>
      <c r="AA42" s="30" t="s">
        <v>123</v>
      </c>
      <c r="AB42" s="30" t="s">
        <v>112</v>
      </c>
      <c r="AC42" s="1">
        <v>153</v>
      </c>
      <c r="AD42" s="30" t="s">
        <v>112</v>
      </c>
      <c r="AG42" s="1">
        <v>3363</v>
      </c>
      <c r="AH42" s="1">
        <v>716</v>
      </c>
      <c r="AI42" s="1">
        <v>742</v>
      </c>
      <c r="AJ42" s="1">
        <v>7</v>
      </c>
      <c r="AK42" s="1">
        <v>68</v>
      </c>
      <c r="AL42" s="1">
        <v>25</v>
      </c>
      <c r="AM42" s="30" t="s">
        <v>112</v>
      </c>
      <c r="AN42" s="1">
        <v>38</v>
      </c>
      <c r="AO42" s="1">
        <v>592</v>
      </c>
      <c r="AP42" s="30" t="s">
        <v>112</v>
      </c>
      <c r="AQ42" s="30" t="s">
        <v>112</v>
      </c>
      <c r="AR42" s="1">
        <v>14</v>
      </c>
      <c r="AS42" s="1">
        <v>425</v>
      </c>
      <c r="AT42" s="30" t="s">
        <v>112</v>
      </c>
      <c r="AU42" s="30" t="s">
        <v>123</v>
      </c>
      <c r="AW42" s="32" t="s">
        <v>79</v>
      </c>
      <c r="AX42" s="11"/>
      <c r="AY42" s="30" t="s">
        <v>112</v>
      </c>
      <c r="AZ42" s="30" t="s">
        <v>123</v>
      </c>
      <c r="BA42" s="1">
        <v>93</v>
      </c>
      <c r="BB42" s="1">
        <v>315</v>
      </c>
      <c r="BC42" s="1">
        <v>120</v>
      </c>
      <c r="BD42" s="1">
        <v>1212</v>
      </c>
      <c r="BE42" s="30" t="s">
        <v>112</v>
      </c>
      <c r="BF42" s="30" t="s">
        <v>112</v>
      </c>
      <c r="BG42" s="1">
        <v>5</v>
      </c>
      <c r="BH42" s="30" t="s">
        <v>112</v>
      </c>
      <c r="BI42" s="30" t="s">
        <v>112</v>
      </c>
      <c r="BJ42" s="30" t="s">
        <v>112</v>
      </c>
      <c r="BK42" s="1">
        <v>1263</v>
      </c>
      <c r="BL42" s="1">
        <v>3249</v>
      </c>
      <c r="BM42" s="1">
        <v>1329</v>
      </c>
    </row>
    <row r="43" spans="17:62" ht="16.5" customHeight="1">
      <c r="Q43" s="1" t="s">
        <v>130</v>
      </c>
      <c r="R43" s="11"/>
      <c r="S43" s="30"/>
      <c r="Y43" s="30"/>
      <c r="AA43" s="30"/>
      <c r="AB43" s="30"/>
      <c r="AD43" s="30"/>
      <c r="AM43" s="30"/>
      <c r="AP43" s="30"/>
      <c r="AQ43" s="30"/>
      <c r="AT43" s="30"/>
      <c r="AU43" s="30"/>
      <c r="AX43" s="11"/>
      <c r="AY43" s="30"/>
      <c r="AZ43" s="30"/>
      <c r="BE43" s="30"/>
      <c r="BF43" s="30"/>
      <c r="BH43" s="30"/>
      <c r="BI43" s="30"/>
      <c r="BJ43" s="30"/>
    </row>
    <row r="44" spans="17:65" ht="16.5" customHeight="1">
      <c r="Q44" s="32" t="s">
        <v>80</v>
      </c>
      <c r="R44" s="11"/>
      <c r="S44" s="30"/>
      <c r="T44" s="1">
        <f>SUM(U44:AU44,AY44:BM44)</f>
        <v>31061</v>
      </c>
      <c r="U44" s="1">
        <v>1956</v>
      </c>
      <c r="V44" s="1">
        <v>1692</v>
      </c>
      <c r="W44" s="1">
        <v>12748</v>
      </c>
      <c r="X44" s="30" t="s">
        <v>112</v>
      </c>
      <c r="Y44" s="30" t="s">
        <v>112</v>
      </c>
      <c r="Z44" s="1">
        <v>89</v>
      </c>
      <c r="AA44" s="30" t="s">
        <v>123</v>
      </c>
      <c r="AB44" s="30" t="s">
        <v>112</v>
      </c>
      <c r="AC44" s="1">
        <v>178</v>
      </c>
      <c r="AD44" s="30" t="s">
        <v>112</v>
      </c>
      <c r="AG44" s="1">
        <v>4669</v>
      </c>
      <c r="AH44" s="1">
        <v>706</v>
      </c>
      <c r="AI44" s="1">
        <v>550</v>
      </c>
      <c r="AJ44" s="1">
        <v>1</v>
      </c>
      <c r="AK44" s="1">
        <v>11</v>
      </c>
      <c r="AL44" s="1">
        <v>120</v>
      </c>
      <c r="AM44" s="30" t="s">
        <v>112</v>
      </c>
      <c r="AN44" s="1">
        <v>40</v>
      </c>
      <c r="AO44" s="1">
        <v>389</v>
      </c>
      <c r="AP44" s="30" t="s">
        <v>112</v>
      </c>
      <c r="AQ44" s="30" t="s">
        <v>112</v>
      </c>
      <c r="AR44" s="1">
        <v>21</v>
      </c>
      <c r="AS44" s="1">
        <v>425</v>
      </c>
      <c r="AT44" s="30" t="s">
        <v>123</v>
      </c>
      <c r="AU44" s="30" t="s">
        <v>112</v>
      </c>
      <c r="AW44" s="32" t="s">
        <v>80</v>
      </c>
      <c r="AX44" s="11"/>
      <c r="AY44" s="30" t="s">
        <v>112</v>
      </c>
      <c r="AZ44" s="30" t="s">
        <v>112</v>
      </c>
      <c r="BA44" s="1">
        <v>91</v>
      </c>
      <c r="BB44" s="1">
        <v>305</v>
      </c>
      <c r="BC44" s="1">
        <v>98</v>
      </c>
      <c r="BD44" s="1">
        <v>1396</v>
      </c>
      <c r="BE44" s="30" t="s">
        <v>112</v>
      </c>
      <c r="BF44" s="30" t="s">
        <v>112</v>
      </c>
      <c r="BG44" s="1">
        <v>10</v>
      </c>
      <c r="BH44" s="30" t="s">
        <v>112</v>
      </c>
      <c r="BI44" s="30" t="s">
        <v>112</v>
      </c>
      <c r="BJ44" s="30" t="s">
        <v>112</v>
      </c>
      <c r="BK44" s="30">
        <v>1140</v>
      </c>
      <c r="BL44" s="1">
        <v>3283</v>
      </c>
      <c r="BM44" s="1">
        <v>1143</v>
      </c>
    </row>
    <row r="45" spans="17:65" ht="16.5" customHeight="1">
      <c r="Q45" s="32" t="s">
        <v>81</v>
      </c>
      <c r="R45" s="11"/>
      <c r="S45" s="30"/>
      <c r="T45" s="1">
        <f>SUM(U45:AU45,AY45:BM45)</f>
        <v>32474</v>
      </c>
      <c r="U45" s="1">
        <v>1342</v>
      </c>
      <c r="V45" s="1">
        <v>2728</v>
      </c>
      <c r="W45" s="1">
        <v>13022</v>
      </c>
      <c r="X45" s="30" t="s">
        <v>112</v>
      </c>
      <c r="Y45" s="30" t="s">
        <v>112</v>
      </c>
      <c r="Z45" s="1">
        <v>103</v>
      </c>
      <c r="AA45" s="30" t="s">
        <v>123</v>
      </c>
      <c r="AB45" s="30" t="s">
        <v>112</v>
      </c>
      <c r="AC45" s="1">
        <v>171</v>
      </c>
      <c r="AD45" s="30" t="s">
        <v>112</v>
      </c>
      <c r="AG45" s="1">
        <v>4861</v>
      </c>
      <c r="AH45" s="1">
        <v>639</v>
      </c>
      <c r="AI45" s="1">
        <v>587</v>
      </c>
      <c r="AJ45" s="1">
        <v>132</v>
      </c>
      <c r="AK45" s="1">
        <v>21</v>
      </c>
      <c r="AL45" s="1">
        <v>180</v>
      </c>
      <c r="AM45" s="30" t="s">
        <v>112</v>
      </c>
      <c r="AN45" s="1">
        <v>40</v>
      </c>
      <c r="AO45" s="1">
        <v>404</v>
      </c>
      <c r="AP45" s="30" t="s">
        <v>112</v>
      </c>
      <c r="AQ45" s="30" t="s">
        <v>112</v>
      </c>
      <c r="AR45" s="1">
        <v>19</v>
      </c>
      <c r="AS45" s="1">
        <v>435</v>
      </c>
      <c r="AT45" s="30" t="s">
        <v>123</v>
      </c>
      <c r="AU45" s="30" t="s">
        <v>112</v>
      </c>
      <c r="AW45" s="32" t="s">
        <v>81</v>
      </c>
      <c r="AX45" s="11"/>
      <c r="AY45" s="30" t="s">
        <v>112</v>
      </c>
      <c r="AZ45" s="30" t="s">
        <v>112</v>
      </c>
      <c r="BA45" s="1">
        <v>122</v>
      </c>
      <c r="BB45" s="1">
        <v>340</v>
      </c>
      <c r="BC45" s="1">
        <v>88</v>
      </c>
      <c r="BD45" s="1">
        <v>1510</v>
      </c>
      <c r="BE45" s="30" t="s">
        <v>112</v>
      </c>
      <c r="BF45" s="30" t="s">
        <v>112</v>
      </c>
      <c r="BG45" s="1">
        <v>15</v>
      </c>
      <c r="BH45" s="30" t="s">
        <v>112</v>
      </c>
      <c r="BI45" s="30" t="s">
        <v>112</v>
      </c>
      <c r="BJ45" s="30" t="s">
        <v>112</v>
      </c>
      <c r="BK45" s="30">
        <v>1107</v>
      </c>
      <c r="BL45" s="1">
        <v>3275</v>
      </c>
      <c r="BM45" s="1">
        <v>1333</v>
      </c>
    </row>
    <row r="46" spans="17:65" ht="16.5" customHeight="1">
      <c r="Q46" s="32" t="s">
        <v>82</v>
      </c>
      <c r="R46" s="11"/>
      <c r="S46" s="30"/>
      <c r="T46" s="1">
        <f>SUM(U46:AU46,AY46:BM46)</f>
        <v>36362</v>
      </c>
      <c r="U46" s="1">
        <v>1206</v>
      </c>
      <c r="V46" s="1">
        <v>2778</v>
      </c>
      <c r="W46" s="1">
        <v>14588</v>
      </c>
      <c r="X46" s="30" t="s">
        <v>112</v>
      </c>
      <c r="Y46" s="30" t="s">
        <v>112</v>
      </c>
      <c r="Z46" s="1">
        <v>160</v>
      </c>
      <c r="AA46" s="30" t="s">
        <v>123</v>
      </c>
      <c r="AB46" s="30" t="s">
        <v>112</v>
      </c>
      <c r="AC46" s="1">
        <v>208</v>
      </c>
      <c r="AD46" s="30" t="s">
        <v>112</v>
      </c>
      <c r="AG46" s="1">
        <v>6116</v>
      </c>
      <c r="AH46" s="1">
        <v>591</v>
      </c>
      <c r="AI46" s="1">
        <v>522</v>
      </c>
      <c r="AJ46" s="1">
        <v>97</v>
      </c>
      <c r="AK46" s="1">
        <v>22</v>
      </c>
      <c r="AL46" s="1">
        <v>135</v>
      </c>
      <c r="AM46" s="30" t="s">
        <v>112</v>
      </c>
      <c r="AN46" s="1">
        <v>34</v>
      </c>
      <c r="AO46" s="1">
        <v>610</v>
      </c>
      <c r="AP46" s="30" t="s">
        <v>112</v>
      </c>
      <c r="AQ46" s="30" t="s">
        <v>112</v>
      </c>
      <c r="AR46" s="1">
        <v>25</v>
      </c>
      <c r="AS46" s="1">
        <v>469</v>
      </c>
      <c r="AT46" s="30" t="s">
        <v>112</v>
      </c>
      <c r="AU46" s="30" t="s">
        <v>112</v>
      </c>
      <c r="AW46" s="32" t="s">
        <v>82</v>
      </c>
      <c r="AX46" s="11"/>
      <c r="AY46" s="30" t="s">
        <v>112</v>
      </c>
      <c r="AZ46" s="30" t="s">
        <v>112</v>
      </c>
      <c r="BA46" s="1">
        <v>154</v>
      </c>
      <c r="BB46" s="1">
        <v>365</v>
      </c>
      <c r="BC46" s="1">
        <v>62</v>
      </c>
      <c r="BD46" s="1">
        <v>1796</v>
      </c>
      <c r="BE46" s="30" t="s">
        <v>112</v>
      </c>
      <c r="BF46" s="30" t="s">
        <v>112</v>
      </c>
      <c r="BG46" s="1">
        <v>5</v>
      </c>
      <c r="BH46" s="30" t="s">
        <v>112</v>
      </c>
      <c r="BI46" s="30" t="s">
        <v>112</v>
      </c>
      <c r="BJ46" s="30" t="s">
        <v>112</v>
      </c>
      <c r="BK46" s="30">
        <v>1128</v>
      </c>
      <c r="BL46" s="1">
        <v>4018</v>
      </c>
      <c r="BM46" s="1">
        <v>1273</v>
      </c>
    </row>
    <row r="47" spans="18:63" ht="16.5" customHeight="1">
      <c r="R47" s="11"/>
      <c r="S47" s="30"/>
      <c r="Y47" s="30"/>
      <c r="AA47" s="30"/>
      <c r="AB47" s="30"/>
      <c r="AD47" s="30"/>
      <c r="AM47" s="30"/>
      <c r="AP47" s="30"/>
      <c r="AQ47" s="30"/>
      <c r="AT47" s="30"/>
      <c r="AU47" s="30"/>
      <c r="AX47" s="11"/>
      <c r="AY47" s="30"/>
      <c r="AZ47" s="30"/>
      <c r="BE47" s="30"/>
      <c r="BF47" s="30"/>
      <c r="BH47" s="30"/>
      <c r="BI47" s="30"/>
      <c r="BJ47" s="30"/>
      <c r="BK47" s="30"/>
    </row>
    <row r="48" spans="17:65" ht="16.5" customHeight="1">
      <c r="Q48" s="28" t="s">
        <v>131</v>
      </c>
      <c r="R48" s="11"/>
      <c r="S48" s="30"/>
      <c r="T48" s="1">
        <f>SUM(U48:AU48,AY48:BM48)</f>
        <v>29146</v>
      </c>
      <c r="U48" s="1">
        <v>612</v>
      </c>
      <c r="V48" s="1">
        <v>2630</v>
      </c>
      <c r="W48" s="1">
        <v>11164</v>
      </c>
      <c r="X48" s="1">
        <v>30</v>
      </c>
      <c r="Y48" s="30" t="s">
        <v>112</v>
      </c>
      <c r="Z48" s="1">
        <v>112</v>
      </c>
      <c r="AA48" s="30" t="s">
        <v>112</v>
      </c>
      <c r="AB48" s="30" t="s">
        <v>112</v>
      </c>
      <c r="AC48" s="1">
        <v>137</v>
      </c>
      <c r="AD48" s="30" t="s">
        <v>112</v>
      </c>
      <c r="AG48" s="1">
        <v>6202</v>
      </c>
      <c r="AH48" s="1">
        <v>490</v>
      </c>
      <c r="AI48" s="1">
        <v>351</v>
      </c>
      <c r="AJ48" s="30" t="s">
        <v>112</v>
      </c>
      <c r="AK48" s="1">
        <v>19</v>
      </c>
      <c r="AL48" s="1">
        <v>150</v>
      </c>
      <c r="AM48" s="30" t="s">
        <v>112</v>
      </c>
      <c r="AN48" s="1">
        <v>34</v>
      </c>
      <c r="AO48" s="1">
        <v>520</v>
      </c>
      <c r="AP48" s="30" t="s">
        <v>112</v>
      </c>
      <c r="AQ48" s="30" t="s">
        <v>112</v>
      </c>
      <c r="AR48" s="1">
        <v>13</v>
      </c>
      <c r="AS48" s="1">
        <v>436</v>
      </c>
      <c r="AT48" s="30" t="s">
        <v>112</v>
      </c>
      <c r="AU48" s="30" t="s">
        <v>112</v>
      </c>
      <c r="AW48" s="1" t="s">
        <v>120</v>
      </c>
      <c r="AX48" s="11"/>
      <c r="AY48" s="30" t="s">
        <v>112</v>
      </c>
      <c r="AZ48" s="30" t="s">
        <v>112</v>
      </c>
      <c r="BA48" s="1">
        <v>62</v>
      </c>
      <c r="BB48" s="1">
        <v>170</v>
      </c>
      <c r="BC48" s="1">
        <v>65</v>
      </c>
      <c r="BD48" s="1">
        <v>1048</v>
      </c>
      <c r="BE48" s="30" t="s">
        <v>112</v>
      </c>
      <c r="BF48" s="30" t="s">
        <v>112</v>
      </c>
      <c r="BG48" s="1">
        <v>15</v>
      </c>
      <c r="BH48" s="30" t="s">
        <v>112</v>
      </c>
      <c r="BI48" s="30" t="s">
        <v>112</v>
      </c>
      <c r="BJ48" s="30" t="s">
        <v>112</v>
      </c>
      <c r="BK48" s="30">
        <v>849</v>
      </c>
      <c r="BL48" s="1">
        <v>3107</v>
      </c>
      <c r="BM48" s="1">
        <v>930</v>
      </c>
    </row>
    <row r="49" spans="17:65" ht="16.5" customHeight="1">
      <c r="Q49" s="32" t="s">
        <v>84</v>
      </c>
      <c r="R49" s="11"/>
      <c r="S49" s="30"/>
      <c r="T49" s="1">
        <f>SUM(U49:AU49,AY49:BM49)</f>
        <v>29256</v>
      </c>
      <c r="U49" s="1">
        <v>950</v>
      </c>
      <c r="V49" s="1">
        <v>1833</v>
      </c>
      <c r="W49" s="1">
        <v>12444</v>
      </c>
      <c r="X49" s="1">
        <v>29</v>
      </c>
      <c r="Y49" s="30" t="s">
        <v>112</v>
      </c>
      <c r="Z49" s="1">
        <v>89</v>
      </c>
      <c r="AA49" s="30" t="s">
        <v>112</v>
      </c>
      <c r="AB49" s="30" t="s">
        <v>112</v>
      </c>
      <c r="AC49" s="1">
        <v>132</v>
      </c>
      <c r="AD49" s="30" t="s">
        <v>112</v>
      </c>
      <c r="AG49" s="1">
        <v>4732</v>
      </c>
      <c r="AH49" s="1">
        <v>531</v>
      </c>
      <c r="AI49" s="1">
        <v>399</v>
      </c>
      <c r="AJ49" s="1">
        <v>10</v>
      </c>
      <c r="AK49" s="1">
        <v>19</v>
      </c>
      <c r="AL49" s="1">
        <v>170</v>
      </c>
      <c r="AM49" s="30" t="s">
        <v>112</v>
      </c>
      <c r="AN49" s="1">
        <v>31</v>
      </c>
      <c r="AO49" s="1">
        <v>1038</v>
      </c>
      <c r="AP49" s="30" t="s">
        <v>112</v>
      </c>
      <c r="AQ49" s="30" t="s">
        <v>112</v>
      </c>
      <c r="AR49" s="1">
        <v>19</v>
      </c>
      <c r="AS49" s="1">
        <v>423</v>
      </c>
      <c r="AT49" s="30" t="s">
        <v>112</v>
      </c>
      <c r="AU49" s="30" t="s">
        <v>112</v>
      </c>
      <c r="AW49" s="32" t="s">
        <v>84</v>
      </c>
      <c r="AX49" s="11"/>
      <c r="AY49" s="30" t="s">
        <v>112</v>
      </c>
      <c r="AZ49" s="30" t="s">
        <v>123</v>
      </c>
      <c r="BA49" s="1">
        <v>86</v>
      </c>
      <c r="BB49" s="1">
        <v>155</v>
      </c>
      <c r="BC49" s="1">
        <v>75</v>
      </c>
      <c r="BD49" s="1">
        <v>918</v>
      </c>
      <c r="BE49" s="30" t="s">
        <v>112</v>
      </c>
      <c r="BF49" s="30" t="s">
        <v>112</v>
      </c>
      <c r="BG49" s="1">
        <v>15</v>
      </c>
      <c r="BH49" s="30" t="s">
        <v>112</v>
      </c>
      <c r="BI49" s="30" t="s">
        <v>112</v>
      </c>
      <c r="BJ49" s="30" t="s">
        <v>112</v>
      </c>
      <c r="BK49" s="30">
        <v>911</v>
      </c>
      <c r="BL49" s="1">
        <v>3167</v>
      </c>
      <c r="BM49" s="1">
        <v>1080</v>
      </c>
    </row>
    <row r="50" spans="17:65" ht="16.5" customHeight="1">
      <c r="Q50" s="32" t="s">
        <v>85</v>
      </c>
      <c r="R50" s="11"/>
      <c r="S50" s="30"/>
      <c r="T50" s="1">
        <f>SUM(U50:AU50,AY50:BM50)</f>
        <v>31684</v>
      </c>
      <c r="U50" s="1">
        <v>903</v>
      </c>
      <c r="V50" s="1">
        <v>2570</v>
      </c>
      <c r="W50" s="1">
        <v>13130</v>
      </c>
      <c r="X50" s="1">
        <v>36</v>
      </c>
      <c r="Y50" s="30" t="s">
        <v>123</v>
      </c>
      <c r="Z50" s="1">
        <v>119</v>
      </c>
      <c r="AA50" s="30" t="s">
        <v>112</v>
      </c>
      <c r="AB50" s="30" t="s">
        <v>112</v>
      </c>
      <c r="AC50" s="1">
        <v>141</v>
      </c>
      <c r="AD50" s="30" t="s">
        <v>112</v>
      </c>
      <c r="AG50" s="1">
        <v>5196</v>
      </c>
      <c r="AH50" s="1">
        <v>494</v>
      </c>
      <c r="AI50" s="1">
        <v>438</v>
      </c>
      <c r="AJ50" s="1">
        <v>35</v>
      </c>
      <c r="AK50" s="1">
        <v>21</v>
      </c>
      <c r="AL50" s="1">
        <v>100</v>
      </c>
      <c r="AM50" s="30" t="s">
        <v>112</v>
      </c>
      <c r="AN50" s="1">
        <v>53</v>
      </c>
      <c r="AO50" s="1">
        <v>838</v>
      </c>
      <c r="AP50" s="30" t="s">
        <v>112</v>
      </c>
      <c r="AQ50" s="30" t="s">
        <v>112</v>
      </c>
      <c r="AR50" s="1">
        <v>39</v>
      </c>
      <c r="AS50" s="1">
        <v>478</v>
      </c>
      <c r="AT50" s="30" t="s">
        <v>123</v>
      </c>
      <c r="AU50" s="30" t="s">
        <v>112</v>
      </c>
      <c r="AW50" s="32" t="s">
        <v>85</v>
      </c>
      <c r="AX50" s="11"/>
      <c r="AY50" s="30" t="s">
        <v>112</v>
      </c>
      <c r="AZ50" s="30" t="s">
        <v>112</v>
      </c>
      <c r="BA50" s="1">
        <v>115</v>
      </c>
      <c r="BB50" s="1">
        <v>250</v>
      </c>
      <c r="BC50" s="1">
        <v>104</v>
      </c>
      <c r="BD50" s="1">
        <v>1117</v>
      </c>
      <c r="BE50" s="30" t="s">
        <v>112</v>
      </c>
      <c r="BF50" s="30" t="s">
        <v>112</v>
      </c>
      <c r="BG50" s="1">
        <v>10</v>
      </c>
      <c r="BH50" s="30" t="s">
        <v>112</v>
      </c>
      <c r="BI50" s="30" t="s">
        <v>112</v>
      </c>
      <c r="BJ50" s="30" t="s">
        <v>112</v>
      </c>
      <c r="BK50" s="30">
        <v>1462</v>
      </c>
      <c r="BL50" s="1">
        <v>3043</v>
      </c>
      <c r="BM50" s="1">
        <v>992</v>
      </c>
    </row>
    <row r="51" spans="18:57" ht="16.5" customHeight="1">
      <c r="R51" s="11"/>
      <c r="S51" s="7"/>
      <c r="Y51" s="30"/>
      <c r="AA51" s="30"/>
      <c r="AB51" s="30"/>
      <c r="AD51" s="30"/>
      <c r="AM51" s="30"/>
      <c r="AP51" s="30"/>
      <c r="AQ51" s="30"/>
      <c r="AT51" s="30"/>
      <c r="AU51" s="7"/>
      <c r="AX51" s="11"/>
      <c r="BE51" s="30"/>
    </row>
    <row r="52" spans="18:57" ht="16.5" customHeight="1">
      <c r="R52" s="11"/>
      <c r="S52" s="7"/>
      <c r="Y52" s="30"/>
      <c r="AA52" s="30"/>
      <c r="AB52" s="30"/>
      <c r="AD52" s="30"/>
      <c r="AM52" s="30"/>
      <c r="AP52" s="30"/>
      <c r="AQ52" s="30"/>
      <c r="AT52" s="30"/>
      <c r="AU52" s="7"/>
      <c r="AX52" s="11"/>
      <c r="BE52" s="30"/>
    </row>
    <row r="53" spans="18:57" ht="16.5" customHeight="1">
      <c r="R53" s="11"/>
      <c r="S53" s="7"/>
      <c r="T53" s="47" t="s">
        <v>110</v>
      </c>
      <c r="U53" s="47"/>
      <c r="Y53" s="30"/>
      <c r="AA53" s="30"/>
      <c r="AB53" s="30"/>
      <c r="AD53" s="30"/>
      <c r="AM53" s="30"/>
      <c r="AP53" s="30"/>
      <c r="AQ53" s="30"/>
      <c r="AT53" s="30"/>
      <c r="AU53" s="7"/>
      <c r="AX53" s="11"/>
      <c r="AY53" s="7" t="s">
        <v>83</v>
      </c>
      <c r="BE53" s="30"/>
    </row>
    <row r="54" spans="18:62" ht="16.5" customHeight="1">
      <c r="R54" s="11"/>
      <c r="S54" s="7"/>
      <c r="Y54" s="30"/>
      <c r="AA54" s="30"/>
      <c r="AB54" s="30"/>
      <c r="AD54" s="30"/>
      <c r="AM54" s="30"/>
      <c r="AP54" s="30"/>
      <c r="AQ54" s="30"/>
      <c r="AT54" s="30"/>
      <c r="AU54" s="7"/>
      <c r="AX54" s="11"/>
      <c r="BE54" s="30"/>
      <c r="BI54" s="30"/>
      <c r="BJ54" s="30"/>
    </row>
    <row r="55" spans="17:65" ht="16.5" customHeight="1">
      <c r="Q55" s="4" t="s">
        <v>121</v>
      </c>
      <c r="R55" s="11"/>
      <c r="S55" s="30"/>
      <c r="T55" s="7">
        <f aca="true" t="shared" si="2" ref="T55:AD55">T71</f>
        <v>3134390</v>
      </c>
      <c r="U55" s="7">
        <f t="shared" si="2"/>
        <v>34189</v>
      </c>
      <c r="V55" s="7">
        <f t="shared" si="2"/>
        <v>18422</v>
      </c>
      <c r="W55" s="7">
        <f t="shared" si="2"/>
        <v>34043</v>
      </c>
      <c r="X55" s="7">
        <f t="shared" si="2"/>
        <v>24</v>
      </c>
      <c r="Y55" s="34" t="str">
        <f t="shared" si="2"/>
        <v>-</v>
      </c>
      <c r="Z55" s="7">
        <f t="shared" si="2"/>
        <v>94</v>
      </c>
      <c r="AA55" s="34" t="str">
        <f t="shared" si="2"/>
        <v>-</v>
      </c>
      <c r="AB55" s="34" t="str">
        <f t="shared" si="2"/>
        <v>-</v>
      </c>
      <c r="AC55" s="7">
        <f t="shared" si="2"/>
        <v>124</v>
      </c>
      <c r="AD55" s="34" t="str">
        <f t="shared" si="2"/>
        <v>-</v>
      </c>
      <c r="AE55" s="7"/>
      <c r="AF55" s="7"/>
      <c r="AG55" s="7">
        <f aca="true" t="shared" si="3" ref="AG55:AU55">AG71</f>
        <v>4220</v>
      </c>
      <c r="AH55" s="7">
        <f t="shared" si="3"/>
        <v>833</v>
      </c>
      <c r="AI55" s="7">
        <f t="shared" si="3"/>
        <v>1101</v>
      </c>
      <c r="AJ55" s="7">
        <f t="shared" si="3"/>
        <v>449</v>
      </c>
      <c r="AK55" s="7">
        <f t="shared" si="3"/>
        <v>8</v>
      </c>
      <c r="AL55" s="7">
        <f t="shared" si="3"/>
        <v>65</v>
      </c>
      <c r="AM55" s="34" t="str">
        <f t="shared" si="3"/>
        <v>-</v>
      </c>
      <c r="AN55" s="7">
        <f t="shared" si="3"/>
        <v>10</v>
      </c>
      <c r="AO55" s="7">
        <f t="shared" si="3"/>
        <v>2056</v>
      </c>
      <c r="AP55" s="34" t="str">
        <f t="shared" si="3"/>
        <v>-</v>
      </c>
      <c r="AQ55" s="34" t="str">
        <f t="shared" si="3"/>
        <v>-</v>
      </c>
      <c r="AR55" s="7">
        <f t="shared" si="3"/>
        <v>81</v>
      </c>
      <c r="AS55" s="7">
        <f t="shared" si="3"/>
        <v>491</v>
      </c>
      <c r="AT55" s="34" t="str">
        <f t="shared" si="3"/>
        <v>-</v>
      </c>
      <c r="AU55" s="34" t="str">
        <f t="shared" si="3"/>
        <v>-</v>
      </c>
      <c r="AV55" s="4"/>
      <c r="AW55" s="4" t="s">
        <v>121</v>
      </c>
      <c r="AX55" s="11"/>
      <c r="AY55" s="38" t="str">
        <f aca="true" t="shared" si="4" ref="AY55:BM55">AY71</f>
        <v>-</v>
      </c>
      <c r="AZ55" s="34" t="str">
        <f t="shared" si="4"/>
        <v>-</v>
      </c>
      <c r="BA55" s="7">
        <f t="shared" si="4"/>
        <v>112</v>
      </c>
      <c r="BB55" s="7">
        <f t="shared" si="4"/>
        <v>314</v>
      </c>
      <c r="BC55" s="7">
        <f t="shared" si="4"/>
        <v>113</v>
      </c>
      <c r="BD55" s="7">
        <f t="shared" si="4"/>
        <v>1608</v>
      </c>
      <c r="BE55" s="34" t="str">
        <f t="shared" si="4"/>
        <v>-</v>
      </c>
      <c r="BF55" s="34" t="str">
        <f t="shared" si="4"/>
        <v>-</v>
      </c>
      <c r="BG55" s="7">
        <f t="shared" si="4"/>
        <v>45</v>
      </c>
      <c r="BH55" s="7">
        <f t="shared" si="4"/>
        <v>41</v>
      </c>
      <c r="BI55" s="34" t="str">
        <f t="shared" si="4"/>
        <v>-</v>
      </c>
      <c r="BJ55" s="34" t="str">
        <f t="shared" si="4"/>
        <v>-</v>
      </c>
      <c r="BK55" s="7">
        <f t="shared" si="4"/>
        <v>3026174</v>
      </c>
      <c r="BL55" s="7">
        <f t="shared" si="4"/>
        <v>2162</v>
      </c>
      <c r="BM55" s="7">
        <f t="shared" si="4"/>
        <v>7611</v>
      </c>
    </row>
    <row r="56" spans="18:57" ht="16.5" customHeight="1">
      <c r="R56" s="11"/>
      <c r="S56" s="7"/>
      <c r="AA56" s="30"/>
      <c r="AB56" s="30"/>
      <c r="AD56" s="30"/>
      <c r="AM56" s="30"/>
      <c r="AP56" s="30"/>
      <c r="AQ56" s="30"/>
      <c r="AT56" s="30"/>
      <c r="AU56" s="7"/>
      <c r="AX56" s="11"/>
      <c r="AY56" s="30"/>
      <c r="AZ56" s="30"/>
      <c r="BE56" s="30"/>
    </row>
    <row r="57" spans="17:65" ht="16.5" customHeight="1">
      <c r="Q57" s="1" t="s">
        <v>127</v>
      </c>
      <c r="R57" s="11"/>
      <c r="S57" s="30"/>
      <c r="T57" s="1">
        <f>SUM(U57:AU57,AY57:BM57)</f>
        <v>3130473</v>
      </c>
      <c r="U57" s="1">
        <v>33728</v>
      </c>
      <c r="V57" s="1">
        <v>22871</v>
      </c>
      <c r="W57" s="1">
        <v>26400</v>
      </c>
      <c r="X57" s="1">
        <v>41</v>
      </c>
      <c r="Y57" s="30" t="s">
        <v>112</v>
      </c>
      <c r="Z57" s="1">
        <v>95</v>
      </c>
      <c r="AA57" s="30" t="s">
        <v>112</v>
      </c>
      <c r="AB57" s="30" t="s">
        <v>112</v>
      </c>
      <c r="AC57" s="1">
        <v>85</v>
      </c>
      <c r="AD57" s="30" t="s">
        <v>112</v>
      </c>
      <c r="AG57" s="1">
        <v>2856</v>
      </c>
      <c r="AH57" s="1">
        <v>667</v>
      </c>
      <c r="AI57" s="1">
        <v>1108</v>
      </c>
      <c r="AJ57" s="1">
        <v>133</v>
      </c>
      <c r="AK57" s="1">
        <v>7</v>
      </c>
      <c r="AL57" s="1">
        <v>175</v>
      </c>
      <c r="AM57" s="30" t="s">
        <v>112</v>
      </c>
      <c r="AN57" s="1">
        <v>10</v>
      </c>
      <c r="AO57" s="1">
        <v>2951</v>
      </c>
      <c r="AP57" s="30" t="s">
        <v>112</v>
      </c>
      <c r="AQ57" s="30" t="s">
        <v>112</v>
      </c>
      <c r="AR57" s="1">
        <v>83</v>
      </c>
      <c r="AS57" s="1">
        <v>335</v>
      </c>
      <c r="AT57" s="30" t="s">
        <v>112</v>
      </c>
      <c r="AU57" s="30" t="s">
        <v>112</v>
      </c>
      <c r="AW57" s="1" t="s">
        <v>122</v>
      </c>
      <c r="AX57" s="11"/>
      <c r="AY57" s="30" t="s">
        <v>112</v>
      </c>
      <c r="AZ57" s="30" t="s">
        <v>112</v>
      </c>
      <c r="BA57" s="1">
        <v>173</v>
      </c>
      <c r="BB57" s="1">
        <v>299</v>
      </c>
      <c r="BC57" s="1">
        <v>180</v>
      </c>
      <c r="BD57" s="1">
        <v>1197</v>
      </c>
      <c r="BE57" s="30" t="s">
        <v>112</v>
      </c>
      <c r="BF57" s="30" t="s">
        <v>112</v>
      </c>
      <c r="BG57" s="1">
        <v>25</v>
      </c>
      <c r="BH57" s="1">
        <v>51</v>
      </c>
      <c r="BI57" s="30" t="s">
        <v>112</v>
      </c>
      <c r="BJ57" s="30" t="s">
        <v>112</v>
      </c>
      <c r="BK57" s="1">
        <v>3026523</v>
      </c>
      <c r="BL57" s="1">
        <v>3005</v>
      </c>
      <c r="BM57" s="1">
        <v>7475</v>
      </c>
    </row>
    <row r="58" spans="17:65" ht="16.5" customHeight="1">
      <c r="Q58" s="29" t="s">
        <v>86</v>
      </c>
      <c r="R58" s="11"/>
      <c r="S58" s="30"/>
      <c r="T58" s="1">
        <f>SUM(U58:AU58,AY58:BM58)</f>
        <v>3138535</v>
      </c>
      <c r="U58" s="1">
        <v>33440</v>
      </c>
      <c r="V58" s="1">
        <v>19398</v>
      </c>
      <c r="W58" s="1">
        <v>38882</v>
      </c>
      <c r="X58" s="1">
        <v>50</v>
      </c>
      <c r="Y58" s="30" t="s">
        <v>112</v>
      </c>
      <c r="Z58" s="1">
        <v>88</v>
      </c>
      <c r="AA58" s="30" t="s">
        <v>112</v>
      </c>
      <c r="AB58" s="30" t="s">
        <v>112</v>
      </c>
      <c r="AC58" s="1">
        <v>95</v>
      </c>
      <c r="AD58" s="30" t="s">
        <v>112</v>
      </c>
      <c r="AG58" s="1">
        <v>3311</v>
      </c>
      <c r="AH58" s="1">
        <v>666</v>
      </c>
      <c r="AI58" s="1">
        <v>1248</v>
      </c>
      <c r="AJ58" s="1">
        <v>128</v>
      </c>
      <c r="AK58" s="1">
        <v>9</v>
      </c>
      <c r="AL58" s="1">
        <v>115</v>
      </c>
      <c r="AM58" s="30" t="s">
        <v>112</v>
      </c>
      <c r="AN58" s="1">
        <v>3</v>
      </c>
      <c r="AO58" s="1">
        <v>2870</v>
      </c>
      <c r="AP58" s="30" t="s">
        <v>112</v>
      </c>
      <c r="AQ58" s="30" t="s">
        <v>112</v>
      </c>
      <c r="AR58" s="1">
        <v>74</v>
      </c>
      <c r="AS58" s="1">
        <v>481</v>
      </c>
      <c r="AT58" s="30" t="s">
        <v>112</v>
      </c>
      <c r="AU58" s="30" t="s">
        <v>112</v>
      </c>
      <c r="AW58" s="32" t="s">
        <v>86</v>
      </c>
      <c r="AX58" s="11"/>
      <c r="AY58" s="30" t="s">
        <v>112</v>
      </c>
      <c r="AZ58" s="30" t="s">
        <v>112</v>
      </c>
      <c r="BA58" s="1">
        <v>128</v>
      </c>
      <c r="BB58" s="1">
        <v>319</v>
      </c>
      <c r="BC58" s="1">
        <v>196</v>
      </c>
      <c r="BD58" s="1">
        <v>1310</v>
      </c>
      <c r="BE58" s="30" t="s">
        <v>112</v>
      </c>
      <c r="BF58" s="30" t="s">
        <v>112</v>
      </c>
      <c r="BG58" s="1">
        <v>15</v>
      </c>
      <c r="BH58" s="1">
        <v>41</v>
      </c>
      <c r="BI58" s="30" t="s">
        <v>112</v>
      </c>
      <c r="BJ58" s="30" t="s">
        <v>112</v>
      </c>
      <c r="BK58" s="1">
        <v>3026534</v>
      </c>
      <c r="BL58" s="1">
        <v>1789</v>
      </c>
      <c r="BM58" s="1">
        <v>7345</v>
      </c>
    </row>
    <row r="59" spans="17:65" ht="16.5" customHeight="1">
      <c r="Q59" s="32" t="s">
        <v>87</v>
      </c>
      <c r="R59" s="11"/>
      <c r="S59" s="30"/>
      <c r="T59" s="1">
        <f>SUM(U59:AU59,AY59:BM59)</f>
        <v>3122494</v>
      </c>
      <c r="U59" s="1">
        <v>33002</v>
      </c>
      <c r="V59" s="1">
        <v>16066</v>
      </c>
      <c r="W59" s="1">
        <v>26192</v>
      </c>
      <c r="X59" s="1">
        <v>47</v>
      </c>
      <c r="Y59" s="30" t="s">
        <v>112</v>
      </c>
      <c r="Z59" s="1">
        <v>93</v>
      </c>
      <c r="AA59" s="30" t="s">
        <v>112</v>
      </c>
      <c r="AB59" s="30" t="s">
        <v>112</v>
      </c>
      <c r="AC59" s="1">
        <v>91</v>
      </c>
      <c r="AD59" s="30" t="s">
        <v>112</v>
      </c>
      <c r="AG59" s="1">
        <v>2701</v>
      </c>
      <c r="AH59" s="1">
        <v>684</v>
      </c>
      <c r="AI59" s="1">
        <v>1238</v>
      </c>
      <c r="AJ59" s="1">
        <v>128</v>
      </c>
      <c r="AK59" s="1">
        <v>7</v>
      </c>
      <c r="AL59" s="1">
        <v>95</v>
      </c>
      <c r="AM59" s="30" t="s">
        <v>112</v>
      </c>
      <c r="AN59" s="1">
        <v>10</v>
      </c>
      <c r="AO59" s="1">
        <v>2821</v>
      </c>
      <c r="AP59" s="30" t="s">
        <v>112</v>
      </c>
      <c r="AQ59" s="30" t="s">
        <v>112</v>
      </c>
      <c r="AR59" s="1">
        <v>56</v>
      </c>
      <c r="AS59" s="1">
        <v>622</v>
      </c>
      <c r="AT59" s="30" t="s">
        <v>112</v>
      </c>
      <c r="AU59" s="30" t="s">
        <v>112</v>
      </c>
      <c r="AW59" s="32" t="s">
        <v>87</v>
      </c>
      <c r="AX59" s="11"/>
      <c r="AY59" s="30" t="s">
        <v>112</v>
      </c>
      <c r="AZ59" s="30" t="s">
        <v>112</v>
      </c>
      <c r="BA59" s="1">
        <v>148</v>
      </c>
      <c r="BB59" s="1">
        <v>304</v>
      </c>
      <c r="BC59" s="1">
        <v>163</v>
      </c>
      <c r="BD59" s="1">
        <v>1874</v>
      </c>
      <c r="BE59" s="30" t="s">
        <v>112</v>
      </c>
      <c r="BF59" s="30" t="s">
        <v>112</v>
      </c>
      <c r="BG59" s="1">
        <v>20</v>
      </c>
      <c r="BH59" s="1">
        <v>41</v>
      </c>
      <c r="BI59" s="30" t="s">
        <v>112</v>
      </c>
      <c r="BJ59" s="30" t="s">
        <v>112</v>
      </c>
      <c r="BK59" s="1">
        <v>3026796</v>
      </c>
      <c r="BL59" s="1">
        <v>1708</v>
      </c>
      <c r="BM59" s="1">
        <v>7587</v>
      </c>
    </row>
    <row r="60" spans="18:62" ht="16.5" customHeight="1">
      <c r="R60" s="11"/>
      <c r="S60" s="30"/>
      <c r="Y60" s="30"/>
      <c r="AA60" s="30"/>
      <c r="AB60" s="30"/>
      <c r="AD60" s="30"/>
      <c r="AM60" s="30"/>
      <c r="AP60" s="30"/>
      <c r="AQ60" s="30"/>
      <c r="AT60" s="30"/>
      <c r="AU60" s="30"/>
      <c r="AX60" s="11"/>
      <c r="AY60" s="30"/>
      <c r="AZ60" s="30"/>
      <c r="BE60" s="30"/>
      <c r="BF60" s="30"/>
      <c r="BI60" s="30"/>
      <c r="BJ60" s="30"/>
    </row>
    <row r="61" spans="17:65" ht="16.5" customHeight="1">
      <c r="Q61" s="32" t="s">
        <v>88</v>
      </c>
      <c r="R61" s="11"/>
      <c r="S61" s="30"/>
      <c r="T61" s="1">
        <f>SUM(U61:AU61,AY61:BM61)</f>
        <v>3125138</v>
      </c>
      <c r="U61" s="1">
        <v>32682</v>
      </c>
      <c r="V61" s="1">
        <v>13495</v>
      </c>
      <c r="W61" s="1">
        <v>32362</v>
      </c>
      <c r="X61" s="1">
        <v>50</v>
      </c>
      <c r="Y61" s="30" t="s">
        <v>112</v>
      </c>
      <c r="Z61" s="1">
        <v>78</v>
      </c>
      <c r="AA61" s="30" t="s">
        <v>112</v>
      </c>
      <c r="AB61" s="30" t="s">
        <v>112</v>
      </c>
      <c r="AC61" s="1">
        <v>50</v>
      </c>
      <c r="AD61" s="30" t="s">
        <v>112</v>
      </c>
      <c r="AG61" s="1">
        <v>2228</v>
      </c>
      <c r="AH61" s="1">
        <v>1055</v>
      </c>
      <c r="AI61" s="1">
        <v>1292</v>
      </c>
      <c r="AJ61" s="1">
        <v>155</v>
      </c>
      <c r="AK61" s="1">
        <v>5</v>
      </c>
      <c r="AL61" s="1">
        <v>105</v>
      </c>
      <c r="AM61" s="30" t="s">
        <v>112</v>
      </c>
      <c r="AN61" s="1">
        <v>15</v>
      </c>
      <c r="AO61" s="1">
        <v>2711</v>
      </c>
      <c r="AP61" s="30" t="s">
        <v>112</v>
      </c>
      <c r="AQ61" s="30" t="s">
        <v>112</v>
      </c>
      <c r="AR61" s="1">
        <v>57</v>
      </c>
      <c r="AS61" s="1">
        <v>260</v>
      </c>
      <c r="AT61" s="30" t="s">
        <v>112</v>
      </c>
      <c r="AU61" s="30" t="s">
        <v>112</v>
      </c>
      <c r="AW61" s="32" t="s">
        <v>88</v>
      </c>
      <c r="AX61" s="11"/>
      <c r="AY61" s="30" t="s">
        <v>112</v>
      </c>
      <c r="AZ61" s="30" t="s">
        <v>112</v>
      </c>
      <c r="BA61" s="1">
        <v>137</v>
      </c>
      <c r="BB61" s="1">
        <v>324</v>
      </c>
      <c r="BC61" s="1">
        <v>205</v>
      </c>
      <c r="BD61" s="1">
        <v>1411</v>
      </c>
      <c r="BE61" s="30" t="s">
        <v>112</v>
      </c>
      <c r="BF61" s="30" t="s">
        <v>112</v>
      </c>
      <c r="BG61" s="1">
        <v>20</v>
      </c>
      <c r="BH61" s="1">
        <v>41</v>
      </c>
      <c r="BI61" s="30" t="s">
        <v>112</v>
      </c>
      <c r="BJ61" s="30" t="s">
        <v>112</v>
      </c>
      <c r="BK61" s="1">
        <v>3026567</v>
      </c>
      <c r="BL61" s="1">
        <v>2363</v>
      </c>
      <c r="BM61" s="1">
        <v>7470</v>
      </c>
    </row>
    <row r="62" spans="17:65" ht="16.5" customHeight="1">
      <c r="Q62" s="32" t="s">
        <v>89</v>
      </c>
      <c r="R62" s="11"/>
      <c r="S62" s="30"/>
      <c r="T62" s="1">
        <f>SUM(U62:AU62,AY62:BM62)</f>
        <v>3135325</v>
      </c>
      <c r="U62" s="1">
        <v>32477</v>
      </c>
      <c r="V62" s="1">
        <v>15639</v>
      </c>
      <c r="W62" s="1">
        <v>40820</v>
      </c>
      <c r="X62" s="1">
        <v>50</v>
      </c>
      <c r="Y62" s="30" t="s">
        <v>112</v>
      </c>
      <c r="Z62" s="1">
        <v>72</v>
      </c>
      <c r="AA62" s="30" t="s">
        <v>112</v>
      </c>
      <c r="AB62" s="30" t="s">
        <v>112</v>
      </c>
      <c r="AC62" s="1">
        <v>77</v>
      </c>
      <c r="AD62" s="30" t="s">
        <v>112</v>
      </c>
      <c r="AG62" s="1">
        <v>1971</v>
      </c>
      <c r="AH62" s="1">
        <v>1041</v>
      </c>
      <c r="AI62" s="1">
        <v>1280</v>
      </c>
      <c r="AJ62" s="1">
        <v>135</v>
      </c>
      <c r="AK62" s="1">
        <v>6</v>
      </c>
      <c r="AL62" s="1">
        <v>105</v>
      </c>
      <c r="AM62" s="30" t="s">
        <v>112</v>
      </c>
      <c r="AN62" s="1">
        <v>22</v>
      </c>
      <c r="AO62" s="1">
        <v>2497</v>
      </c>
      <c r="AP62" s="30" t="s">
        <v>112</v>
      </c>
      <c r="AQ62" s="30" t="s">
        <v>112</v>
      </c>
      <c r="AR62" s="1">
        <v>57</v>
      </c>
      <c r="AS62" s="1">
        <v>433</v>
      </c>
      <c r="AT62" s="30" t="s">
        <v>112</v>
      </c>
      <c r="AU62" s="30" t="s">
        <v>112</v>
      </c>
      <c r="AW62" s="32" t="s">
        <v>89</v>
      </c>
      <c r="AX62" s="11"/>
      <c r="AY62" s="30" t="s">
        <v>112</v>
      </c>
      <c r="AZ62" s="30" t="s">
        <v>112</v>
      </c>
      <c r="BA62" s="1">
        <v>135</v>
      </c>
      <c r="BB62" s="1">
        <v>334</v>
      </c>
      <c r="BC62" s="1">
        <v>155</v>
      </c>
      <c r="BD62" s="1">
        <v>1583</v>
      </c>
      <c r="BE62" s="30" t="s">
        <v>112</v>
      </c>
      <c r="BF62" s="30" t="s">
        <v>112</v>
      </c>
      <c r="BG62" s="1">
        <v>20</v>
      </c>
      <c r="BH62" s="1">
        <v>41</v>
      </c>
      <c r="BI62" s="30" t="s">
        <v>112</v>
      </c>
      <c r="BJ62" s="30" t="s">
        <v>112</v>
      </c>
      <c r="BK62" s="1">
        <v>3026572</v>
      </c>
      <c r="BL62" s="1">
        <v>2141</v>
      </c>
      <c r="BM62" s="1">
        <v>7662</v>
      </c>
    </row>
    <row r="63" spans="17:65" ht="16.5" customHeight="1">
      <c r="Q63" s="32" t="s">
        <v>90</v>
      </c>
      <c r="R63" s="11"/>
      <c r="S63" s="30"/>
      <c r="T63" s="1">
        <f>SUM(U63:AU63,AY63:BM63)</f>
        <v>3120137</v>
      </c>
      <c r="U63" s="1">
        <v>31392</v>
      </c>
      <c r="V63" s="1">
        <v>14149</v>
      </c>
      <c r="W63" s="1">
        <v>29117</v>
      </c>
      <c r="X63" s="1">
        <v>42</v>
      </c>
      <c r="Y63" s="30" t="s">
        <v>112</v>
      </c>
      <c r="Z63" s="1">
        <v>77</v>
      </c>
      <c r="AA63" s="30" t="s">
        <v>112</v>
      </c>
      <c r="AB63" s="30" t="s">
        <v>112</v>
      </c>
      <c r="AC63" s="1">
        <v>101</v>
      </c>
      <c r="AD63" s="30" t="s">
        <v>112</v>
      </c>
      <c r="AG63" s="1">
        <v>1794</v>
      </c>
      <c r="AH63" s="1">
        <v>974</v>
      </c>
      <c r="AI63" s="1">
        <v>1068</v>
      </c>
      <c r="AJ63" s="1">
        <v>135</v>
      </c>
      <c r="AK63" s="1">
        <v>9</v>
      </c>
      <c r="AL63" s="1">
        <v>150</v>
      </c>
      <c r="AM63" s="30" t="s">
        <v>112</v>
      </c>
      <c r="AN63" s="1">
        <v>19</v>
      </c>
      <c r="AO63" s="1">
        <v>2495</v>
      </c>
      <c r="AP63" s="30" t="s">
        <v>112</v>
      </c>
      <c r="AQ63" s="30" t="s">
        <v>112</v>
      </c>
      <c r="AR63" s="1">
        <v>64</v>
      </c>
      <c r="AS63" s="1">
        <v>582</v>
      </c>
      <c r="AT63" s="30" t="s">
        <v>112</v>
      </c>
      <c r="AU63" s="30" t="s">
        <v>112</v>
      </c>
      <c r="AW63" s="32" t="s">
        <v>90</v>
      </c>
      <c r="AX63" s="11"/>
      <c r="AY63" s="30" t="s">
        <v>112</v>
      </c>
      <c r="AZ63" s="30" t="s">
        <v>112</v>
      </c>
      <c r="BA63" s="1">
        <v>125</v>
      </c>
      <c r="BB63" s="1">
        <v>309</v>
      </c>
      <c r="BC63" s="1">
        <v>127</v>
      </c>
      <c r="BD63" s="1">
        <v>1397</v>
      </c>
      <c r="BE63" s="30" t="s">
        <v>112</v>
      </c>
      <c r="BF63" s="30" t="s">
        <v>112</v>
      </c>
      <c r="BG63" s="1">
        <v>30</v>
      </c>
      <c r="BH63" s="1">
        <v>41</v>
      </c>
      <c r="BI63" s="30" t="s">
        <v>112</v>
      </c>
      <c r="BJ63" s="30" t="s">
        <v>112</v>
      </c>
      <c r="BK63" s="1">
        <v>3026469</v>
      </c>
      <c r="BL63" s="1">
        <v>1821</v>
      </c>
      <c r="BM63" s="1">
        <v>7650</v>
      </c>
    </row>
    <row r="64" spans="18:62" ht="16.5" customHeight="1">
      <c r="R64" s="11"/>
      <c r="S64" s="30"/>
      <c r="Y64" s="30"/>
      <c r="AA64" s="30"/>
      <c r="AB64" s="30"/>
      <c r="AD64" s="30"/>
      <c r="AM64" s="30"/>
      <c r="AP64" s="30"/>
      <c r="AQ64" s="30"/>
      <c r="AT64" s="30"/>
      <c r="AU64" s="30"/>
      <c r="AX64" s="11"/>
      <c r="AY64" s="30"/>
      <c r="AZ64" s="30"/>
      <c r="BE64" s="30"/>
      <c r="BI64" s="30"/>
      <c r="BJ64" s="30"/>
    </row>
    <row r="65" spans="17:65" ht="16.5" customHeight="1">
      <c r="Q65" s="32" t="s">
        <v>91</v>
      </c>
      <c r="R65" s="11"/>
      <c r="S65" s="30"/>
      <c r="T65" s="1">
        <f>SUM(U65:AU65,AY65:BM65)</f>
        <v>3131880</v>
      </c>
      <c r="U65" s="1">
        <v>33194</v>
      </c>
      <c r="V65" s="1">
        <v>22719</v>
      </c>
      <c r="W65" s="1">
        <v>31169</v>
      </c>
      <c r="X65" s="30" t="s">
        <v>112</v>
      </c>
      <c r="Y65" s="30" t="s">
        <v>112</v>
      </c>
      <c r="Z65" s="1">
        <v>80</v>
      </c>
      <c r="AA65" s="30" t="s">
        <v>112</v>
      </c>
      <c r="AB65" s="30" t="s">
        <v>112</v>
      </c>
      <c r="AC65" s="1">
        <v>122</v>
      </c>
      <c r="AD65" s="30" t="s">
        <v>112</v>
      </c>
      <c r="AG65" s="1">
        <v>1785</v>
      </c>
      <c r="AH65" s="1">
        <v>846</v>
      </c>
      <c r="AI65" s="1">
        <v>1047</v>
      </c>
      <c r="AJ65" s="1">
        <v>351</v>
      </c>
      <c r="AK65" s="1">
        <v>10</v>
      </c>
      <c r="AL65" s="1">
        <v>130</v>
      </c>
      <c r="AM65" s="30" t="s">
        <v>112</v>
      </c>
      <c r="AN65" s="1">
        <v>11</v>
      </c>
      <c r="AO65" s="1">
        <v>2538</v>
      </c>
      <c r="AP65" s="30" t="s">
        <v>112</v>
      </c>
      <c r="AQ65" s="30" t="s">
        <v>112</v>
      </c>
      <c r="AR65" s="1">
        <v>59</v>
      </c>
      <c r="AS65" s="1">
        <v>264</v>
      </c>
      <c r="AT65" s="30" t="s">
        <v>112</v>
      </c>
      <c r="AU65" s="30" t="s">
        <v>112</v>
      </c>
      <c r="AW65" s="32" t="s">
        <v>91</v>
      </c>
      <c r="AX65" s="11"/>
      <c r="AY65" s="30" t="s">
        <v>112</v>
      </c>
      <c r="AZ65" s="30" t="s">
        <v>112</v>
      </c>
      <c r="BA65" s="1">
        <v>123</v>
      </c>
      <c r="BB65" s="1">
        <v>329</v>
      </c>
      <c r="BC65" s="1">
        <v>105</v>
      </c>
      <c r="BD65" s="1">
        <v>1461</v>
      </c>
      <c r="BE65" s="30" t="s">
        <v>112</v>
      </c>
      <c r="BF65" s="30" t="s">
        <v>112</v>
      </c>
      <c r="BG65" s="1">
        <v>30</v>
      </c>
      <c r="BH65" s="1">
        <v>41</v>
      </c>
      <c r="BI65" s="30" t="s">
        <v>112</v>
      </c>
      <c r="BJ65" s="30" t="s">
        <v>112</v>
      </c>
      <c r="BK65" s="1">
        <v>3026285</v>
      </c>
      <c r="BL65" s="1">
        <v>1499</v>
      </c>
      <c r="BM65" s="1">
        <v>7682</v>
      </c>
    </row>
    <row r="66" spans="17:65" ht="16.5" customHeight="1">
      <c r="Q66" s="32" t="s">
        <v>92</v>
      </c>
      <c r="R66" s="11"/>
      <c r="S66" s="30"/>
      <c r="T66" s="1">
        <f>SUM(U66:AU66,AY66:BM66)</f>
        <v>3129978</v>
      </c>
      <c r="U66" s="1">
        <v>32625</v>
      </c>
      <c r="V66" s="1">
        <v>19991</v>
      </c>
      <c r="W66" s="1">
        <v>32104</v>
      </c>
      <c r="X66" s="30" t="s">
        <v>112</v>
      </c>
      <c r="Y66" s="30" t="s">
        <v>112</v>
      </c>
      <c r="Z66" s="1">
        <v>85</v>
      </c>
      <c r="AA66" s="30" t="s">
        <v>112</v>
      </c>
      <c r="AB66" s="30" t="s">
        <v>112</v>
      </c>
      <c r="AC66" s="1">
        <v>137</v>
      </c>
      <c r="AD66" s="30" t="s">
        <v>112</v>
      </c>
      <c r="AG66" s="1">
        <v>2230</v>
      </c>
      <c r="AH66" s="1">
        <v>843</v>
      </c>
      <c r="AI66" s="1">
        <v>971</v>
      </c>
      <c r="AJ66" s="1">
        <v>269</v>
      </c>
      <c r="AK66" s="1">
        <v>8</v>
      </c>
      <c r="AL66" s="1">
        <v>150</v>
      </c>
      <c r="AM66" s="30" t="s">
        <v>112</v>
      </c>
      <c r="AN66" s="1">
        <v>13</v>
      </c>
      <c r="AO66" s="1">
        <v>2571</v>
      </c>
      <c r="AP66" s="30" t="s">
        <v>112</v>
      </c>
      <c r="AQ66" s="30" t="s">
        <v>112</v>
      </c>
      <c r="AR66" s="1">
        <v>56</v>
      </c>
      <c r="AS66" s="1">
        <v>404</v>
      </c>
      <c r="AT66" s="30" t="s">
        <v>112</v>
      </c>
      <c r="AU66" s="30" t="s">
        <v>112</v>
      </c>
      <c r="AW66" s="32" t="s">
        <v>92</v>
      </c>
      <c r="AX66" s="11"/>
      <c r="AY66" s="30" t="s">
        <v>112</v>
      </c>
      <c r="AZ66" s="30" t="s">
        <v>112</v>
      </c>
      <c r="BA66" s="1">
        <v>144</v>
      </c>
      <c r="BB66" s="1">
        <v>324</v>
      </c>
      <c r="BC66" s="1">
        <v>87</v>
      </c>
      <c r="BD66" s="1">
        <v>1472</v>
      </c>
      <c r="BE66" s="30" t="s">
        <v>112</v>
      </c>
      <c r="BF66" s="30" t="s">
        <v>112</v>
      </c>
      <c r="BG66" s="1">
        <v>30</v>
      </c>
      <c r="BH66" s="1">
        <v>41</v>
      </c>
      <c r="BI66" s="30" t="s">
        <v>112</v>
      </c>
      <c r="BJ66" s="30" t="s">
        <v>112</v>
      </c>
      <c r="BK66" s="1">
        <v>3026216</v>
      </c>
      <c r="BL66" s="1">
        <v>1725</v>
      </c>
      <c r="BM66" s="1">
        <v>7482</v>
      </c>
    </row>
    <row r="67" spans="17:65" ht="16.5" customHeight="1">
      <c r="Q67" s="32" t="s">
        <v>93</v>
      </c>
      <c r="R67" s="11"/>
      <c r="S67" s="30"/>
      <c r="T67" s="1">
        <f>SUM(U67:AU67,AY67:BM67)</f>
        <v>3129736</v>
      </c>
      <c r="U67" s="1">
        <v>32168</v>
      </c>
      <c r="V67" s="1">
        <v>17213</v>
      </c>
      <c r="W67" s="1">
        <v>33961</v>
      </c>
      <c r="X67" s="30" t="s">
        <v>112</v>
      </c>
      <c r="Y67" s="30" t="s">
        <v>112</v>
      </c>
      <c r="Z67" s="1">
        <v>78</v>
      </c>
      <c r="AA67" s="30" t="s">
        <v>112</v>
      </c>
      <c r="AB67" s="30" t="s">
        <v>112</v>
      </c>
      <c r="AC67" s="1">
        <v>145</v>
      </c>
      <c r="AD67" s="30" t="s">
        <v>112</v>
      </c>
      <c r="AG67" s="1">
        <v>2798</v>
      </c>
      <c r="AH67" s="1">
        <v>864</v>
      </c>
      <c r="AI67" s="1">
        <v>946</v>
      </c>
      <c r="AJ67" s="1">
        <v>191</v>
      </c>
      <c r="AK67" s="1">
        <v>10</v>
      </c>
      <c r="AL67" s="1">
        <v>145</v>
      </c>
      <c r="AM67" s="30" t="s">
        <v>112</v>
      </c>
      <c r="AN67" s="1">
        <v>8</v>
      </c>
      <c r="AO67" s="1">
        <v>2354</v>
      </c>
      <c r="AP67" s="30" t="s">
        <v>112</v>
      </c>
      <c r="AQ67" s="30" t="s">
        <v>112</v>
      </c>
      <c r="AR67" s="1">
        <v>61</v>
      </c>
      <c r="AS67" s="1">
        <v>594</v>
      </c>
      <c r="AT67" s="30" t="s">
        <v>112</v>
      </c>
      <c r="AU67" s="30" t="s">
        <v>112</v>
      </c>
      <c r="AW67" s="32" t="s">
        <v>93</v>
      </c>
      <c r="AX67" s="11"/>
      <c r="AY67" s="30" t="s">
        <v>112</v>
      </c>
      <c r="AZ67" s="30" t="s">
        <v>112</v>
      </c>
      <c r="BA67" s="1">
        <v>157</v>
      </c>
      <c r="BB67" s="1">
        <v>319</v>
      </c>
      <c r="BC67" s="1">
        <v>90</v>
      </c>
      <c r="BD67" s="1">
        <v>1643</v>
      </c>
      <c r="BE67" s="30" t="s">
        <v>112</v>
      </c>
      <c r="BF67" s="30" t="s">
        <v>112</v>
      </c>
      <c r="BG67" s="1">
        <v>45</v>
      </c>
      <c r="BH67" s="1">
        <v>41</v>
      </c>
      <c r="BI67" s="30" t="s">
        <v>112</v>
      </c>
      <c r="BJ67" s="30" t="s">
        <v>112</v>
      </c>
      <c r="BK67" s="1">
        <v>3026323</v>
      </c>
      <c r="BL67" s="1">
        <v>2170</v>
      </c>
      <c r="BM67" s="1">
        <v>7412</v>
      </c>
    </row>
    <row r="68" spans="18:66" ht="16.5" customHeight="1">
      <c r="R68" s="11"/>
      <c r="S68" s="30"/>
      <c r="Y68" s="30"/>
      <c r="AA68" s="30"/>
      <c r="AB68" s="30"/>
      <c r="AD68" s="30"/>
      <c r="AM68" s="30"/>
      <c r="AP68" s="30"/>
      <c r="AQ68" s="30"/>
      <c r="AT68" s="30"/>
      <c r="AU68" s="30"/>
      <c r="AX68" s="11"/>
      <c r="AY68" s="30"/>
      <c r="AZ68" s="30"/>
      <c r="BE68" s="30"/>
      <c r="BF68" s="30"/>
      <c r="BI68" s="30"/>
      <c r="BJ68" s="30"/>
      <c r="BN68" s="7"/>
    </row>
    <row r="69" spans="17:66" ht="16.5" customHeight="1">
      <c r="Q69" s="1" t="s">
        <v>128</v>
      </c>
      <c r="R69" s="11"/>
      <c r="S69" s="30"/>
      <c r="T69" s="1">
        <f>SUM(U69:AU69,AY69:BM69)</f>
        <v>3130027</v>
      </c>
      <c r="U69" s="1">
        <v>32067</v>
      </c>
      <c r="V69" s="1">
        <v>14583</v>
      </c>
      <c r="W69" s="1">
        <v>37895</v>
      </c>
      <c r="X69" s="1">
        <v>36</v>
      </c>
      <c r="Y69" s="30" t="s">
        <v>112</v>
      </c>
      <c r="Z69" s="1">
        <v>74</v>
      </c>
      <c r="AA69" s="30" t="s">
        <v>112</v>
      </c>
      <c r="AB69" s="30" t="s">
        <v>112</v>
      </c>
      <c r="AC69" s="1">
        <v>106</v>
      </c>
      <c r="AD69" s="30" t="s">
        <v>112</v>
      </c>
      <c r="AG69" s="1">
        <v>2676</v>
      </c>
      <c r="AH69" s="1">
        <v>865</v>
      </c>
      <c r="AI69" s="1">
        <v>1017</v>
      </c>
      <c r="AJ69" s="1">
        <v>199</v>
      </c>
      <c r="AK69" s="1">
        <v>8</v>
      </c>
      <c r="AL69" s="1">
        <v>55</v>
      </c>
      <c r="AM69" s="30" t="s">
        <v>112</v>
      </c>
      <c r="AN69" s="1">
        <v>23</v>
      </c>
      <c r="AO69" s="1">
        <v>2212</v>
      </c>
      <c r="AP69" s="30" t="s">
        <v>112</v>
      </c>
      <c r="AQ69" s="30" t="s">
        <v>112</v>
      </c>
      <c r="AR69" s="1">
        <v>57</v>
      </c>
      <c r="AS69" s="1">
        <v>699</v>
      </c>
      <c r="AT69" s="30" t="s">
        <v>112</v>
      </c>
      <c r="AU69" s="30" t="s">
        <v>112</v>
      </c>
      <c r="AW69" s="1" t="s">
        <v>129</v>
      </c>
      <c r="AX69" s="11"/>
      <c r="AY69" s="30" t="s">
        <v>112</v>
      </c>
      <c r="AZ69" s="30" t="s">
        <v>112</v>
      </c>
      <c r="BA69" s="1">
        <v>134</v>
      </c>
      <c r="BB69" s="1">
        <v>304</v>
      </c>
      <c r="BC69" s="1">
        <v>83</v>
      </c>
      <c r="BD69" s="1">
        <v>1408</v>
      </c>
      <c r="BE69" s="30" t="s">
        <v>112</v>
      </c>
      <c r="BF69" s="30" t="s">
        <v>112</v>
      </c>
      <c r="BG69" s="1">
        <v>40</v>
      </c>
      <c r="BH69" s="1">
        <v>41</v>
      </c>
      <c r="BI69" s="30" t="s">
        <v>112</v>
      </c>
      <c r="BJ69" s="30" t="s">
        <v>112</v>
      </c>
      <c r="BK69" s="1">
        <v>3026372</v>
      </c>
      <c r="BL69" s="1">
        <v>1723</v>
      </c>
      <c r="BM69" s="1">
        <v>7350</v>
      </c>
      <c r="BN69" s="7"/>
    </row>
    <row r="70" spans="17:66" ht="16.5" customHeight="1">
      <c r="Q70" s="32" t="s">
        <v>94</v>
      </c>
      <c r="R70" s="11"/>
      <c r="S70" s="30"/>
      <c r="T70" s="1">
        <f>SUM(U70:AU70,AY70:BM70)</f>
        <v>3124940</v>
      </c>
      <c r="U70" s="1">
        <v>31719</v>
      </c>
      <c r="V70" s="1">
        <v>20992</v>
      </c>
      <c r="W70" s="1">
        <v>26129</v>
      </c>
      <c r="X70" s="1">
        <v>35</v>
      </c>
      <c r="Y70" s="30" t="s">
        <v>112</v>
      </c>
      <c r="Z70" s="1">
        <v>95</v>
      </c>
      <c r="AA70" s="30" t="s">
        <v>112</v>
      </c>
      <c r="AB70" s="30" t="s">
        <v>112</v>
      </c>
      <c r="AC70" s="1">
        <v>118</v>
      </c>
      <c r="AD70" s="30" t="s">
        <v>112</v>
      </c>
      <c r="AG70" s="1">
        <v>3597</v>
      </c>
      <c r="AH70" s="1">
        <v>815</v>
      </c>
      <c r="AI70" s="1">
        <v>1016</v>
      </c>
      <c r="AJ70" s="1">
        <v>225</v>
      </c>
      <c r="AK70" s="1">
        <v>11</v>
      </c>
      <c r="AL70" s="1">
        <v>35</v>
      </c>
      <c r="AM70" s="30" t="s">
        <v>112</v>
      </c>
      <c r="AN70" s="1">
        <v>17</v>
      </c>
      <c r="AO70" s="1">
        <v>2086</v>
      </c>
      <c r="AP70" s="30" t="s">
        <v>112</v>
      </c>
      <c r="AQ70" s="30" t="s">
        <v>112</v>
      </c>
      <c r="AR70" s="1">
        <v>55</v>
      </c>
      <c r="AS70" s="1">
        <v>373</v>
      </c>
      <c r="AT70" s="30" t="s">
        <v>112</v>
      </c>
      <c r="AU70" s="30" t="s">
        <v>112</v>
      </c>
      <c r="AW70" s="32" t="s">
        <v>94</v>
      </c>
      <c r="AX70" s="11"/>
      <c r="AY70" s="30" t="s">
        <v>112</v>
      </c>
      <c r="AZ70" s="30" t="s">
        <v>112</v>
      </c>
      <c r="BA70" s="1">
        <v>132</v>
      </c>
      <c r="BB70" s="1">
        <v>319</v>
      </c>
      <c r="BC70" s="1">
        <v>128</v>
      </c>
      <c r="BD70" s="1">
        <v>1504</v>
      </c>
      <c r="BE70" s="30" t="s">
        <v>112</v>
      </c>
      <c r="BF70" s="30" t="s">
        <v>112</v>
      </c>
      <c r="BG70" s="1">
        <v>35</v>
      </c>
      <c r="BH70" s="1">
        <v>41</v>
      </c>
      <c r="BI70" s="30" t="s">
        <v>112</v>
      </c>
      <c r="BJ70" s="30" t="s">
        <v>112</v>
      </c>
      <c r="BK70" s="1">
        <v>3026285</v>
      </c>
      <c r="BL70" s="1">
        <v>1954</v>
      </c>
      <c r="BM70" s="1">
        <v>7224</v>
      </c>
      <c r="BN70" s="7"/>
    </row>
    <row r="71" spans="16:66" ht="16.5" customHeight="1" thickBot="1">
      <c r="P71" s="8"/>
      <c r="Q71" s="35" t="s">
        <v>95</v>
      </c>
      <c r="R71" s="33"/>
      <c r="S71" s="36"/>
      <c r="T71" s="8">
        <f>SUM(U71:AU71,AY71:BM71)</f>
        <v>3134390</v>
      </c>
      <c r="U71" s="8">
        <v>34189</v>
      </c>
      <c r="V71" s="8">
        <v>18422</v>
      </c>
      <c r="W71" s="8">
        <v>34043</v>
      </c>
      <c r="X71" s="8">
        <v>24</v>
      </c>
      <c r="Y71" s="36" t="s">
        <v>112</v>
      </c>
      <c r="Z71" s="8">
        <v>94</v>
      </c>
      <c r="AA71" s="36" t="s">
        <v>112</v>
      </c>
      <c r="AB71" s="36" t="s">
        <v>112</v>
      </c>
      <c r="AC71" s="8">
        <v>124</v>
      </c>
      <c r="AD71" s="36" t="s">
        <v>112</v>
      </c>
      <c r="AE71" s="7"/>
      <c r="AG71" s="8">
        <v>4220</v>
      </c>
      <c r="AH71" s="8">
        <v>833</v>
      </c>
      <c r="AI71" s="8">
        <v>1101</v>
      </c>
      <c r="AJ71" s="8">
        <v>449</v>
      </c>
      <c r="AK71" s="8">
        <v>8</v>
      </c>
      <c r="AL71" s="8">
        <v>65</v>
      </c>
      <c r="AM71" s="36" t="s">
        <v>112</v>
      </c>
      <c r="AN71" s="8">
        <v>10</v>
      </c>
      <c r="AO71" s="8">
        <v>2056</v>
      </c>
      <c r="AP71" s="36" t="s">
        <v>112</v>
      </c>
      <c r="AQ71" s="36" t="s">
        <v>112</v>
      </c>
      <c r="AR71" s="8">
        <v>81</v>
      </c>
      <c r="AS71" s="8">
        <v>491</v>
      </c>
      <c r="AT71" s="36" t="s">
        <v>112</v>
      </c>
      <c r="AU71" s="36" t="s">
        <v>112</v>
      </c>
      <c r="AV71" s="8"/>
      <c r="AW71" s="35" t="s">
        <v>95</v>
      </c>
      <c r="AX71" s="33"/>
      <c r="AY71" s="36" t="s">
        <v>112</v>
      </c>
      <c r="AZ71" s="36" t="s">
        <v>112</v>
      </c>
      <c r="BA71" s="8">
        <v>112</v>
      </c>
      <c r="BB71" s="8">
        <v>314</v>
      </c>
      <c r="BC71" s="8">
        <v>113</v>
      </c>
      <c r="BD71" s="8">
        <v>1608</v>
      </c>
      <c r="BE71" s="36" t="s">
        <v>112</v>
      </c>
      <c r="BF71" s="36" t="s">
        <v>112</v>
      </c>
      <c r="BG71" s="8">
        <v>45</v>
      </c>
      <c r="BH71" s="8">
        <v>41</v>
      </c>
      <c r="BI71" s="36" t="s">
        <v>112</v>
      </c>
      <c r="BJ71" s="36" t="s">
        <v>112</v>
      </c>
      <c r="BK71" s="8">
        <v>3026174</v>
      </c>
      <c r="BL71" s="8">
        <v>2162</v>
      </c>
      <c r="BM71" s="8">
        <v>7611</v>
      </c>
      <c r="BN71" s="7"/>
    </row>
    <row r="72" spans="19:66" ht="14.25">
      <c r="S72" s="7"/>
      <c r="AW72" s="1" t="s">
        <v>96</v>
      </c>
      <c r="BN72" s="7"/>
    </row>
    <row r="73" ht="14.25">
      <c r="S73" s="7"/>
    </row>
    <row r="74" ht="14.25">
      <c r="S74" s="7"/>
    </row>
    <row r="75" ht="14.25">
      <c r="S75" s="7"/>
    </row>
    <row r="76" ht="14.25">
      <c r="S76" s="7"/>
    </row>
    <row r="77" ht="14.25">
      <c r="S77" s="7"/>
    </row>
    <row r="78" ht="14.25">
      <c r="S78" s="7"/>
    </row>
    <row r="79" ht="14.25">
      <c r="S79" s="7"/>
    </row>
    <row r="80" ht="14.25">
      <c r="S80" s="7"/>
    </row>
  </sheetData>
  <mergeCells count="41">
    <mergeCell ref="E10:F10"/>
    <mergeCell ref="E19:F19"/>
    <mergeCell ref="E28:F28"/>
    <mergeCell ref="AH8:AH9"/>
    <mergeCell ref="U8:U9"/>
    <mergeCell ref="H6:H8"/>
    <mergeCell ref="J6:J8"/>
    <mergeCell ref="K6:K8"/>
    <mergeCell ref="L6:L8"/>
    <mergeCell ref="AT6:AU7"/>
    <mergeCell ref="AO8:AO9"/>
    <mergeCell ref="AW6:AW9"/>
    <mergeCell ref="AI8:AI9"/>
    <mergeCell ref="AH6:AJ7"/>
    <mergeCell ref="AK6:AL7"/>
    <mergeCell ref="AM6:AR7"/>
    <mergeCell ref="AM8:AM9"/>
    <mergeCell ref="AN8:AN9"/>
    <mergeCell ref="AD6:AD7"/>
    <mergeCell ref="AG6:AG7"/>
    <mergeCell ref="AG8:AG9"/>
    <mergeCell ref="T11:U11"/>
    <mergeCell ref="T32:U32"/>
    <mergeCell ref="T53:U53"/>
    <mergeCell ref="Q6:Q9"/>
    <mergeCell ref="S6:S9"/>
    <mergeCell ref="T6:T9"/>
    <mergeCell ref="U6:AC7"/>
    <mergeCell ref="V8:V9"/>
    <mergeCell ref="W8:W9"/>
    <mergeCell ref="X8:X9"/>
    <mergeCell ref="BG7:BG9"/>
    <mergeCell ref="BI7:BI9"/>
    <mergeCell ref="BK7:BK9"/>
    <mergeCell ref="M6:M8"/>
    <mergeCell ref="N6:N8"/>
    <mergeCell ref="BA7:BA9"/>
    <mergeCell ref="BE7:BE9"/>
    <mergeCell ref="Y8:Y9"/>
    <mergeCell ref="Z8:Z9"/>
    <mergeCell ref="AB8:AB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3" manualBreakCount="3">
    <brk id="15" max="65535" man="1"/>
    <brk id="31" max="65535" man="1"/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2001-10-16T00:22:05Z</cp:lastPrinted>
  <dcterms:created xsi:type="dcterms:W3CDTF">1997-10-22T15:39:00Z</dcterms:created>
  <dcterms:modified xsi:type="dcterms:W3CDTF">2002-05-02T06:07:22Z</dcterms:modified>
  <cp:category/>
  <cp:version/>
  <cp:contentType/>
  <cp:contentStatus/>
</cp:coreProperties>
</file>