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0"/>
  </bookViews>
  <sheets>
    <sheet name="Sheet1" sheetId="1" r:id="rId1"/>
  </sheets>
  <definedNames>
    <definedName name="_xlnm.Print_Area" localSheetId="0">'Sheet1'!$A$1:$AN$48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<sst xmlns="http://schemas.openxmlformats.org/spreadsheetml/2006/main" count="148" uniqueCount="79">
  <si>
    <t xml:space="preserve">      15人以上の農民を組合員として構成されているもの。  （各年度末現在）</t>
  </si>
  <si>
    <t xml:space="preserve">                    専                                            門</t>
  </si>
  <si>
    <t xml:space="preserve">            農                               協</t>
  </si>
  <si>
    <t>総数</t>
  </si>
  <si>
    <t>農村工業</t>
  </si>
  <si>
    <t>開拓</t>
  </si>
  <si>
    <t>畜産</t>
  </si>
  <si>
    <t>酪農</t>
  </si>
  <si>
    <t>養鶏</t>
  </si>
  <si>
    <t>電気利用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</si>
  <si>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</si>
  <si>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</si>
  <si>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</si>
  <si>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</si>
  <si>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</si>
  <si>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</si>
  <si>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</si>
  <si>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</si>
  <si>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</si>
  <si>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</si>
  <si>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</si>
  <si>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</si>
  <si>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</si>
  <si>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</si>
  <si>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資                                    産</t>
  </si>
  <si>
    <t>負            債</t>
  </si>
  <si>
    <t>現金</t>
  </si>
  <si>
    <t>預金</t>
  </si>
  <si>
    <t>金銭信託・</t>
  </si>
  <si>
    <t>貸出金</t>
  </si>
  <si>
    <t>外   部</t>
  </si>
  <si>
    <t>固定資産</t>
  </si>
  <si>
    <t>貯金</t>
  </si>
  <si>
    <t>借入金</t>
  </si>
  <si>
    <t>払込済</t>
  </si>
  <si>
    <t>有価証券</t>
  </si>
  <si>
    <t>出資金</t>
  </si>
  <si>
    <t>諸積立金</t>
  </si>
  <si>
    <t>本</t>
  </si>
  <si>
    <t xml:space="preserve">            1)  費                             用</t>
  </si>
  <si>
    <t>2)  収                     益</t>
  </si>
  <si>
    <t>信用事業</t>
  </si>
  <si>
    <t>指導事業</t>
  </si>
  <si>
    <t>その他の</t>
  </si>
  <si>
    <t>事    業</t>
  </si>
  <si>
    <t>信      用</t>
  </si>
  <si>
    <t>費      用</t>
  </si>
  <si>
    <t>事業費用</t>
  </si>
  <si>
    <t>管理費</t>
  </si>
  <si>
    <t>事業収益</t>
  </si>
  <si>
    <t>-</t>
  </si>
  <si>
    <t xml:space="preserve">    (1) 単位組合数</t>
  </si>
  <si>
    <t xml:space="preserve">    (2) 総合農協の主要財務事業量  （各年度末現在）</t>
  </si>
  <si>
    <t>　　　　　　　　　　組　　　　　　　　　　合　　　　　　　　　　数</t>
  </si>
  <si>
    <t>資</t>
  </si>
  <si>
    <t>-</t>
  </si>
  <si>
    <t>本庁計</t>
  </si>
  <si>
    <t>県北計</t>
  </si>
  <si>
    <t>島原計</t>
  </si>
  <si>
    <t>離島計</t>
  </si>
  <si>
    <t>総 合 農 協 組 合 員 及 び 役 職 員 数</t>
  </si>
  <si>
    <t>採種樹苗</t>
  </si>
  <si>
    <t>10</t>
  </si>
  <si>
    <t>市郡</t>
  </si>
  <si>
    <t>市     郡</t>
  </si>
  <si>
    <t>収     入</t>
  </si>
  <si>
    <t>支     出</t>
  </si>
  <si>
    <t xml:space="preserve"> 　　　組　　　合　    数　　　（　続　　　き　）　</t>
  </si>
  <si>
    <r>
      <t>　　　　　　６４　　　農　　業　　協　　同　　組　　合　</t>
    </r>
    <r>
      <rPr>
        <sz val="12"/>
        <color indexed="8"/>
        <rFont val="ＭＳ 明朝"/>
        <family val="1"/>
      </rPr>
      <t>（平成11年度）</t>
    </r>
  </si>
  <si>
    <t>平成7年度</t>
  </si>
  <si>
    <t>8</t>
  </si>
  <si>
    <t>9</t>
  </si>
  <si>
    <t>11</t>
  </si>
  <si>
    <t>総合農協</t>
  </si>
  <si>
    <t>-</t>
  </si>
  <si>
    <t>当期未処理損失金</t>
  </si>
  <si>
    <t>当期未処分　利益剰余金</t>
  </si>
  <si>
    <t xml:space="preserve">     118    農林水産業   6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</si>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</sst>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6" fillId="0" borderId="0" xfId="0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0" fontId="5" fillId="0" borderId="1" xfId="0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0" fontId="5" fillId="0" borderId="6" xfId="0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0" xfId="15" applyFont="1" applyAlignment="1">
      <alignment horizontal="distributed"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0" fontId="6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8" fillId="0" borderId="0" xfId="15" applyFont="1" applyAlignment="1">
      <alignment/>
    </xf>
    <xf numFmtId="181" fontId="8" fillId="0" borderId="6" xfId="15" applyFont="1" applyBorder="1" applyAlignment="1">
      <alignment/>
    </xf>
    <xf numFmtId="181" fontId="8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8" fillId="0" borderId="0" xfId="15" applyNumberFormat="1" applyFont="1" applyAlignment="1">
      <alignment/>
    </xf>
    <xf numFmtId="181" fontId="8" fillId="0" borderId="0" xfId="15" applyNumberFormat="1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3" fontId="8" fillId="0" borderId="8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181" fontId="8" fillId="0" borderId="1" xfId="15" applyFont="1" applyBorder="1" applyAlignment="1">
      <alignment/>
    </xf>
    <xf numFmtId="181" fontId="8" fillId="0" borderId="1" xfId="15" applyFont="1" applyBorder="1" applyAlignment="1">
      <alignment horizontal="right"/>
    </xf>
    <xf numFmtId="181" fontId="5" fillId="0" borderId="8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8" xfId="15" applyFont="1" applyBorder="1" applyAlignment="1">
      <alignment horizontal="right"/>
    </xf>
    <xf numFmtId="181" fontId="5" fillId="0" borderId="9" xfId="15" applyFont="1" applyBorder="1" applyAlignment="1">
      <alignment/>
    </xf>
    <xf numFmtId="181" fontId="5" fillId="0" borderId="9" xfId="15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8" fillId="0" borderId="0" xfId="15" applyNumberFormat="1" applyFont="1" applyBorder="1" applyAlignment="1">
      <alignment/>
    </xf>
    <xf numFmtId="181" fontId="8" fillId="0" borderId="0" xfId="15" applyFont="1" applyBorder="1" applyAlignment="1">
      <alignment horizontal="right"/>
    </xf>
    <xf numFmtId="181" fontId="8" fillId="0" borderId="0" xfId="15" applyNumberFormat="1" applyFont="1" applyAlignment="1">
      <alignment horizontal="right"/>
    </xf>
    <xf numFmtId="181" fontId="8" fillId="0" borderId="0" xfId="15" applyNumberFormat="1" applyFont="1" applyBorder="1" applyAlignment="1">
      <alignment horizontal="right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distributed"/>
    </xf>
    <xf numFmtId="181" fontId="5" fillId="0" borderId="10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2" xfId="15" applyFont="1" applyBorder="1" applyAlignment="1">
      <alignment/>
    </xf>
    <xf numFmtId="181" fontId="5" fillId="0" borderId="13" xfId="15" applyFont="1" applyBorder="1" applyAlignment="1">
      <alignment/>
    </xf>
    <xf numFmtId="181" fontId="5" fillId="0" borderId="14" xfId="15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181" fontId="5" fillId="0" borderId="0" xfId="15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81" fontId="5" fillId="0" borderId="19" xfId="15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1" fontId="5" fillId="0" borderId="7" xfId="15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16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91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37890625" style="1" customWidth="1"/>
    <col min="2" max="2" width="1.00390625" style="1" customWidth="1"/>
    <col min="3" max="3" width="18.75390625" style="1" customWidth="1"/>
    <col min="4" max="4" width="0.875" style="1" customWidth="1"/>
    <col min="5" max="10" width="11.125" style="1" customWidth="1"/>
    <col min="11" max="11" width="12.75390625" style="1" customWidth="1"/>
    <col min="12" max="15" width="11.75390625" style="1" customWidth="1"/>
    <col min="16" max="16" width="1.37890625" style="1" customWidth="1"/>
    <col min="17" max="17" width="0.2421875" style="1" customWidth="1"/>
    <col min="18" max="18" width="0.875" style="1" hidden="1" customWidth="1"/>
    <col min="19" max="19" width="12.00390625" style="1" customWidth="1"/>
    <col min="20" max="20" width="1.25" style="1" customWidth="1"/>
    <col min="21" max="21" width="14.625" style="1" customWidth="1"/>
    <col min="22" max="22" width="15.625" style="1" customWidth="1"/>
    <col min="23" max="23" width="14.75390625" style="1" customWidth="1"/>
    <col min="24" max="24" width="15.625" style="1" customWidth="1"/>
    <col min="25" max="25" width="13.75390625" style="1" customWidth="1"/>
    <col min="26" max="26" width="14.75390625" style="1" customWidth="1"/>
    <col min="27" max="27" width="15.625" style="1" customWidth="1"/>
    <col min="28" max="28" width="14.625" style="1" customWidth="1"/>
    <col min="29" max="29" width="14.375" style="1" customWidth="1"/>
    <col min="30" max="30" width="1.75390625" style="1" customWidth="1"/>
    <col min="31" max="31" width="13.375" style="1" customWidth="1"/>
    <col min="32" max="32" width="14.125" style="1" customWidth="1"/>
    <col min="33" max="33" width="14.875" style="1" customWidth="1"/>
    <col min="34" max="34" width="15.125" style="1" customWidth="1"/>
    <col min="35" max="36" width="14.875" style="1" customWidth="1"/>
    <col min="37" max="37" width="14.75390625" style="1" customWidth="1"/>
    <col min="38" max="38" width="15.125" style="1" customWidth="1"/>
    <col min="39" max="39" width="13.25390625" style="1" customWidth="1"/>
    <col min="40" max="40" width="15.125" style="1" customWidth="1"/>
    <col min="41" max="43" width="14.625" style="1" customWidth="1"/>
    <col min="44" max="16384" width="8.625" style="1" customWidth="1"/>
  </cols>
  <sheetData>
    <row r="1" spans="3:28" ht="17.25" customHeight="1">
      <c r="C1" s="1" t="s">
        <v>77</v>
      </c>
      <c r="Z1" s="2"/>
      <c r="AA1" s="3"/>
      <c r="AB1" s="2"/>
    </row>
    <row r="2" ht="24">
      <c r="C2" s="4" t="s">
        <v>68</v>
      </c>
    </row>
    <row r="3" ht="24" customHeight="1">
      <c r="C3" s="1" t="s">
        <v>51</v>
      </c>
    </row>
    <row r="4" spans="2:48" ht="15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S4" s="7" t="s">
        <v>52</v>
      </c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3:48" ht="12.75" customHeight="1">
      <c r="C5" s="94" t="s">
        <v>63</v>
      </c>
      <c r="E5" s="8" t="s">
        <v>53</v>
      </c>
      <c r="F5" s="9"/>
      <c r="G5" s="9"/>
      <c r="H5" s="9"/>
      <c r="I5" s="9"/>
      <c r="J5" s="9"/>
      <c r="K5" s="9"/>
      <c r="L5" s="9"/>
      <c r="M5" s="9"/>
      <c r="N5" s="9"/>
      <c r="O5" s="9"/>
      <c r="S5" s="10"/>
      <c r="T5" s="10"/>
      <c r="U5" s="11" t="s">
        <v>24</v>
      </c>
      <c r="V5" s="12"/>
      <c r="W5" s="12"/>
      <c r="X5" s="12"/>
      <c r="Y5" s="12"/>
      <c r="Z5" s="12"/>
      <c r="AA5" s="11" t="s">
        <v>25</v>
      </c>
      <c r="AB5" s="12"/>
      <c r="AC5" s="13" t="s">
        <v>54</v>
      </c>
      <c r="AD5" s="5"/>
      <c r="AE5" s="14" t="s">
        <v>38</v>
      </c>
      <c r="AF5" s="81" t="s">
        <v>75</v>
      </c>
      <c r="AG5" s="81" t="s">
        <v>76</v>
      </c>
      <c r="AH5" s="15" t="s">
        <v>39</v>
      </c>
      <c r="AI5" s="16"/>
      <c r="AJ5" s="16"/>
      <c r="AK5" s="17"/>
      <c r="AL5" s="15" t="s">
        <v>40</v>
      </c>
      <c r="AM5" s="16"/>
      <c r="AN5" s="16"/>
      <c r="AO5" s="5"/>
      <c r="AP5" s="5"/>
      <c r="AQ5" s="5"/>
      <c r="AR5" s="5"/>
      <c r="AS5" s="5"/>
      <c r="AT5" s="5"/>
      <c r="AU5" s="5"/>
      <c r="AV5" s="5"/>
    </row>
    <row r="6" spans="3:48" ht="12.75" customHeight="1">
      <c r="C6" s="86"/>
      <c r="E6" s="75" t="s">
        <v>3</v>
      </c>
      <c r="F6" s="75" t="s">
        <v>73</v>
      </c>
      <c r="G6" s="19" t="s">
        <v>1</v>
      </c>
      <c r="H6" s="20"/>
      <c r="I6" s="20"/>
      <c r="J6" s="20"/>
      <c r="K6" s="20"/>
      <c r="L6" s="20"/>
      <c r="M6" s="20"/>
      <c r="N6" s="20"/>
      <c r="O6" s="20"/>
      <c r="S6" s="10" t="s">
        <v>64</v>
      </c>
      <c r="T6" s="10"/>
      <c r="U6" s="72" t="s">
        <v>26</v>
      </c>
      <c r="V6" s="72" t="s">
        <v>27</v>
      </c>
      <c r="W6" s="21" t="s">
        <v>28</v>
      </c>
      <c r="X6" s="72" t="s">
        <v>29</v>
      </c>
      <c r="Y6" s="21" t="s">
        <v>30</v>
      </c>
      <c r="Z6" s="72" t="s">
        <v>31</v>
      </c>
      <c r="AA6" s="72" t="s">
        <v>32</v>
      </c>
      <c r="AB6" s="72" t="s">
        <v>33</v>
      </c>
      <c r="AC6" s="21" t="s">
        <v>34</v>
      </c>
      <c r="AD6" s="5"/>
      <c r="AE6" s="84" t="s">
        <v>37</v>
      </c>
      <c r="AF6" s="82"/>
      <c r="AG6" s="82"/>
      <c r="AH6" s="21" t="s">
        <v>41</v>
      </c>
      <c r="AI6" s="21" t="s">
        <v>42</v>
      </c>
      <c r="AJ6" s="21" t="s">
        <v>43</v>
      </c>
      <c r="AK6" s="21" t="s">
        <v>44</v>
      </c>
      <c r="AL6" s="21" t="s">
        <v>45</v>
      </c>
      <c r="AM6" s="21" t="s">
        <v>42</v>
      </c>
      <c r="AN6" s="21" t="s">
        <v>43</v>
      </c>
      <c r="AO6" s="5"/>
      <c r="AP6" s="5"/>
      <c r="AQ6" s="5"/>
      <c r="AR6" s="5"/>
      <c r="AS6" s="5"/>
      <c r="AT6" s="5"/>
      <c r="AU6" s="5"/>
      <c r="AV6" s="5"/>
    </row>
    <row r="7" spans="3:48" ht="12.75" customHeight="1">
      <c r="C7" s="86"/>
      <c r="E7" s="96"/>
      <c r="F7" s="96"/>
      <c r="G7" s="75" t="s">
        <v>5</v>
      </c>
      <c r="H7" s="75" t="s">
        <v>6</v>
      </c>
      <c r="I7" s="75" t="s">
        <v>7</v>
      </c>
      <c r="J7" s="75" t="s">
        <v>8</v>
      </c>
      <c r="K7" s="18" t="s">
        <v>4</v>
      </c>
      <c r="L7" s="75" t="s">
        <v>10</v>
      </c>
      <c r="M7" s="75" t="s">
        <v>11</v>
      </c>
      <c r="N7" s="75" t="s">
        <v>12</v>
      </c>
      <c r="O7" s="92" t="s">
        <v>13</v>
      </c>
      <c r="S7" s="22"/>
      <c r="T7" s="22"/>
      <c r="U7" s="73"/>
      <c r="V7" s="73"/>
      <c r="W7" s="23" t="s">
        <v>35</v>
      </c>
      <c r="X7" s="73"/>
      <c r="Y7" s="23" t="s">
        <v>36</v>
      </c>
      <c r="Z7" s="73"/>
      <c r="AA7" s="73"/>
      <c r="AB7" s="73"/>
      <c r="AC7" s="23" t="s">
        <v>36</v>
      </c>
      <c r="AD7" s="5"/>
      <c r="AE7" s="85"/>
      <c r="AF7" s="83"/>
      <c r="AG7" s="83"/>
      <c r="AH7" s="23" t="s">
        <v>46</v>
      </c>
      <c r="AI7" s="23" t="s">
        <v>66</v>
      </c>
      <c r="AJ7" s="23" t="s">
        <v>47</v>
      </c>
      <c r="AK7" s="23" t="s">
        <v>48</v>
      </c>
      <c r="AL7" s="23" t="s">
        <v>49</v>
      </c>
      <c r="AM7" s="23" t="s">
        <v>65</v>
      </c>
      <c r="AN7" s="23" t="s">
        <v>49</v>
      </c>
      <c r="AO7" s="5"/>
      <c r="AP7" s="5"/>
      <c r="AQ7" s="5"/>
      <c r="AR7" s="5"/>
      <c r="AS7" s="5"/>
      <c r="AT7" s="5"/>
      <c r="AU7" s="5"/>
      <c r="AV7" s="5"/>
    </row>
    <row r="8" spans="2:48" ht="12.75" customHeight="1">
      <c r="B8" s="9"/>
      <c r="C8" s="95"/>
      <c r="D8" s="9"/>
      <c r="E8" s="97"/>
      <c r="F8" s="97"/>
      <c r="G8" s="73"/>
      <c r="H8" s="73"/>
      <c r="I8" s="73"/>
      <c r="J8" s="73"/>
      <c r="K8" s="24" t="s">
        <v>9</v>
      </c>
      <c r="L8" s="73"/>
      <c r="M8" s="73"/>
      <c r="N8" s="73"/>
      <c r="O8" s="98"/>
      <c r="S8" s="10"/>
      <c r="T8" s="10"/>
      <c r="U8" s="25"/>
      <c r="V8" s="10"/>
      <c r="W8" s="10"/>
      <c r="X8" s="10"/>
      <c r="Y8" s="10"/>
      <c r="Z8" s="10"/>
      <c r="AA8" s="10"/>
      <c r="AB8" s="10"/>
      <c r="AC8" s="10"/>
      <c r="AD8" s="5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5"/>
      <c r="AP8" s="5"/>
      <c r="AQ8" s="5"/>
      <c r="AR8" s="5"/>
      <c r="AS8" s="5"/>
      <c r="AT8" s="5"/>
      <c r="AU8" s="5"/>
      <c r="AV8" s="5"/>
    </row>
    <row r="9" spans="5:48" ht="15" customHeight="1">
      <c r="E9" s="26"/>
      <c r="S9" s="27" t="s">
        <v>69</v>
      </c>
      <c r="T9" s="10"/>
      <c r="U9" s="28">
        <v>3658513</v>
      </c>
      <c r="V9" s="29">
        <v>294394328</v>
      </c>
      <c r="W9" s="29">
        <v>51184899</v>
      </c>
      <c r="X9" s="29">
        <v>230865498</v>
      </c>
      <c r="Y9" s="29">
        <v>9031233</v>
      </c>
      <c r="Z9" s="29">
        <v>51130835</v>
      </c>
      <c r="AA9" s="29">
        <v>605382229</v>
      </c>
      <c r="AB9" s="29">
        <v>18945721</v>
      </c>
      <c r="AC9" s="29">
        <v>16043775</v>
      </c>
      <c r="AD9" s="5"/>
      <c r="AE9" s="29">
        <v>12643116</v>
      </c>
      <c r="AF9" s="29">
        <v>211109</v>
      </c>
      <c r="AG9" s="29">
        <v>1147869</v>
      </c>
      <c r="AH9" s="29">
        <v>12937852</v>
      </c>
      <c r="AI9" s="29">
        <v>1286524</v>
      </c>
      <c r="AJ9" s="29">
        <v>76980483</v>
      </c>
      <c r="AK9" s="29">
        <v>34086143</v>
      </c>
      <c r="AL9" s="29">
        <v>23226213</v>
      </c>
      <c r="AM9" s="29">
        <v>657952</v>
      </c>
      <c r="AN9" s="29">
        <v>101550826</v>
      </c>
      <c r="AO9" s="5"/>
      <c r="AP9" s="5"/>
      <c r="AQ9" s="5"/>
      <c r="AR9" s="5"/>
      <c r="AS9" s="5"/>
      <c r="AT9" s="5"/>
      <c r="AU9" s="5"/>
      <c r="AV9" s="5"/>
    </row>
    <row r="10" spans="3:48" ht="15" customHeight="1">
      <c r="C10" s="27" t="s">
        <v>69</v>
      </c>
      <c r="E10" s="30">
        <v>77</v>
      </c>
      <c r="F10" s="1">
        <v>36</v>
      </c>
      <c r="G10" s="1">
        <v>4</v>
      </c>
      <c r="H10" s="1">
        <v>3</v>
      </c>
      <c r="I10" s="1">
        <v>8</v>
      </c>
      <c r="J10" s="1">
        <v>5</v>
      </c>
      <c r="K10" s="1">
        <v>3</v>
      </c>
      <c r="L10" s="1">
        <v>7</v>
      </c>
      <c r="M10" s="1">
        <v>2</v>
      </c>
      <c r="N10" s="32" t="s">
        <v>50</v>
      </c>
      <c r="O10" s="1">
        <v>1</v>
      </c>
      <c r="S10" s="31" t="s">
        <v>70</v>
      </c>
      <c r="T10" s="10"/>
      <c r="U10" s="28">
        <v>3457080</v>
      </c>
      <c r="V10" s="29">
        <v>279707596</v>
      </c>
      <c r="W10" s="29">
        <v>47130042</v>
      </c>
      <c r="X10" s="29">
        <v>237668281</v>
      </c>
      <c r="Y10" s="29">
        <v>9173966</v>
      </c>
      <c r="Z10" s="29">
        <v>52832944</v>
      </c>
      <c r="AA10" s="29">
        <v>598202024</v>
      </c>
      <c r="AB10" s="29">
        <v>16738771</v>
      </c>
      <c r="AC10" s="29">
        <v>16395569</v>
      </c>
      <c r="AD10" s="5"/>
      <c r="AE10" s="29">
        <v>13068198</v>
      </c>
      <c r="AF10" s="29">
        <v>1386682</v>
      </c>
      <c r="AG10" s="29">
        <v>990819</v>
      </c>
      <c r="AH10" s="29">
        <v>9245446</v>
      </c>
      <c r="AI10" s="29">
        <v>1290326</v>
      </c>
      <c r="AJ10" s="29">
        <v>81633856</v>
      </c>
      <c r="AK10" s="29">
        <v>32997291</v>
      </c>
      <c r="AL10" s="29">
        <v>17899737</v>
      </c>
      <c r="AM10" s="29">
        <v>644460</v>
      </c>
      <c r="AN10" s="29">
        <v>105237066</v>
      </c>
      <c r="AO10" s="5"/>
      <c r="AP10" s="5"/>
      <c r="AQ10" s="5"/>
      <c r="AR10" s="5"/>
      <c r="AS10" s="5"/>
      <c r="AT10" s="5"/>
      <c r="AU10" s="5"/>
      <c r="AV10" s="5"/>
    </row>
    <row r="11" spans="3:48" ht="15" customHeight="1">
      <c r="C11" s="31" t="s">
        <v>70</v>
      </c>
      <c r="E11" s="30">
        <v>77</v>
      </c>
      <c r="F11" s="1">
        <v>36</v>
      </c>
      <c r="G11" s="1">
        <v>4</v>
      </c>
      <c r="H11" s="1">
        <v>3</v>
      </c>
      <c r="I11" s="1">
        <v>8</v>
      </c>
      <c r="J11" s="1">
        <v>5</v>
      </c>
      <c r="K11" s="1">
        <v>3</v>
      </c>
      <c r="L11" s="1">
        <v>7</v>
      </c>
      <c r="M11" s="1">
        <v>2</v>
      </c>
      <c r="N11" s="32" t="s">
        <v>50</v>
      </c>
      <c r="O11" s="1">
        <v>1</v>
      </c>
      <c r="S11" s="31" t="s">
        <v>71</v>
      </c>
      <c r="T11" s="10"/>
      <c r="U11" s="28">
        <v>2934410</v>
      </c>
      <c r="V11" s="29">
        <v>286981148</v>
      </c>
      <c r="W11" s="29">
        <v>38742847</v>
      </c>
      <c r="X11" s="29">
        <v>237226832</v>
      </c>
      <c r="Y11" s="29">
        <v>9296351</v>
      </c>
      <c r="Z11" s="29">
        <v>55355228</v>
      </c>
      <c r="AA11" s="29">
        <v>592024247</v>
      </c>
      <c r="AB11" s="29">
        <v>15237342</v>
      </c>
      <c r="AC11" s="29">
        <v>16648440</v>
      </c>
      <c r="AE11" s="29">
        <v>13545221</v>
      </c>
      <c r="AF11" s="29">
        <v>2606346</v>
      </c>
      <c r="AG11" s="29">
        <v>933529</v>
      </c>
      <c r="AH11" s="29">
        <v>10843561</v>
      </c>
      <c r="AI11" s="29">
        <v>1255383</v>
      </c>
      <c r="AJ11" s="29">
        <v>77486727</v>
      </c>
      <c r="AK11" s="29">
        <v>33143067</v>
      </c>
      <c r="AL11" s="29">
        <v>17739740</v>
      </c>
      <c r="AM11" s="29">
        <v>594064</v>
      </c>
      <c r="AN11" s="29">
        <v>100804429</v>
      </c>
      <c r="AO11" s="5"/>
      <c r="AP11" s="5"/>
      <c r="AQ11" s="5"/>
      <c r="AR11" s="5"/>
      <c r="AS11" s="5"/>
      <c r="AT11" s="5"/>
      <c r="AU11" s="5"/>
      <c r="AV11" s="5"/>
    </row>
    <row r="12" spans="3:40" ht="15" customHeight="1">
      <c r="C12" s="31" t="s">
        <v>71</v>
      </c>
      <c r="E12" s="30">
        <v>76</v>
      </c>
      <c r="F12" s="1">
        <v>35</v>
      </c>
      <c r="G12" s="1">
        <v>4</v>
      </c>
      <c r="H12" s="1">
        <v>3</v>
      </c>
      <c r="I12" s="1">
        <v>8</v>
      </c>
      <c r="J12" s="1">
        <v>5</v>
      </c>
      <c r="K12" s="1">
        <v>3</v>
      </c>
      <c r="L12" s="1">
        <v>7</v>
      </c>
      <c r="M12" s="1">
        <v>2</v>
      </c>
      <c r="N12" s="32" t="s">
        <v>50</v>
      </c>
      <c r="O12" s="1">
        <v>1</v>
      </c>
      <c r="S12" s="31" t="s">
        <v>62</v>
      </c>
      <c r="T12" s="10"/>
      <c r="U12" s="28">
        <v>3172892</v>
      </c>
      <c r="V12" s="29">
        <v>278307918</v>
      </c>
      <c r="W12" s="29">
        <v>45641145</v>
      </c>
      <c r="X12" s="29">
        <v>238116043</v>
      </c>
      <c r="Y12" s="29">
        <v>9586908</v>
      </c>
      <c r="Z12" s="29">
        <v>64933430</v>
      </c>
      <c r="AA12" s="29">
        <v>591387976</v>
      </c>
      <c r="AB12" s="29">
        <v>15535739</v>
      </c>
      <c r="AC12" s="29">
        <v>17166786</v>
      </c>
      <c r="AE12" s="29">
        <v>12581635</v>
      </c>
      <c r="AF12" s="29">
        <v>6929746</v>
      </c>
      <c r="AG12" s="29">
        <v>1548115</v>
      </c>
      <c r="AH12" s="29">
        <v>14782006</v>
      </c>
      <c r="AI12" s="29">
        <v>1155925</v>
      </c>
      <c r="AJ12" s="29">
        <v>74941140</v>
      </c>
      <c r="AK12" s="29">
        <v>34278674</v>
      </c>
      <c r="AL12" s="29">
        <v>17761557</v>
      </c>
      <c r="AM12" s="29">
        <v>562008</v>
      </c>
      <c r="AN12" s="29">
        <v>99386218</v>
      </c>
    </row>
    <row r="13" spans="3:40" ht="15" customHeight="1">
      <c r="C13" s="31" t="s">
        <v>62</v>
      </c>
      <c r="E13" s="30">
        <v>75</v>
      </c>
      <c r="F13" s="1">
        <v>34</v>
      </c>
      <c r="G13" s="1">
        <v>4</v>
      </c>
      <c r="H13" s="1">
        <v>3</v>
      </c>
      <c r="I13" s="1">
        <v>8</v>
      </c>
      <c r="J13" s="1">
        <v>5</v>
      </c>
      <c r="K13" s="1">
        <v>3</v>
      </c>
      <c r="L13" s="1">
        <v>7</v>
      </c>
      <c r="M13" s="1">
        <v>2</v>
      </c>
      <c r="N13" s="32" t="s">
        <v>50</v>
      </c>
      <c r="O13" s="1">
        <v>1</v>
      </c>
      <c r="S13" s="33"/>
      <c r="T13" s="10"/>
      <c r="U13" s="34"/>
      <c r="V13" s="35"/>
      <c r="W13" s="35"/>
      <c r="X13" s="35"/>
      <c r="Y13" s="35"/>
      <c r="Z13" s="35"/>
      <c r="AA13" s="35"/>
      <c r="AB13" s="35"/>
      <c r="AC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3:40" ht="15" customHeight="1">
      <c r="C14" s="33"/>
      <c r="E14" s="30"/>
      <c r="S14" s="31" t="s">
        <v>72</v>
      </c>
      <c r="T14" s="10"/>
      <c r="U14" s="28">
        <f>SUM(U16:U19)</f>
        <v>3407308</v>
      </c>
      <c r="V14" s="36">
        <f>SUM(V16:V19)</f>
        <v>274013048</v>
      </c>
      <c r="W14" s="36">
        <f aca="true" t="shared" si="0" ref="W14:AC14">SUM(W16:W19)</f>
        <v>43060032</v>
      </c>
      <c r="X14" s="36">
        <f t="shared" si="0"/>
        <v>236441795</v>
      </c>
      <c r="Y14" s="36">
        <f t="shared" si="0"/>
        <v>11020692</v>
      </c>
      <c r="Z14" s="36">
        <v>65035094</v>
      </c>
      <c r="AA14" s="36">
        <f t="shared" si="0"/>
        <v>584986167</v>
      </c>
      <c r="AB14" s="36">
        <f t="shared" si="0"/>
        <v>11392600</v>
      </c>
      <c r="AC14" s="36">
        <f t="shared" si="0"/>
        <v>15704943</v>
      </c>
      <c r="AE14" s="36">
        <f>SUM(AE16:AE19)</f>
        <v>11742882</v>
      </c>
      <c r="AF14" s="36">
        <f aca="true" t="shared" si="1" ref="AF14:AN14">SUM(AF16:AF19)</f>
        <v>307061</v>
      </c>
      <c r="AG14" s="37">
        <f t="shared" si="1"/>
        <v>958610</v>
      </c>
      <c r="AH14" s="36">
        <f t="shared" si="1"/>
        <v>30752547</v>
      </c>
      <c r="AI14" s="36">
        <f t="shared" si="1"/>
        <v>1131960</v>
      </c>
      <c r="AJ14" s="36">
        <f t="shared" si="1"/>
        <v>74633643</v>
      </c>
      <c r="AK14" s="36">
        <f t="shared" si="1"/>
        <v>33833244</v>
      </c>
      <c r="AL14" s="36">
        <f t="shared" si="1"/>
        <v>22260281</v>
      </c>
      <c r="AM14" s="36">
        <f t="shared" si="1"/>
        <v>586926</v>
      </c>
      <c r="AN14" s="36">
        <f t="shared" si="1"/>
        <v>98618497</v>
      </c>
    </row>
    <row r="15" spans="3:40" ht="15" customHeight="1">
      <c r="C15" s="31" t="s">
        <v>72</v>
      </c>
      <c r="E15" s="30">
        <f>SUM(F15:O15,E33:J33)</f>
        <v>72</v>
      </c>
      <c r="F15" s="32">
        <f>SUM(F17:F20)</f>
        <v>31</v>
      </c>
      <c r="G15" s="5">
        <f aca="true" t="shared" si="2" ref="G15:O15">SUM(G17:G20)</f>
        <v>4</v>
      </c>
      <c r="H15" s="5">
        <f t="shared" si="2"/>
        <v>3</v>
      </c>
      <c r="I15" s="5">
        <f t="shared" si="2"/>
        <v>8</v>
      </c>
      <c r="J15" s="5">
        <f t="shared" si="2"/>
        <v>5</v>
      </c>
      <c r="K15" s="5">
        <f t="shared" si="2"/>
        <v>3</v>
      </c>
      <c r="L15" s="5">
        <f t="shared" si="2"/>
        <v>7</v>
      </c>
      <c r="M15" s="5">
        <f t="shared" si="2"/>
        <v>2</v>
      </c>
      <c r="N15" s="32" t="s">
        <v>55</v>
      </c>
      <c r="O15" s="5">
        <f t="shared" si="2"/>
        <v>1</v>
      </c>
      <c r="S15" s="10"/>
      <c r="T15" s="10"/>
      <c r="U15" s="34"/>
      <c r="V15" s="35"/>
      <c r="W15" s="35"/>
      <c r="X15" s="35"/>
      <c r="Y15" s="35"/>
      <c r="Z15" s="35"/>
      <c r="AA15" s="35"/>
      <c r="AB15" s="35"/>
      <c r="AC15" s="35"/>
      <c r="AE15" s="38"/>
      <c r="AF15" s="38"/>
      <c r="AG15" s="38"/>
      <c r="AH15" s="38"/>
      <c r="AI15" s="38"/>
      <c r="AJ15" s="38"/>
      <c r="AK15" s="38"/>
      <c r="AL15" s="38"/>
      <c r="AM15" s="38"/>
      <c r="AN15" s="38"/>
    </row>
    <row r="16" spans="3:40" ht="15" customHeight="1">
      <c r="C16" s="31"/>
      <c r="E16" s="30"/>
      <c r="S16" s="27" t="s">
        <v>56</v>
      </c>
      <c r="T16" s="10"/>
      <c r="U16" s="39">
        <v>1586417</v>
      </c>
      <c r="V16" s="40">
        <v>105813720</v>
      </c>
      <c r="W16" s="40">
        <v>16174280</v>
      </c>
      <c r="X16" s="40">
        <v>136444967</v>
      </c>
      <c r="Y16" s="40">
        <v>5029686</v>
      </c>
      <c r="Z16" s="40">
        <v>30622741</v>
      </c>
      <c r="AA16" s="40">
        <v>272302496</v>
      </c>
      <c r="AB16" s="40">
        <v>4574905</v>
      </c>
      <c r="AC16" s="40">
        <v>6264555</v>
      </c>
      <c r="AE16" s="38">
        <v>6389579</v>
      </c>
      <c r="AF16" s="40">
        <v>235635</v>
      </c>
      <c r="AG16" s="40">
        <v>249000</v>
      </c>
      <c r="AH16" s="40">
        <v>24707742</v>
      </c>
      <c r="AI16" s="40">
        <v>464591</v>
      </c>
      <c r="AJ16" s="40">
        <v>31657901</v>
      </c>
      <c r="AK16" s="40">
        <v>14236600</v>
      </c>
      <c r="AL16" s="40">
        <v>13037018</v>
      </c>
      <c r="AM16" s="40">
        <v>212395</v>
      </c>
      <c r="AN16" s="40">
        <v>41397868</v>
      </c>
    </row>
    <row r="17" spans="3:40" ht="15" customHeight="1">
      <c r="C17" s="27" t="s">
        <v>56</v>
      </c>
      <c r="E17" s="30">
        <f>SUM(F17:O17,E35:J35)</f>
        <v>34</v>
      </c>
      <c r="F17" s="5">
        <v>10</v>
      </c>
      <c r="G17" s="5">
        <v>3</v>
      </c>
      <c r="H17" s="41" t="s">
        <v>74</v>
      </c>
      <c r="I17" s="5">
        <v>4</v>
      </c>
      <c r="J17" s="1">
        <v>4</v>
      </c>
      <c r="K17" s="41" t="s">
        <v>74</v>
      </c>
      <c r="L17" s="32">
        <v>7</v>
      </c>
      <c r="M17" s="32">
        <v>1</v>
      </c>
      <c r="N17" s="32" t="s">
        <v>74</v>
      </c>
      <c r="O17" s="5">
        <v>1</v>
      </c>
      <c r="S17" s="27" t="s">
        <v>57</v>
      </c>
      <c r="T17" s="10"/>
      <c r="U17" s="39">
        <v>851408</v>
      </c>
      <c r="V17" s="38">
        <v>50338989</v>
      </c>
      <c r="W17" s="38">
        <v>4636721</v>
      </c>
      <c r="X17" s="38">
        <v>38088846</v>
      </c>
      <c r="Y17" s="38">
        <v>1906265</v>
      </c>
      <c r="Z17" s="38">
        <v>15731087</v>
      </c>
      <c r="AA17" s="38">
        <v>101704841</v>
      </c>
      <c r="AB17" s="38">
        <v>2382522</v>
      </c>
      <c r="AC17" s="38">
        <v>2426673</v>
      </c>
      <c r="AE17" s="40">
        <v>1632182</v>
      </c>
      <c r="AF17" s="70" t="s">
        <v>74</v>
      </c>
      <c r="AG17" s="42">
        <v>101089</v>
      </c>
      <c r="AH17" s="38">
        <v>3372071</v>
      </c>
      <c r="AI17" s="38">
        <v>199739</v>
      </c>
      <c r="AJ17" s="38">
        <v>14295479</v>
      </c>
      <c r="AK17" s="38">
        <v>6562728</v>
      </c>
      <c r="AL17" s="38">
        <v>3854211</v>
      </c>
      <c r="AM17" s="38">
        <v>119479</v>
      </c>
      <c r="AN17" s="38">
        <v>18999867</v>
      </c>
    </row>
    <row r="18" spans="3:40" ht="15" customHeight="1">
      <c r="C18" s="27" t="s">
        <v>57</v>
      </c>
      <c r="E18" s="30">
        <f>SUM(F18:O18,E36:J36)</f>
        <v>12</v>
      </c>
      <c r="F18" s="1">
        <v>6</v>
      </c>
      <c r="G18" s="32" t="s">
        <v>74</v>
      </c>
      <c r="H18" s="32">
        <v>1</v>
      </c>
      <c r="I18" s="1">
        <v>1</v>
      </c>
      <c r="J18" s="32" t="s">
        <v>74</v>
      </c>
      <c r="K18" s="32" t="s">
        <v>74</v>
      </c>
      <c r="L18" s="32" t="s">
        <v>74</v>
      </c>
      <c r="M18" s="32" t="s">
        <v>74</v>
      </c>
      <c r="N18" s="32" t="s">
        <v>74</v>
      </c>
      <c r="O18" s="32" t="s">
        <v>74</v>
      </c>
      <c r="S18" s="27" t="s">
        <v>58</v>
      </c>
      <c r="T18" s="10"/>
      <c r="U18" s="39">
        <v>625528</v>
      </c>
      <c r="V18" s="40">
        <v>71793714</v>
      </c>
      <c r="W18" s="40">
        <v>16334818</v>
      </c>
      <c r="X18" s="40">
        <v>36295194</v>
      </c>
      <c r="Y18" s="40">
        <v>2515715</v>
      </c>
      <c r="Z18" s="40">
        <v>8861423</v>
      </c>
      <c r="AA18" s="40">
        <v>127928683</v>
      </c>
      <c r="AB18" s="40">
        <v>2965930</v>
      </c>
      <c r="AC18" s="40">
        <v>3667469</v>
      </c>
      <c r="AE18" s="40">
        <v>3232930</v>
      </c>
      <c r="AF18" s="71" t="s">
        <v>78</v>
      </c>
      <c r="AG18" s="40">
        <v>570270</v>
      </c>
      <c r="AH18" s="40">
        <v>1689428</v>
      </c>
      <c r="AI18" s="40">
        <v>211137</v>
      </c>
      <c r="AJ18" s="40">
        <v>19201090</v>
      </c>
      <c r="AK18" s="40">
        <v>7378686</v>
      </c>
      <c r="AL18" s="40">
        <v>3295535</v>
      </c>
      <c r="AM18" s="40">
        <v>66627</v>
      </c>
      <c r="AN18" s="40">
        <v>24693686</v>
      </c>
    </row>
    <row r="19" spans="3:40" ht="15" customHeight="1">
      <c r="C19" s="27" t="s">
        <v>58</v>
      </c>
      <c r="E19" s="30">
        <f>SUM(F19:O19,E37:J37)</f>
        <v>17</v>
      </c>
      <c r="F19" s="5">
        <v>11</v>
      </c>
      <c r="G19" s="5">
        <v>1</v>
      </c>
      <c r="H19" s="41">
        <v>1</v>
      </c>
      <c r="I19" s="5">
        <v>3</v>
      </c>
      <c r="J19" s="32" t="s">
        <v>74</v>
      </c>
      <c r="K19" s="41" t="s">
        <v>74</v>
      </c>
      <c r="L19" s="41" t="s">
        <v>74</v>
      </c>
      <c r="M19" s="5">
        <v>1</v>
      </c>
      <c r="N19" s="32" t="s">
        <v>74</v>
      </c>
      <c r="O19" s="32" t="s">
        <v>74</v>
      </c>
      <c r="S19" s="44" t="s">
        <v>59</v>
      </c>
      <c r="T19" s="10"/>
      <c r="U19" s="39">
        <v>343955</v>
      </c>
      <c r="V19" s="38">
        <v>46066625</v>
      </c>
      <c r="W19" s="38">
        <v>5914213</v>
      </c>
      <c r="X19" s="38">
        <v>25612788</v>
      </c>
      <c r="Y19" s="38">
        <v>1569026</v>
      </c>
      <c r="Z19" s="38">
        <v>9820653</v>
      </c>
      <c r="AA19" s="38">
        <v>83050147</v>
      </c>
      <c r="AB19" s="38">
        <v>1469243</v>
      </c>
      <c r="AC19" s="38">
        <v>3346246</v>
      </c>
      <c r="AE19" s="40">
        <v>488191</v>
      </c>
      <c r="AF19" s="43">
        <v>71426</v>
      </c>
      <c r="AG19" s="40">
        <v>38251</v>
      </c>
      <c r="AH19" s="40">
        <v>983306</v>
      </c>
      <c r="AI19" s="40">
        <v>256493</v>
      </c>
      <c r="AJ19" s="40">
        <v>9479173</v>
      </c>
      <c r="AK19" s="40">
        <v>5655230</v>
      </c>
      <c r="AL19" s="40">
        <v>2073517</v>
      </c>
      <c r="AM19" s="40">
        <v>188425</v>
      </c>
      <c r="AN19" s="40">
        <v>13527076</v>
      </c>
    </row>
    <row r="20" spans="3:40" ht="15" customHeight="1" thickBot="1">
      <c r="C20" s="45" t="s">
        <v>59</v>
      </c>
      <c r="D20" s="5"/>
      <c r="E20" s="30">
        <f>SUM(F20:O20,E38:J38)</f>
        <v>9</v>
      </c>
      <c r="F20" s="5">
        <v>4</v>
      </c>
      <c r="G20" s="41" t="s">
        <v>74</v>
      </c>
      <c r="H20" s="41">
        <v>1</v>
      </c>
      <c r="I20" s="41" t="s">
        <v>74</v>
      </c>
      <c r="J20" s="1">
        <v>1</v>
      </c>
      <c r="K20" s="5">
        <v>3</v>
      </c>
      <c r="L20" s="41" t="s">
        <v>74</v>
      </c>
      <c r="M20" s="41" t="s">
        <v>74</v>
      </c>
      <c r="N20" s="32" t="s">
        <v>74</v>
      </c>
      <c r="O20" s="32" t="s">
        <v>74</v>
      </c>
      <c r="S20" s="46"/>
      <c r="T20" s="7"/>
      <c r="U20" s="47"/>
      <c r="V20" s="48"/>
      <c r="W20" s="48"/>
      <c r="X20" s="48"/>
      <c r="Y20" s="48"/>
      <c r="Z20" s="48"/>
      <c r="AA20" s="48"/>
      <c r="AB20" s="48"/>
      <c r="AC20" s="48"/>
      <c r="AE20" s="49"/>
      <c r="AF20" s="50"/>
      <c r="AG20" s="49"/>
      <c r="AH20" s="49"/>
      <c r="AI20" s="49"/>
      <c r="AJ20" s="49"/>
      <c r="AK20" s="49"/>
      <c r="AL20" s="49"/>
      <c r="AM20" s="49"/>
      <c r="AN20" s="49"/>
    </row>
    <row r="21" spans="3:15" ht="15" customHeight="1">
      <c r="C21" s="45"/>
      <c r="D21" s="5"/>
      <c r="E21" s="30"/>
      <c r="F21" s="5"/>
      <c r="G21" s="5"/>
      <c r="H21" s="5"/>
      <c r="J21" s="5"/>
      <c r="K21" s="5"/>
      <c r="L21" s="5"/>
      <c r="M21" s="5"/>
      <c r="N21" s="5"/>
      <c r="O21" s="5"/>
    </row>
    <row r="22" spans="2:15" ht="15" customHeight="1" thickBot="1">
      <c r="B22" s="5"/>
      <c r="C22" s="46"/>
      <c r="D22" s="6"/>
      <c r="E22" s="51"/>
      <c r="F22" s="6"/>
      <c r="G22" s="6"/>
      <c r="H22" s="46"/>
      <c r="I22" s="6"/>
      <c r="J22" s="6"/>
      <c r="K22" s="46"/>
      <c r="L22" s="6"/>
      <c r="M22" s="46"/>
      <c r="N22" s="46"/>
      <c r="O22" s="46"/>
    </row>
    <row r="23" spans="5:15" ht="15" customHeight="1">
      <c r="E23" s="52" t="s">
        <v>67</v>
      </c>
      <c r="F23" s="9"/>
      <c r="G23" s="9"/>
      <c r="H23" s="9"/>
      <c r="I23" s="9"/>
      <c r="J23" s="9"/>
      <c r="K23" s="88" t="s">
        <v>60</v>
      </c>
      <c r="L23" s="89"/>
      <c r="M23" s="89"/>
      <c r="N23" s="89"/>
      <c r="O23" s="89"/>
    </row>
    <row r="24" spans="3:15" ht="15" customHeight="1">
      <c r="C24" s="86" t="s">
        <v>63</v>
      </c>
      <c r="E24" s="78" t="s">
        <v>2</v>
      </c>
      <c r="F24" s="79"/>
      <c r="G24" s="79"/>
      <c r="H24" s="79"/>
      <c r="I24" s="79"/>
      <c r="J24" s="80"/>
      <c r="K24" s="90"/>
      <c r="L24" s="91"/>
      <c r="M24" s="91"/>
      <c r="N24" s="91"/>
      <c r="O24" s="91"/>
    </row>
    <row r="25" spans="3:15" ht="15" customHeight="1">
      <c r="C25" s="87"/>
      <c r="E25" s="75" t="s">
        <v>14</v>
      </c>
      <c r="F25" s="75" t="s">
        <v>61</v>
      </c>
      <c r="G25" s="75" t="s">
        <v>15</v>
      </c>
      <c r="H25" s="77" t="s">
        <v>16</v>
      </c>
      <c r="I25" s="77" t="s">
        <v>17</v>
      </c>
      <c r="J25" s="75" t="s">
        <v>18</v>
      </c>
      <c r="K25" s="75" t="s">
        <v>19</v>
      </c>
      <c r="L25" s="75" t="s">
        <v>20</v>
      </c>
      <c r="M25" s="75" t="s">
        <v>21</v>
      </c>
      <c r="N25" s="75" t="s">
        <v>22</v>
      </c>
      <c r="O25" s="92" t="s">
        <v>23</v>
      </c>
    </row>
    <row r="26" spans="2:15" ht="15" customHeight="1">
      <c r="B26" s="9"/>
      <c r="C26" s="9"/>
      <c r="D26" s="9"/>
      <c r="E26" s="76"/>
      <c r="F26" s="76"/>
      <c r="G26" s="76"/>
      <c r="H26" s="76"/>
      <c r="I26" s="76"/>
      <c r="J26" s="76"/>
      <c r="K26" s="73"/>
      <c r="L26" s="76"/>
      <c r="M26" s="76"/>
      <c r="N26" s="76"/>
      <c r="O26" s="93"/>
    </row>
    <row r="27" spans="5:15" ht="15" customHeight="1">
      <c r="E27" s="26"/>
      <c r="G27" s="32"/>
      <c r="H27" s="32"/>
      <c r="I27" s="32"/>
      <c r="J27" s="32"/>
      <c r="K27" s="32"/>
      <c r="L27" s="32"/>
      <c r="M27" s="32"/>
      <c r="N27" s="32"/>
      <c r="O27" s="32"/>
    </row>
    <row r="28" spans="3:15" ht="15" customHeight="1">
      <c r="C28" s="27" t="s">
        <v>69</v>
      </c>
      <c r="E28" s="53" t="s">
        <v>50</v>
      </c>
      <c r="F28" s="1">
        <v>3</v>
      </c>
      <c r="G28" s="1">
        <v>2</v>
      </c>
      <c r="H28" s="32">
        <v>1</v>
      </c>
      <c r="I28" s="1">
        <v>1</v>
      </c>
      <c r="J28" s="1">
        <v>1</v>
      </c>
      <c r="K28" s="1">
        <v>550</v>
      </c>
      <c r="L28" s="1">
        <v>158</v>
      </c>
      <c r="M28" s="1">
        <v>72507</v>
      </c>
      <c r="N28" s="1">
        <v>64645</v>
      </c>
      <c r="O28" s="1">
        <v>4614</v>
      </c>
    </row>
    <row r="29" spans="3:15" ht="15" customHeight="1">
      <c r="C29" s="31" t="s">
        <v>70</v>
      </c>
      <c r="E29" s="53" t="s">
        <v>50</v>
      </c>
      <c r="F29" s="1">
        <v>3</v>
      </c>
      <c r="G29" s="1">
        <v>2</v>
      </c>
      <c r="H29" s="32">
        <v>1</v>
      </c>
      <c r="I29" s="1">
        <v>1</v>
      </c>
      <c r="J29" s="32">
        <v>1</v>
      </c>
      <c r="K29" s="32">
        <v>536</v>
      </c>
      <c r="L29" s="32">
        <v>157</v>
      </c>
      <c r="M29" s="1">
        <v>70855</v>
      </c>
      <c r="N29" s="32">
        <v>66466</v>
      </c>
      <c r="O29" s="32">
        <v>4609</v>
      </c>
    </row>
    <row r="30" spans="3:15" ht="15" customHeight="1">
      <c r="C30" s="31" t="s">
        <v>71</v>
      </c>
      <c r="E30" s="53" t="s">
        <v>50</v>
      </c>
      <c r="F30" s="1">
        <v>3</v>
      </c>
      <c r="G30" s="1">
        <v>2</v>
      </c>
      <c r="H30" s="32">
        <v>1</v>
      </c>
      <c r="I30" s="1">
        <v>1</v>
      </c>
      <c r="J30" s="32">
        <v>1</v>
      </c>
      <c r="K30" s="32">
        <v>519</v>
      </c>
      <c r="L30" s="32">
        <v>151</v>
      </c>
      <c r="M30" s="1">
        <v>70075</v>
      </c>
      <c r="N30" s="32">
        <v>69396</v>
      </c>
      <c r="O30" s="32">
        <v>4506</v>
      </c>
    </row>
    <row r="31" spans="3:15" ht="15" customHeight="1">
      <c r="C31" s="31" t="s">
        <v>62</v>
      </c>
      <c r="E31" s="53" t="s">
        <v>50</v>
      </c>
      <c r="F31" s="1">
        <v>3</v>
      </c>
      <c r="G31" s="1">
        <v>2</v>
      </c>
      <c r="H31" s="32">
        <v>1</v>
      </c>
      <c r="I31" s="1">
        <v>1</v>
      </c>
      <c r="J31" s="32">
        <v>1</v>
      </c>
      <c r="K31" s="32">
        <v>496</v>
      </c>
      <c r="L31" s="32">
        <v>147</v>
      </c>
      <c r="M31" s="1">
        <v>69297</v>
      </c>
      <c r="N31" s="32">
        <v>70729</v>
      </c>
      <c r="O31" s="32">
        <v>4446</v>
      </c>
    </row>
    <row r="32" spans="3:15" ht="15" customHeight="1">
      <c r="C32" s="33"/>
      <c r="E32" s="30"/>
      <c r="G32" s="32"/>
      <c r="H32" s="32"/>
      <c r="I32" s="32"/>
      <c r="J32" s="32"/>
      <c r="K32" s="32"/>
      <c r="L32" s="32"/>
      <c r="M32" s="32"/>
      <c r="N32" s="32"/>
      <c r="O32" s="32"/>
    </row>
    <row r="33" spans="3:16" ht="15" customHeight="1">
      <c r="C33" s="31" t="s">
        <v>72</v>
      </c>
      <c r="E33" s="53" t="s">
        <v>50</v>
      </c>
      <c r="F33" s="1">
        <f aca="true" t="shared" si="3" ref="F33:P33">SUM(F35:F38)</f>
        <v>3</v>
      </c>
      <c r="G33" s="1">
        <f t="shared" si="3"/>
        <v>2</v>
      </c>
      <c r="H33" s="1">
        <f t="shared" si="3"/>
        <v>1</v>
      </c>
      <c r="I33" s="32">
        <f t="shared" si="3"/>
        <v>1</v>
      </c>
      <c r="J33" s="32">
        <f t="shared" si="3"/>
        <v>1</v>
      </c>
      <c r="K33" s="32">
        <f t="shared" si="3"/>
        <v>497</v>
      </c>
      <c r="L33" s="32">
        <f t="shared" si="3"/>
        <v>146</v>
      </c>
      <c r="M33" s="32">
        <f t="shared" si="3"/>
        <v>68247</v>
      </c>
      <c r="N33" s="32">
        <f t="shared" si="3"/>
        <v>72164</v>
      </c>
      <c r="O33" s="32">
        <f t="shared" si="3"/>
        <v>4420</v>
      </c>
      <c r="P33" s="32">
        <f t="shared" si="3"/>
        <v>0</v>
      </c>
    </row>
    <row r="34" spans="3:15" ht="15" customHeight="1">
      <c r="C34" s="31"/>
      <c r="E34" s="30"/>
      <c r="J34" s="32"/>
      <c r="K34" s="32"/>
      <c r="L34" s="32"/>
      <c r="N34" s="32"/>
      <c r="O34" s="32"/>
    </row>
    <row r="35" spans="3:15" ht="15" customHeight="1">
      <c r="C35" s="27" t="s">
        <v>56</v>
      </c>
      <c r="E35" s="53" t="s">
        <v>74</v>
      </c>
      <c r="F35" s="1">
        <v>2</v>
      </c>
      <c r="G35" s="32">
        <v>1</v>
      </c>
      <c r="H35" s="32">
        <v>1</v>
      </c>
      <c r="I35" s="32" t="s">
        <v>74</v>
      </c>
      <c r="J35" s="32" t="s">
        <v>74</v>
      </c>
      <c r="K35" s="32">
        <v>190</v>
      </c>
      <c r="L35" s="32">
        <v>59</v>
      </c>
      <c r="M35" s="32">
        <v>26386</v>
      </c>
      <c r="N35" s="32">
        <v>45278</v>
      </c>
      <c r="O35" s="32">
        <v>1780</v>
      </c>
    </row>
    <row r="36" spans="3:51" ht="15" customHeight="1">
      <c r="C36" s="27" t="s">
        <v>57</v>
      </c>
      <c r="E36" s="53" t="s">
        <v>74</v>
      </c>
      <c r="F36" s="1">
        <v>1</v>
      </c>
      <c r="G36" s="32">
        <v>1</v>
      </c>
      <c r="H36" s="32" t="s">
        <v>74</v>
      </c>
      <c r="I36" s="32">
        <v>1</v>
      </c>
      <c r="J36" s="32">
        <v>1</v>
      </c>
      <c r="K36" s="32">
        <v>74</v>
      </c>
      <c r="L36" s="32">
        <v>26</v>
      </c>
      <c r="M36" s="32">
        <v>13314</v>
      </c>
      <c r="N36" s="32">
        <v>11831</v>
      </c>
      <c r="O36" s="32">
        <v>881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3:51" ht="15" customHeight="1">
      <c r="C37" s="27" t="s">
        <v>58</v>
      </c>
      <c r="E37" s="53" t="s">
        <v>74</v>
      </c>
      <c r="F37" s="41" t="s">
        <v>74</v>
      </c>
      <c r="G37" s="41" t="s">
        <v>74</v>
      </c>
      <c r="H37" s="41" t="s">
        <v>74</v>
      </c>
      <c r="I37" s="41" t="s">
        <v>74</v>
      </c>
      <c r="J37" s="41" t="s">
        <v>74</v>
      </c>
      <c r="K37" s="1">
        <v>156</v>
      </c>
      <c r="L37" s="32">
        <v>42</v>
      </c>
      <c r="M37" s="32">
        <v>16581</v>
      </c>
      <c r="N37" s="32">
        <v>6170</v>
      </c>
      <c r="O37" s="32">
        <v>988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2:51" ht="15" customHeight="1" thickBot="1">
      <c r="B38" s="6"/>
      <c r="C38" s="54" t="s">
        <v>59</v>
      </c>
      <c r="D38" s="6"/>
      <c r="E38" s="55" t="s">
        <v>74</v>
      </c>
      <c r="F38" s="46" t="s">
        <v>74</v>
      </c>
      <c r="G38" s="46" t="s">
        <v>74</v>
      </c>
      <c r="H38" s="46" t="s">
        <v>74</v>
      </c>
      <c r="I38" s="46" t="s">
        <v>74</v>
      </c>
      <c r="J38" s="46" t="s">
        <v>74</v>
      </c>
      <c r="K38" s="6">
        <v>77</v>
      </c>
      <c r="L38" s="46">
        <v>19</v>
      </c>
      <c r="M38" s="46">
        <v>11966</v>
      </c>
      <c r="N38" s="46">
        <v>8885</v>
      </c>
      <c r="O38" s="46">
        <v>771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2:51" ht="15" customHeight="1">
      <c r="B39" s="56"/>
      <c r="C39" s="57"/>
      <c r="D39" s="56"/>
      <c r="E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2:51" ht="14.25">
      <c r="B40" s="5"/>
      <c r="D40" s="5"/>
      <c r="E40" s="5"/>
      <c r="Q40" s="10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7:51" ht="14.25">
      <c r="Q41" s="58"/>
      <c r="R41" s="58"/>
      <c r="S41" s="58"/>
      <c r="T41" s="58"/>
      <c r="U41" s="59"/>
      <c r="V41" s="59"/>
      <c r="W41" s="59"/>
      <c r="X41" s="59"/>
      <c r="Y41" s="59"/>
      <c r="Z41" s="59"/>
      <c r="AA41" s="59"/>
      <c r="AB41" s="59"/>
      <c r="AC41" s="60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7:29" ht="14.25">
      <c r="Q42" s="58"/>
      <c r="R42" s="58"/>
      <c r="S42" s="58"/>
      <c r="T42" s="58"/>
      <c r="U42" s="61"/>
      <c r="V42" s="61"/>
      <c r="W42" s="62"/>
      <c r="X42" s="61"/>
      <c r="Y42" s="62"/>
      <c r="Z42" s="61"/>
      <c r="AA42" s="61"/>
      <c r="AB42" s="61"/>
      <c r="AC42" s="62"/>
    </row>
    <row r="43" spans="17:29" ht="14.25">
      <c r="Q43" s="58"/>
      <c r="R43" s="58"/>
      <c r="S43" s="58"/>
      <c r="T43" s="58"/>
      <c r="U43" s="63"/>
      <c r="V43" s="63"/>
      <c r="W43" s="62"/>
      <c r="X43" s="63"/>
      <c r="Y43" s="62"/>
      <c r="Z43" s="63"/>
      <c r="AA43" s="63"/>
      <c r="AB43" s="63"/>
      <c r="AC43" s="62"/>
    </row>
    <row r="44" spans="17:29" ht="14.25"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17:29" ht="14.25">
      <c r="Q45" s="58"/>
      <c r="R45" s="58"/>
      <c r="S45" s="45"/>
      <c r="T45" s="58"/>
      <c r="U45" s="36"/>
      <c r="V45" s="36"/>
      <c r="W45" s="36"/>
      <c r="X45" s="36"/>
      <c r="Y45" s="36"/>
      <c r="Z45" s="36"/>
      <c r="AA45" s="36"/>
      <c r="AB45" s="36"/>
      <c r="AC45" s="36"/>
    </row>
    <row r="46" spans="17:29" ht="14.25">
      <c r="Q46" s="58"/>
      <c r="R46" s="58"/>
      <c r="S46" s="64"/>
      <c r="T46" s="58"/>
      <c r="U46" s="36"/>
      <c r="V46" s="36"/>
      <c r="W46" s="36"/>
      <c r="X46" s="36"/>
      <c r="Y46" s="36"/>
      <c r="Z46" s="36"/>
      <c r="AA46" s="36"/>
      <c r="AB46" s="36"/>
      <c r="AC46" s="36"/>
    </row>
    <row r="47" spans="17:29" ht="14.25">
      <c r="Q47" s="58"/>
      <c r="R47" s="58"/>
      <c r="S47" s="64"/>
      <c r="T47" s="58"/>
      <c r="U47" s="36"/>
      <c r="V47" s="36"/>
      <c r="W47" s="36"/>
      <c r="X47" s="36"/>
      <c r="Y47" s="36"/>
      <c r="Z47" s="36"/>
      <c r="AA47" s="36"/>
      <c r="AB47" s="36"/>
      <c r="AC47" s="36"/>
    </row>
    <row r="48" spans="17:29" ht="14.25">
      <c r="Q48" s="58"/>
      <c r="R48" s="58"/>
      <c r="S48" s="64"/>
      <c r="T48" s="58"/>
      <c r="U48" s="36"/>
      <c r="V48" s="36"/>
      <c r="W48" s="36"/>
      <c r="X48" s="36"/>
      <c r="Y48" s="36"/>
      <c r="Z48" s="36"/>
      <c r="AA48" s="36"/>
      <c r="AB48" s="36"/>
      <c r="AC48" s="36"/>
    </row>
    <row r="49" spans="17:29" ht="14.25">
      <c r="Q49" s="58"/>
      <c r="R49" s="58"/>
      <c r="S49" s="65"/>
      <c r="T49" s="58"/>
      <c r="U49" s="66"/>
      <c r="V49" s="66"/>
      <c r="W49" s="66"/>
      <c r="X49" s="66"/>
      <c r="Y49" s="66"/>
      <c r="Z49" s="66"/>
      <c r="AA49" s="66"/>
      <c r="AB49" s="66"/>
      <c r="AC49" s="66"/>
    </row>
    <row r="50" spans="17:29" ht="14.25">
      <c r="Q50" s="58"/>
      <c r="R50" s="58"/>
      <c r="S50" s="64"/>
      <c r="T50" s="58"/>
      <c r="U50" s="36"/>
      <c r="V50" s="36"/>
      <c r="W50" s="36"/>
      <c r="X50" s="36"/>
      <c r="Y50" s="36"/>
      <c r="Z50" s="36"/>
      <c r="AA50" s="36"/>
      <c r="AB50" s="36"/>
      <c r="AC50" s="36"/>
    </row>
    <row r="51" spans="17:29" ht="14.25">
      <c r="Q51" s="58"/>
      <c r="R51" s="58"/>
      <c r="S51" s="58"/>
      <c r="T51" s="58"/>
      <c r="U51" s="66"/>
      <c r="V51" s="66"/>
      <c r="W51" s="66"/>
      <c r="X51" s="66"/>
      <c r="Y51" s="66"/>
      <c r="Z51" s="66"/>
      <c r="AA51" s="66"/>
      <c r="AB51" s="66"/>
      <c r="AC51" s="66"/>
    </row>
    <row r="52" spans="17:29" ht="14.25">
      <c r="Q52" s="58"/>
      <c r="R52" s="58"/>
      <c r="S52" s="45"/>
      <c r="T52" s="58"/>
      <c r="U52" s="40"/>
      <c r="V52" s="40"/>
      <c r="W52" s="40"/>
      <c r="X52" s="40"/>
      <c r="Y52" s="40"/>
      <c r="Z52" s="40"/>
      <c r="AA52" s="40"/>
      <c r="AB52" s="40"/>
      <c r="AC52" s="40"/>
    </row>
    <row r="53" spans="17:29" ht="14.25">
      <c r="Q53" s="58"/>
      <c r="R53" s="58"/>
      <c r="S53" s="45"/>
      <c r="T53" s="58"/>
      <c r="U53" s="40"/>
      <c r="V53" s="40"/>
      <c r="W53" s="40"/>
      <c r="X53" s="40"/>
      <c r="Y53" s="40"/>
      <c r="Z53" s="40"/>
      <c r="AA53" s="40"/>
      <c r="AB53" s="40"/>
      <c r="AC53" s="40"/>
    </row>
    <row r="54" spans="17:29" ht="14.25">
      <c r="Q54" s="58"/>
      <c r="R54" s="58"/>
      <c r="S54" s="45"/>
      <c r="T54" s="58"/>
      <c r="U54" s="40"/>
      <c r="V54" s="40"/>
      <c r="W54" s="40"/>
      <c r="X54" s="40"/>
      <c r="Y54" s="40"/>
      <c r="Z54" s="40"/>
      <c r="AA54" s="40"/>
      <c r="AB54" s="40"/>
      <c r="AC54" s="40"/>
    </row>
    <row r="55" spans="17:29" ht="14.25">
      <c r="Q55" s="58"/>
      <c r="R55" s="58"/>
      <c r="S55" s="67"/>
      <c r="T55" s="58"/>
      <c r="U55" s="40"/>
      <c r="V55" s="40"/>
      <c r="W55" s="40"/>
      <c r="X55" s="40"/>
      <c r="Y55" s="40"/>
      <c r="Z55" s="40"/>
      <c r="AA55" s="40"/>
      <c r="AB55" s="40"/>
      <c r="AC55" s="40"/>
    </row>
    <row r="56" spans="17:29" ht="14.25">
      <c r="Q56" s="58"/>
      <c r="R56" s="58"/>
      <c r="S56" s="41"/>
      <c r="T56" s="58"/>
      <c r="U56" s="36"/>
      <c r="V56" s="36"/>
      <c r="W56" s="36"/>
      <c r="X56" s="36"/>
      <c r="Y56" s="36"/>
      <c r="Z56" s="36"/>
      <c r="AA56" s="36"/>
      <c r="AB56" s="36"/>
      <c r="AC56" s="36"/>
    </row>
    <row r="57" spans="17:29" ht="14.25">
      <c r="Q57" s="58"/>
      <c r="R57" s="58"/>
      <c r="S57" s="41"/>
      <c r="T57" s="58"/>
      <c r="U57" s="36"/>
      <c r="V57" s="36"/>
      <c r="W57" s="36"/>
      <c r="X57" s="36"/>
      <c r="Y57" s="36"/>
      <c r="Z57" s="36"/>
      <c r="AA57" s="36"/>
      <c r="AB57" s="36"/>
      <c r="AC57" s="36"/>
    </row>
    <row r="58" spans="34:43" ht="15" customHeight="1">
      <c r="AH58" s="60"/>
      <c r="AI58" s="62"/>
      <c r="AJ58" s="62"/>
      <c r="AK58" s="59"/>
      <c r="AL58" s="59"/>
      <c r="AM58" s="59"/>
      <c r="AN58" s="65"/>
      <c r="AO58" s="59"/>
      <c r="AP58" s="59"/>
      <c r="AQ58" s="59"/>
    </row>
    <row r="59" spans="34:43" ht="15" customHeight="1">
      <c r="AH59" s="74"/>
      <c r="AI59" s="62"/>
      <c r="AJ59" s="62"/>
      <c r="AK59" s="62"/>
      <c r="AL59" s="62"/>
      <c r="AM59" s="62"/>
      <c r="AN59" s="62"/>
      <c r="AO59" s="62"/>
      <c r="AP59" s="62"/>
      <c r="AQ59" s="62"/>
    </row>
    <row r="60" spans="34:43" ht="15" customHeight="1">
      <c r="AH60" s="74"/>
      <c r="AI60" s="62"/>
      <c r="AJ60" s="62"/>
      <c r="AK60" s="62"/>
      <c r="AL60" s="62"/>
      <c r="AM60" s="62"/>
      <c r="AN60" s="62"/>
      <c r="AO60" s="62"/>
      <c r="AP60" s="62"/>
      <c r="AQ60" s="62"/>
    </row>
    <row r="61" spans="34:43" ht="14.25">
      <c r="AH61" s="58"/>
      <c r="AI61" s="58"/>
      <c r="AJ61" s="58"/>
      <c r="AK61" s="58"/>
      <c r="AL61" s="58"/>
      <c r="AM61" s="58"/>
      <c r="AN61" s="58"/>
      <c r="AO61" s="58"/>
      <c r="AP61" s="58"/>
      <c r="AQ61" s="58"/>
    </row>
    <row r="62" spans="34:43" ht="14.25"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34:43" ht="14.25"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34:43" ht="14.25"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34:43" ht="14.25"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34:43" ht="14.25">
      <c r="AH66" s="66"/>
      <c r="AI66" s="66"/>
      <c r="AJ66" s="66"/>
      <c r="AK66" s="66"/>
      <c r="AL66" s="66"/>
      <c r="AM66" s="66"/>
      <c r="AN66" s="66"/>
      <c r="AO66" s="66"/>
      <c r="AP66" s="66"/>
      <c r="AQ66" s="66"/>
    </row>
    <row r="67" spans="34:43" ht="14.25">
      <c r="AH67" s="36"/>
      <c r="AI67" s="36"/>
      <c r="AJ67" s="37"/>
      <c r="AK67" s="36"/>
      <c r="AL67" s="36"/>
      <c r="AM67" s="36"/>
      <c r="AN67" s="36"/>
      <c r="AO67" s="36"/>
      <c r="AP67" s="36"/>
      <c r="AQ67" s="36"/>
    </row>
    <row r="68" spans="34:43" ht="14.25">
      <c r="AH68" s="40"/>
      <c r="AI68" s="40"/>
      <c r="AJ68" s="40"/>
      <c r="AK68" s="40"/>
      <c r="AL68" s="40"/>
      <c r="AM68" s="40"/>
      <c r="AN68" s="40"/>
      <c r="AO68" s="40"/>
      <c r="AP68" s="40"/>
      <c r="AQ68" s="40"/>
    </row>
    <row r="69" spans="34:43" ht="14.25">
      <c r="AH69" s="40"/>
      <c r="AI69" s="40"/>
      <c r="AJ69" s="40"/>
      <c r="AK69" s="40"/>
      <c r="AL69" s="40"/>
      <c r="AM69" s="40"/>
      <c r="AN69" s="40"/>
      <c r="AO69" s="40"/>
      <c r="AP69" s="40"/>
      <c r="AQ69" s="40"/>
    </row>
    <row r="70" spans="34:43" ht="14.25">
      <c r="AH70" s="40"/>
      <c r="AI70" s="43"/>
      <c r="AJ70" s="68"/>
      <c r="AK70" s="40"/>
      <c r="AL70" s="40"/>
      <c r="AM70" s="40"/>
      <c r="AN70" s="40"/>
      <c r="AO70" s="40"/>
      <c r="AP70" s="40"/>
      <c r="AQ70" s="40"/>
    </row>
    <row r="71" spans="34:43" ht="14.25">
      <c r="AH71" s="40"/>
      <c r="AI71" s="43"/>
      <c r="AJ71" s="40"/>
      <c r="AK71" s="40"/>
      <c r="AL71" s="40"/>
      <c r="AM71" s="40"/>
      <c r="AN71" s="40"/>
      <c r="AO71" s="40"/>
      <c r="AP71" s="40"/>
      <c r="AQ71" s="40"/>
    </row>
    <row r="72" spans="34:43" ht="14.25">
      <c r="AH72" s="40"/>
      <c r="AI72" s="43"/>
      <c r="AJ72" s="40"/>
      <c r="AK72" s="40"/>
      <c r="AL72" s="40"/>
      <c r="AM72" s="40"/>
      <c r="AN72" s="40"/>
      <c r="AO72" s="40"/>
      <c r="AP72" s="40"/>
      <c r="AQ72" s="40"/>
    </row>
    <row r="73" spans="34:43" ht="14.25">
      <c r="AH73" s="40"/>
      <c r="AI73" s="69"/>
      <c r="AJ73" s="40"/>
      <c r="AK73" s="40"/>
      <c r="AL73" s="40"/>
      <c r="AM73" s="40"/>
      <c r="AN73" s="40"/>
      <c r="AO73" s="40"/>
      <c r="AP73" s="40"/>
      <c r="AQ73" s="40"/>
    </row>
    <row r="74" spans="34:56" ht="14.25">
      <c r="AH74" s="60"/>
      <c r="AI74" s="62"/>
      <c r="AJ74" s="62"/>
      <c r="AK74" s="59"/>
      <c r="AL74" s="59"/>
      <c r="AM74" s="59"/>
      <c r="AN74" s="65"/>
      <c r="AO74" s="59"/>
      <c r="AP74" s="59"/>
      <c r="AQ74" s="59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34:56" ht="14.25">
      <c r="AH75" s="74"/>
      <c r="AI75" s="62"/>
      <c r="AJ75" s="62"/>
      <c r="AK75" s="62"/>
      <c r="AL75" s="62"/>
      <c r="AM75" s="62"/>
      <c r="AN75" s="62"/>
      <c r="AO75" s="62"/>
      <c r="AP75" s="62"/>
      <c r="AQ75" s="62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34:56" ht="14.25">
      <c r="AH76" s="74"/>
      <c r="AI76" s="62"/>
      <c r="AJ76" s="62"/>
      <c r="AK76" s="62"/>
      <c r="AL76" s="62"/>
      <c r="AM76" s="62"/>
      <c r="AN76" s="62"/>
      <c r="AO76" s="62"/>
      <c r="AP76" s="62"/>
      <c r="AQ76" s="62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34:56" ht="14.25"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34:56" ht="14.25"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34:56" ht="14.25"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34:56" ht="14.25"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34:56" ht="14.25"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34:56" ht="14.25"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34:56" ht="14.25">
      <c r="AH83" s="36"/>
      <c r="AI83" s="36"/>
      <c r="AJ83" s="37"/>
      <c r="AK83" s="36"/>
      <c r="AL83" s="36"/>
      <c r="AM83" s="36"/>
      <c r="AN83" s="36"/>
      <c r="AO83" s="36"/>
      <c r="AP83" s="36"/>
      <c r="AQ83" s="36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34:56" ht="14.25"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34:56" ht="14.25"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34:56" ht="14.25">
      <c r="AH86" s="40"/>
      <c r="AI86" s="43"/>
      <c r="AJ86" s="68"/>
      <c r="AK86" s="40"/>
      <c r="AL86" s="40"/>
      <c r="AM86" s="40"/>
      <c r="AN86" s="40"/>
      <c r="AO86" s="40"/>
      <c r="AP86" s="40"/>
      <c r="AQ86" s="40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34:56" ht="14.25">
      <c r="AH87" s="40"/>
      <c r="AI87" s="43"/>
      <c r="AJ87" s="40"/>
      <c r="AK87" s="40"/>
      <c r="AL87" s="40"/>
      <c r="AM87" s="40"/>
      <c r="AN87" s="40"/>
      <c r="AO87" s="40"/>
      <c r="AP87" s="40"/>
      <c r="AQ87" s="40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34:56" ht="14.25">
      <c r="AH88" s="40"/>
      <c r="AI88" s="43"/>
      <c r="AJ88" s="40"/>
      <c r="AK88" s="40"/>
      <c r="AL88" s="40"/>
      <c r="AM88" s="40"/>
      <c r="AN88" s="40"/>
      <c r="AO88" s="40"/>
      <c r="AP88" s="40"/>
      <c r="AQ88" s="40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34:56" ht="14.25">
      <c r="AH89" s="40"/>
      <c r="AI89" s="69"/>
      <c r="AJ89" s="40"/>
      <c r="AK89" s="40"/>
      <c r="AL89" s="40"/>
      <c r="AM89" s="40"/>
      <c r="AN89" s="40"/>
      <c r="AO89" s="40"/>
      <c r="AP89" s="40"/>
      <c r="AQ89" s="40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34:56" ht="14.25"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34:56" ht="14.25"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</sheetData>
  <mergeCells count="36">
    <mergeCell ref="V6:V7"/>
    <mergeCell ref="X6:X7"/>
    <mergeCell ref="Z6:Z7"/>
    <mergeCell ref="AA6:AA7"/>
    <mergeCell ref="M7:M8"/>
    <mergeCell ref="U6:U7"/>
    <mergeCell ref="N7:N8"/>
    <mergeCell ref="O7:O8"/>
    <mergeCell ref="C5:C8"/>
    <mergeCell ref="E6:E8"/>
    <mergeCell ref="J7:J8"/>
    <mergeCell ref="L7:L8"/>
    <mergeCell ref="G7:G8"/>
    <mergeCell ref="H7:H8"/>
    <mergeCell ref="I7:I8"/>
    <mergeCell ref="F6:F8"/>
    <mergeCell ref="AH75:AH76"/>
    <mergeCell ref="AE6:AE7"/>
    <mergeCell ref="C24:C25"/>
    <mergeCell ref="K23:O24"/>
    <mergeCell ref="E25:E26"/>
    <mergeCell ref="F25:F26"/>
    <mergeCell ref="G25:G26"/>
    <mergeCell ref="H25:H26"/>
    <mergeCell ref="N25:N26"/>
    <mergeCell ref="O25:O26"/>
    <mergeCell ref="AB6:AB7"/>
    <mergeCell ref="AH59:AH60"/>
    <mergeCell ref="M25:M26"/>
    <mergeCell ref="I25:I26"/>
    <mergeCell ref="J25:J26"/>
    <mergeCell ref="E24:J24"/>
    <mergeCell ref="AF5:AF7"/>
    <mergeCell ref="AG5:AG7"/>
    <mergeCell ref="K25:K26"/>
    <mergeCell ref="L25:L2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5" max="48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2001-10-29T05:41:24Z</cp:lastPrinted>
  <dcterms:created xsi:type="dcterms:W3CDTF">2002-05-02T05:34:00Z</dcterms:created>
  <dcterms:modified xsi:type="dcterms:W3CDTF">2002-05-02T05:34:00Z</dcterms:modified>
  <cp:category/>
  <cp:version/>
  <cp:contentType/>
  <cp:contentStatus/>
</cp:coreProperties>
</file>