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>
    <definedName name="_xlnm.Print_Area" localSheetId="0">'Sheet1'!$A$1:$O$142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<sst xmlns="http://schemas.openxmlformats.org/spreadsheetml/2006/main" count="120" uniqueCount="110">
  <si>
    <t xml:space="preserve">   34    人  口・世  帯  3</t>
  </si>
  <si>
    <t xml:space="preserve">                            ２０        累            年            総</t>
  </si>
  <si>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</si>
  <si>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</si>
  <si>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</si>
  <si>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</si>
  <si>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</si>
  <si>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</si>
  <si>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</si>
  <si>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</si>
  <si>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30年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</si>
  <si>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</si>
  <si>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</si>
  <si>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</si>
  <si>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</si>
  <si>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</si>
  <si>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</si>
  <si>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</si>
  <si>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</si>
  <si>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</si>
  <si>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</si>
  <si>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</si>
  <si>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</si>
  <si>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</si>
  <si>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</si>
  <si>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</si>
  <si>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</si>
  <si>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</si>
  <si>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</si>
  <si>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</si>
  <si>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</si>
  <si>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</si>
  <si>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</si>
  <si>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</si>
  <si>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</si>
  <si>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</si>
  <si>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</si>
  <si>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</si>
  <si>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</si>
  <si>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</si>
  <si>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</si>
  <si>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</si>
  <si>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</si>
  <si>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</si>
  <si>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</si>
  <si>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</si>
  <si>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</si>
  <si>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</si>
  <si>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</si>
  <si>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</si>
  <si>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</si>
  <si>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</si>
  <si>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</si>
  <si>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</si>
  <si>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3  人  口・世  帯    35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</si>
  <si>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</si>
  <si>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</si>
  <si>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</si>
  <si>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</si>
  <si>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</si>
  <si>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</si>
  <si>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</si>
  <si>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</si>
  <si>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</si>
  <si>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</si>
  <si>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</si>
  <si>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</si>
  <si>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</si>
  <si>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</si>
  <si>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</si>
  <si>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</si>
  <si>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</si>
  <si>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</si>
  <si>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</si>
  <si>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</si>
  <si>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</si>
  <si>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</si>
  <si>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</si>
  <si>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</si>
  <si>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</si>
  <si>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</si>
  <si>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</si>
  <si>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</si>
  <si>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</si>
  <si>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</si>
  <si>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</si>
  <si>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</si>
  <si>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</si>
  <si>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</si>
  <si>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</si>
  <si>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</si>
  <si>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</si>
  <si>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</si>
  <si>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</si>
  <si>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</si>
  <si>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</si>
  <si>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</si>
  <si>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</si>
  <si>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</si>
  <si>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</si>
  <si>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</si>
  <si>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</si>
  <si>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</si>
  <si>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国勢調査（各年10月 1日現在）による。</t>
  </si>
  <si>
    <t>7年</t>
  </si>
  <si>
    <t>（昭和30～平成12年）</t>
  </si>
  <si>
    <t xml:space="preserve">    資料  総務省統計局「国勢調査報告」</t>
  </si>
  <si>
    <t>平成12年</t>
  </si>
  <si>
    <t>平成12年</t>
  </si>
  <si>
    <t>単位：世帯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</si>
</sst>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distributed"/>
    </xf>
    <xf numFmtId="0" fontId="5" fillId="0" borderId="0" xfId="0" applyFont="1" applyBorder="1" applyAlignment="1">
      <alignment/>
    </xf>
    <xf numFmtId="181" fontId="5" fillId="0" borderId="5" xfId="15" applyFont="1" applyBorder="1" applyAlignment="1">
      <alignment/>
    </xf>
    <xf numFmtId="0" fontId="0" fillId="0" borderId="0" xfId="0" applyFont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2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19.75390625" style="2" customWidth="1"/>
    <col min="4" max="4" width="0.875" style="2" customWidth="1"/>
    <col min="5" max="5" width="14.625" style="2" customWidth="1"/>
    <col min="6" max="14" width="12.125" style="2" customWidth="1"/>
    <col min="15" max="15" width="4.75390625" style="2" customWidth="1"/>
    <col min="16" max="16384" width="8.625" style="2" customWidth="1"/>
  </cols>
  <sheetData>
    <row r="1" ht="15.75" customHeight="1">
      <c r="C1" s="2" t="s">
        <v>0</v>
      </c>
    </row>
    <row r="2" spans="3:4" ht="24">
      <c r="C2" s="1" t="s">
        <v>1</v>
      </c>
      <c r="D2" s="1"/>
    </row>
    <row r="3" ht="15.75" customHeight="1"/>
    <row r="4" spans="2:14" ht="15.75" customHeight="1" thickBot="1">
      <c r="B4" s="5"/>
      <c r="C4" s="5" t="s">
        <v>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ht="24" customHeight="1">
      <c r="B5" s="8"/>
      <c r="C5" s="21" t="s">
        <v>2</v>
      </c>
      <c r="D5" s="22"/>
      <c r="E5" s="23" t="s">
        <v>107</v>
      </c>
      <c r="F5" s="23" t="s">
        <v>104</v>
      </c>
      <c r="G5" s="23" t="s">
        <v>3</v>
      </c>
      <c r="H5" s="23" t="s">
        <v>4</v>
      </c>
      <c r="I5" s="23" t="s">
        <v>5</v>
      </c>
      <c r="J5" s="23" t="s">
        <v>6</v>
      </c>
      <c r="K5" s="23" t="s">
        <v>7</v>
      </c>
      <c r="L5" s="23" t="s">
        <v>8</v>
      </c>
      <c r="M5" s="23" t="s">
        <v>9</v>
      </c>
      <c r="N5" s="23" t="s">
        <v>10</v>
      </c>
      <c r="O5" s="12"/>
    </row>
    <row r="6" spans="3:15" ht="15.75" customHeight="1"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3:15" ht="15.75" customHeight="1">
      <c r="C7" s="14" t="s">
        <v>11</v>
      </c>
      <c r="D7" s="14"/>
      <c r="E7" s="13">
        <f>SUM(E9:E11)</f>
        <v>544878</v>
      </c>
      <c r="F7" s="12">
        <v>529872</v>
      </c>
      <c r="G7" s="12">
        <f>SUM(G9:G11)</f>
        <v>503741</v>
      </c>
      <c r="H7" s="12">
        <f aca="true" t="shared" si="0" ref="H7:N7">SUM(H9:H11)</f>
        <v>489492</v>
      </c>
      <c r="I7" s="12">
        <f t="shared" si="0"/>
        <v>470927</v>
      </c>
      <c r="J7" s="12">
        <f t="shared" si="0"/>
        <v>435477</v>
      </c>
      <c r="K7" s="12">
        <f t="shared" si="0"/>
        <v>407151</v>
      </c>
      <c r="L7" s="12">
        <f>SUM(L9:L11)</f>
        <v>387838</v>
      </c>
      <c r="M7" s="12">
        <f t="shared" si="0"/>
        <v>380044</v>
      </c>
      <c r="N7" s="12">
        <f t="shared" si="0"/>
        <v>347589</v>
      </c>
      <c r="O7" s="12"/>
    </row>
    <row r="8" spans="3:15" ht="15.75" customHeight="1">
      <c r="C8" s="14"/>
      <c r="D8" s="14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3:15" ht="15.75" customHeight="1">
      <c r="C9" s="15" t="s">
        <v>12</v>
      </c>
      <c r="D9" s="15"/>
      <c r="E9" s="13">
        <f>SUM(E14:E18,E20:E22)</f>
        <v>359230</v>
      </c>
      <c r="F9" s="12">
        <v>349883</v>
      </c>
      <c r="G9" s="12">
        <f>SUM(G14:G18,G20:G22)</f>
        <v>328971</v>
      </c>
      <c r="H9" s="12">
        <f aca="true" t="shared" si="1" ref="H9:N9">SUM(H14:H18,H20:H22)</f>
        <v>315173</v>
      </c>
      <c r="I9" s="12">
        <f t="shared" si="1"/>
        <v>301943</v>
      </c>
      <c r="J9" s="12">
        <f t="shared" si="1"/>
        <v>279017</v>
      </c>
      <c r="K9" s="12">
        <f t="shared" si="1"/>
        <v>251861</v>
      </c>
      <c r="L9" s="12">
        <f t="shared" si="1"/>
        <v>229192</v>
      </c>
      <c r="M9" s="12">
        <f t="shared" si="1"/>
        <v>211757</v>
      </c>
      <c r="N9" s="12">
        <f t="shared" si="1"/>
        <v>186502</v>
      </c>
      <c r="O9" s="12"/>
    </row>
    <row r="10" spans="5:15" ht="15.75" customHeight="1"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3:15" ht="15.75" customHeight="1">
      <c r="C11" s="15" t="s">
        <v>13</v>
      </c>
      <c r="D11" s="15"/>
      <c r="E11" s="13">
        <f>E25+E46+E53+E61+E92+E111+E126+E134</f>
        <v>185648</v>
      </c>
      <c r="F11" s="12">
        <v>179989</v>
      </c>
      <c r="G11" s="12">
        <f aca="true" t="shared" si="2" ref="G11:N11">G25+G46+G53+G61+G92+G111+G126+G134</f>
        <v>174770</v>
      </c>
      <c r="H11" s="12">
        <f t="shared" si="2"/>
        <v>174319</v>
      </c>
      <c r="I11" s="12">
        <f t="shared" si="2"/>
        <v>168984</v>
      </c>
      <c r="J11" s="12">
        <f t="shared" si="2"/>
        <v>156460</v>
      </c>
      <c r="K11" s="12">
        <f t="shared" si="2"/>
        <v>155290</v>
      </c>
      <c r="L11" s="12">
        <f t="shared" si="2"/>
        <v>158646</v>
      </c>
      <c r="M11" s="12">
        <f t="shared" si="2"/>
        <v>168287</v>
      </c>
      <c r="N11" s="12">
        <f t="shared" si="2"/>
        <v>161087</v>
      </c>
      <c r="O11" s="12"/>
    </row>
    <row r="12" spans="3:15" ht="15.75" customHeight="1">
      <c r="C12" s="14"/>
      <c r="D12" s="14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3:15" ht="15.75" customHeight="1">
      <c r="C13" s="14"/>
      <c r="D13" s="14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3:15" ht="15.75" customHeight="1">
      <c r="C14" s="15" t="s">
        <v>14</v>
      </c>
      <c r="D14" s="15"/>
      <c r="E14" s="13">
        <v>166391</v>
      </c>
      <c r="F14" s="12">
        <v>165078</v>
      </c>
      <c r="G14" s="12">
        <v>156731</v>
      </c>
      <c r="H14" s="12">
        <v>149453</v>
      </c>
      <c r="I14" s="12">
        <v>143448</v>
      </c>
      <c r="J14" s="12">
        <v>134783</v>
      </c>
      <c r="K14" s="12">
        <v>118055</v>
      </c>
      <c r="L14" s="12">
        <v>104247</v>
      </c>
      <c r="M14" s="12">
        <v>89939</v>
      </c>
      <c r="N14" s="12">
        <v>73284</v>
      </c>
      <c r="O14" s="12"/>
    </row>
    <row r="15" spans="3:15" ht="15.75" customHeight="1">
      <c r="C15" s="15" t="s">
        <v>15</v>
      </c>
      <c r="D15" s="15"/>
      <c r="E15" s="13">
        <v>90105</v>
      </c>
      <c r="F15" s="12">
        <v>87860</v>
      </c>
      <c r="G15" s="12">
        <v>82224</v>
      </c>
      <c r="H15" s="12">
        <v>79972</v>
      </c>
      <c r="I15" s="12">
        <v>77676</v>
      </c>
      <c r="J15" s="12">
        <v>72466</v>
      </c>
      <c r="K15" s="12">
        <v>68232</v>
      </c>
      <c r="L15" s="12">
        <v>61948</v>
      </c>
      <c r="M15" s="12">
        <v>60087</v>
      </c>
      <c r="N15" s="12">
        <v>55753</v>
      </c>
      <c r="O15" s="12"/>
    </row>
    <row r="16" spans="3:15" ht="15.75" customHeight="1">
      <c r="C16" s="15" t="s">
        <v>16</v>
      </c>
      <c r="D16" s="15"/>
      <c r="E16" s="13">
        <v>13805</v>
      </c>
      <c r="F16" s="12">
        <v>13483</v>
      </c>
      <c r="G16" s="12">
        <v>13834</v>
      </c>
      <c r="H16" s="12">
        <v>13503</v>
      </c>
      <c r="I16" s="12">
        <v>13256</v>
      </c>
      <c r="J16" s="12">
        <v>11861</v>
      </c>
      <c r="K16" s="12">
        <v>11070</v>
      </c>
      <c r="L16" s="12">
        <v>10364</v>
      </c>
      <c r="M16" s="12">
        <v>9667</v>
      </c>
      <c r="N16" s="12">
        <v>9156</v>
      </c>
      <c r="O16" s="12"/>
    </row>
    <row r="17" spans="3:15" ht="15.75" customHeight="1">
      <c r="C17" s="15" t="s">
        <v>17</v>
      </c>
      <c r="D17" s="15"/>
      <c r="E17" s="13">
        <v>33117</v>
      </c>
      <c r="F17" s="12">
        <v>30513</v>
      </c>
      <c r="G17" s="12">
        <v>27676</v>
      </c>
      <c r="H17" s="12">
        <v>25462</v>
      </c>
      <c r="I17" s="12">
        <v>23231</v>
      </c>
      <c r="J17" s="12">
        <v>19270</v>
      </c>
      <c r="K17" s="12">
        <v>16056</v>
      </c>
      <c r="L17" s="12">
        <v>14377</v>
      </c>
      <c r="M17" s="12">
        <v>13329</v>
      </c>
      <c r="N17" s="12">
        <v>12482</v>
      </c>
      <c r="O17" s="12"/>
    </row>
    <row r="18" spans="3:15" ht="15.75" customHeight="1">
      <c r="C18" s="15" t="s">
        <v>18</v>
      </c>
      <c r="D18" s="15"/>
      <c r="E18" s="13">
        <v>29292</v>
      </c>
      <c r="F18" s="12">
        <v>26194</v>
      </c>
      <c r="G18" s="12">
        <v>22262</v>
      </c>
      <c r="H18" s="12">
        <v>20476</v>
      </c>
      <c r="I18" s="12">
        <v>18715</v>
      </c>
      <c r="J18" s="12">
        <v>16247</v>
      </c>
      <c r="K18" s="12">
        <v>14319</v>
      </c>
      <c r="L18" s="12">
        <v>13137</v>
      </c>
      <c r="M18" s="12">
        <v>12539</v>
      </c>
      <c r="N18" s="12">
        <v>11496</v>
      </c>
      <c r="O18" s="12"/>
    </row>
    <row r="19" spans="3:15" ht="15.75" customHeight="1">
      <c r="C19" s="14"/>
      <c r="D19" s="14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3:15" ht="15.75" customHeight="1">
      <c r="C20" s="15" t="s">
        <v>19</v>
      </c>
      <c r="D20" s="15"/>
      <c r="E20" s="13">
        <v>11192</v>
      </c>
      <c r="F20" s="12">
        <v>11083</v>
      </c>
      <c r="G20" s="12">
        <v>10859</v>
      </c>
      <c r="H20" s="12">
        <v>10846</v>
      </c>
      <c r="I20" s="12">
        <v>10533</v>
      </c>
      <c r="J20" s="12">
        <v>9753</v>
      </c>
      <c r="K20" s="12">
        <v>9497</v>
      </c>
      <c r="L20" s="12">
        <v>9199</v>
      </c>
      <c r="M20" s="12">
        <v>8707</v>
      </c>
      <c r="N20" s="12">
        <v>8110</v>
      </c>
      <c r="O20" s="12"/>
    </row>
    <row r="21" spans="3:15" ht="15.75" customHeight="1">
      <c r="C21" s="15" t="s">
        <v>20</v>
      </c>
      <c r="D21" s="15"/>
      <c r="E21" s="13">
        <v>8017</v>
      </c>
      <c r="F21" s="12">
        <v>7947</v>
      </c>
      <c r="G21" s="12">
        <v>7985</v>
      </c>
      <c r="H21" s="12">
        <v>8073</v>
      </c>
      <c r="I21" s="12">
        <v>8097</v>
      </c>
      <c r="J21" s="12">
        <v>7835</v>
      </c>
      <c r="K21" s="12">
        <v>7919</v>
      </c>
      <c r="L21" s="12">
        <v>8139</v>
      </c>
      <c r="M21" s="12">
        <v>8185</v>
      </c>
      <c r="N21" s="12">
        <v>8085</v>
      </c>
      <c r="O21" s="12"/>
    </row>
    <row r="22" spans="3:15" ht="15.75" customHeight="1">
      <c r="C22" s="15" t="s">
        <v>21</v>
      </c>
      <c r="D22" s="15"/>
      <c r="E22" s="13">
        <v>7311</v>
      </c>
      <c r="F22" s="12">
        <v>7725</v>
      </c>
      <c r="G22" s="12">
        <v>7400</v>
      </c>
      <c r="H22" s="12">
        <v>7388</v>
      </c>
      <c r="I22" s="12">
        <v>6987</v>
      </c>
      <c r="J22" s="12">
        <v>6802</v>
      </c>
      <c r="K22" s="12">
        <v>6713</v>
      </c>
      <c r="L22" s="12">
        <v>7781</v>
      </c>
      <c r="M22" s="12">
        <v>9304</v>
      </c>
      <c r="N22" s="12">
        <v>8136</v>
      </c>
      <c r="O22" s="12"/>
    </row>
    <row r="23" spans="3:15" ht="15.75" customHeight="1">
      <c r="C23" s="12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15" ht="15.75" customHeight="1"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3:15" ht="15.75" customHeight="1">
      <c r="C25" s="15" t="s">
        <v>22</v>
      </c>
      <c r="D25" s="15"/>
      <c r="E25" s="13">
        <f>SUM(E27:E31,E33:E37,E39:E43)</f>
        <v>57356</v>
      </c>
      <c r="F25" s="12">
        <f>SUM(F27:F31,F33:F37,F39:F43)</f>
        <v>53421</v>
      </c>
      <c r="G25" s="12">
        <f>SUM(G27:G31,G33:G37,G39:G43)</f>
        <v>50061</v>
      </c>
      <c r="H25" s="12">
        <f aca="true" t="shared" si="3" ref="H25:N25">SUM(H27:H31,H33:H37,H39:H43)</f>
        <v>49291</v>
      </c>
      <c r="I25" s="12">
        <f t="shared" si="3"/>
        <v>46138</v>
      </c>
      <c r="J25" s="12">
        <f t="shared" si="3"/>
        <v>38295</v>
      </c>
      <c r="K25" s="12">
        <f t="shared" si="3"/>
        <v>37703</v>
      </c>
      <c r="L25" s="12">
        <f t="shared" si="3"/>
        <v>38241</v>
      </c>
      <c r="M25" s="12">
        <f t="shared" si="3"/>
        <v>41081</v>
      </c>
      <c r="N25" s="12">
        <f t="shared" si="3"/>
        <v>37420</v>
      </c>
      <c r="O25" s="12"/>
    </row>
    <row r="26" spans="5:15" ht="15.75" customHeight="1"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3:15" ht="15.75" customHeight="1">
      <c r="C27" s="16" t="s">
        <v>23</v>
      </c>
      <c r="D27" s="9"/>
      <c r="E27" s="13">
        <v>1742</v>
      </c>
      <c r="F27" s="12">
        <v>1700</v>
      </c>
      <c r="G27" s="12">
        <v>1716</v>
      </c>
      <c r="H27" s="12">
        <v>1680</v>
      </c>
      <c r="I27" s="12">
        <v>1707</v>
      </c>
      <c r="J27" s="12">
        <v>1635</v>
      </c>
      <c r="K27" s="12">
        <v>1346</v>
      </c>
      <c r="L27" s="12">
        <v>1213</v>
      </c>
      <c r="M27" s="12">
        <v>2117</v>
      </c>
      <c r="N27" s="12">
        <v>1706</v>
      </c>
      <c r="O27" s="12"/>
    </row>
    <row r="28" spans="3:15" ht="15.75" customHeight="1">
      <c r="C28" s="16" t="s">
        <v>24</v>
      </c>
      <c r="D28" s="9"/>
      <c r="E28" s="13">
        <v>499</v>
      </c>
      <c r="F28" s="12">
        <v>560</v>
      </c>
      <c r="G28" s="12">
        <v>546</v>
      </c>
      <c r="H28" s="12">
        <v>576</v>
      </c>
      <c r="I28" s="12">
        <v>594</v>
      </c>
      <c r="J28" s="12">
        <v>614</v>
      </c>
      <c r="K28" s="12">
        <v>1801</v>
      </c>
      <c r="L28" s="12">
        <v>1721</v>
      </c>
      <c r="M28" s="12">
        <v>1680</v>
      </c>
      <c r="N28" s="12">
        <v>1364</v>
      </c>
      <c r="O28" s="12"/>
    </row>
    <row r="29" spans="3:15" ht="15.75" customHeight="1">
      <c r="C29" s="10" t="s">
        <v>25</v>
      </c>
      <c r="D29" s="9"/>
      <c r="E29" s="13">
        <v>499</v>
      </c>
      <c r="F29" s="12">
        <v>551</v>
      </c>
      <c r="G29" s="12">
        <v>649</v>
      </c>
      <c r="H29" s="12">
        <v>2455</v>
      </c>
      <c r="I29" s="12">
        <v>2542</v>
      </c>
      <c r="J29" s="12">
        <v>2668</v>
      </c>
      <c r="K29" s="12">
        <v>4892</v>
      </c>
      <c r="L29" s="12">
        <v>5062</v>
      </c>
      <c r="M29" s="12">
        <v>4755</v>
      </c>
      <c r="N29" s="12">
        <v>3426</v>
      </c>
      <c r="O29" s="12"/>
    </row>
    <row r="30" spans="3:15" ht="15.75" customHeight="1">
      <c r="C30" s="10" t="s">
        <v>26</v>
      </c>
      <c r="D30" s="9"/>
      <c r="E30" s="13">
        <v>2884</v>
      </c>
      <c r="F30" s="12">
        <v>2948</v>
      </c>
      <c r="G30" s="12">
        <v>3039</v>
      </c>
      <c r="H30" s="12">
        <v>3061</v>
      </c>
      <c r="I30" s="12">
        <v>2999</v>
      </c>
      <c r="J30" s="12">
        <v>2848</v>
      </c>
      <c r="K30" s="12">
        <v>2799</v>
      </c>
      <c r="L30" s="12">
        <v>2877</v>
      </c>
      <c r="M30" s="12">
        <v>3172</v>
      </c>
      <c r="N30" s="12">
        <v>3262</v>
      </c>
      <c r="O30" s="12"/>
    </row>
    <row r="31" spans="3:15" ht="15.75" customHeight="1">
      <c r="C31" s="10" t="s">
        <v>27</v>
      </c>
      <c r="D31" s="9"/>
      <c r="E31" s="13">
        <v>4110</v>
      </c>
      <c r="F31" s="12">
        <v>4053</v>
      </c>
      <c r="G31" s="12">
        <v>3703</v>
      </c>
      <c r="H31" s="12">
        <v>3241</v>
      </c>
      <c r="I31" s="12">
        <v>2837</v>
      </c>
      <c r="J31" s="12">
        <v>2256</v>
      </c>
      <c r="K31" s="12">
        <v>2082</v>
      </c>
      <c r="L31" s="12">
        <v>1856</v>
      </c>
      <c r="M31" s="12">
        <v>1896</v>
      </c>
      <c r="N31" s="12">
        <v>1857</v>
      </c>
      <c r="O31" s="12"/>
    </row>
    <row r="32" spans="3:15" ht="15.75" customHeight="1">
      <c r="C32" s="7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3:15" ht="15.75" customHeight="1">
      <c r="C33" s="10" t="s">
        <v>28</v>
      </c>
      <c r="D33" s="9"/>
      <c r="E33" s="13">
        <v>5418</v>
      </c>
      <c r="F33" s="12">
        <v>5158</v>
      </c>
      <c r="G33" s="12">
        <v>4565</v>
      </c>
      <c r="H33" s="12">
        <v>3775</v>
      </c>
      <c r="I33" s="12">
        <v>3015</v>
      </c>
      <c r="J33" s="12">
        <v>2258</v>
      </c>
      <c r="K33" s="12">
        <v>2000</v>
      </c>
      <c r="L33" s="12">
        <v>1803</v>
      </c>
      <c r="M33" s="12">
        <v>1797</v>
      </c>
      <c r="N33" s="12">
        <v>1751</v>
      </c>
      <c r="O33" s="12"/>
    </row>
    <row r="34" spans="3:15" ht="15.75" customHeight="1">
      <c r="C34" s="10" t="s">
        <v>29</v>
      </c>
      <c r="D34" s="9"/>
      <c r="E34" s="13">
        <v>13531</v>
      </c>
      <c r="F34" s="12">
        <v>11047</v>
      </c>
      <c r="G34" s="12">
        <v>9904</v>
      </c>
      <c r="H34" s="12">
        <v>8638</v>
      </c>
      <c r="I34" s="12">
        <v>7709</v>
      </c>
      <c r="J34" s="12">
        <v>4666</v>
      </c>
      <c r="K34" s="12">
        <v>3188</v>
      </c>
      <c r="L34" s="12">
        <v>2488</v>
      </c>
      <c r="M34" s="12">
        <v>2158</v>
      </c>
      <c r="N34" s="12">
        <v>2058</v>
      </c>
      <c r="O34" s="12"/>
    </row>
    <row r="35" spans="3:15" ht="15.75" customHeight="1">
      <c r="C35" s="10" t="s">
        <v>30</v>
      </c>
      <c r="D35" s="9"/>
      <c r="E35" s="13">
        <v>9189</v>
      </c>
      <c r="F35" s="12">
        <v>8484</v>
      </c>
      <c r="G35" s="12">
        <v>7409</v>
      </c>
      <c r="H35" s="12">
        <v>6411</v>
      </c>
      <c r="I35" s="12">
        <v>5524</v>
      </c>
      <c r="J35" s="12">
        <v>4043</v>
      </c>
      <c r="K35" s="12">
        <v>2980</v>
      </c>
      <c r="L35" s="12">
        <v>1919</v>
      </c>
      <c r="M35" s="12">
        <v>1643</v>
      </c>
      <c r="N35" s="12">
        <v>1598</v>
      </c>
      <c r="O35" s="12"/>
    </row>
    <row r="36" spans="3:15" ht="15.75" customHeight="1">
      <c r="C36" s="10" t="s">
        <v>31</v>
      </c>
      <c r="D36" s="9"/>
      <c r="E36" s="13">
        <v>3985</v>
      </c>
      <c r="F36" s="12">
        <v>3492</v>
      </c>
      <c r="G36" s="12">
        <v>3049</v>
      </c>
      <c r="H36" s="12">
        <v>2773</v>
      </c>
      <c r="I36" s="12">
        <v>2499</v>
      </c>
      <c r="J36" s="12">
        <v>1946</v>
      </c>
      <c r="K36" s="12">
        <v>1617</v>
      </c>
      <c r="L36" s="12">
        <v>1572</v>
      </c>
      <c r="M36" s="12">
        <v>1589</v>
      </c>
      <c r="N36" s="12">
        <v>1444</v>
      </c>
      <c r="O36" s="12"/>
    </row>
    <row r="37" spans="3:15" ht="15.75" customHeight="1">
      <c r="C37" s="10" t="s">
        <v>32</v>
      </c>
      <c r="D37" s="9"/>
      <c r="E37" s="13">
        <v>2696</v>
      </c>
      <c r="F37" s="12">
        <v>2619</v>
      </c>
      <c r="G37" s="12">
        <v>2606</v>
      </c>
      <c r="H37" s="12">
        <v>2455</v>
      </c>
      <c r="I37" s="12">
        <v>2353</v>
      </c>
      <c r="J37" s="12">
        <v>2244</v>
      </c>
      <c r="K37" s="12">
        <v>2180</v>
      </c>
      <c r="L37" s="12">
        <v>2192</v>
      </c>
      <c r="M37" s="12">
        <v>2214</v>
      </c>
      <c r="N37" s="12">
        <v>2141</v>
      </c>
      <c r="O37" s="12"/>
    </row>
    <row r="38" spans="3:15" ht="15.75" customHeight="1">
      <c r="C38" s="12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.75" customHeight="1">
      <c r="C39" s="10" t="s">
        <v>33</v>
      </c>
      <c r="D39" s="9"/>
      <c r="E39" s="13">
        <v>2679</v>
      </c>
      <c r="F39" s="12">
        <v>2621</v>
      </c>
      <c r="G39" s="12">
        <v>2510</v>
      </c>
      <c r="H39" s="12">
        <v>2487</v>
      </c>
      <c r="I39" s="12">
        <v>2444</v>
      </c>
      <c r="J39" s="12">
        <v>2428</v>
      </c>
      <c r="K39" s="12">
        <v>2454</v>
      </c>
      <c r="L39" s="12">
        <v>2536</v>
      </c>
      <c r="M39" s="12">
        <v>2619</v>
      </c>
      <c r="N39" s="12">
        <v>2560</v>
      </c>
      <c r="O39" s="12"/>
    </row>
    <row r="40" spans="3:15" ht="15.75" customHeight="1">
      <c r="C40" s="10" t="s">
        <v>34</v>
      </c>
      <c r="D40" s="9"/>
      <c r="E40" s="13">
        <v>2933</v>
      </c>
      <c r="F40" s="12">
        <v>2697</v>
      </c>
      <c r="G40" s="12">
        <v>2601</v>
      </c>
      <c r="H40" s="12">
        <v>2798</v>
      </c>
      <c r="I40" s="12">
        <v>2862</v>
      </c>
      <c r="J40" s="12">
        <v>2671</v>
      </c>
      <c r="K40" s="12">
        <v>2080</v>
      </c>
      <c r="L40" s="12">
        <v>3920</v>
      </c>
      <c r="M40" s="12">
        <v>4189</v>
      </c>
      <c r="N40" s="12">
        <v>3706</v>
      </c>
      <c r="O40" s="12"/>
    </row>
    <row r="41" spans="3:15" ht="15.75" customHeight="1">
      <c r="C41" s="10" t="s">
        <v>35</v>
      </c>
      <c r="D41" s="9"/>
      <c r="E41" s="13">
        <v>1114</v>
      </c>
      <c r="F41" s="12">
        <v>1204</v>
      </c>
      <c r="G41" s="12">
        <v>1270</v>
      </c>
      <c r="H41" s="12">
        <v>1388</v>
      </c>
      <c r="I41" s="12">
        <v>1468</v>
      </c>
      <c r="J41" s="12">
        <v>1592</v>
      </c>
      <c r="K41" s="12">
        <v>1697</v>
      </c>
      <c r="L41" s="12">
        <v>2829</v>
      </c>
      <c r="M41" s="12">
        <v>5401</v>
      </c>
      <c r="N41" s="12">
        <v>5310</v>
      </c>
      <c r="O41" s="12"/>
    </row>
    <row r="42" spans="3:15" ht="15.75" customHeight="1">
      <c r="C42" s="10" t="s">
        <v>36</v>
      </c>
      <c r="D42" s="9"/>
      <c r="E42" s="13">
        <v>2902</v>
      </c>
      <c r="F42" s="12">
        <v>2955</v>
      </c>
      <c r="G42" s="12">
        <v>2937</v>
      </c>
      <c r="H42" s="12">
        <v>3060</v>
      </c>
      <c r="I42" s="12">
        <v>3365</v>
      </c>
      <c r="J42" s="12">
        <v>2699</v>
      </c>
      <c r="K42" s="12">
        <v>2814</v>
      </c>
      <c r="L42" s="12">
        <v>2798</v>
      </c>
      <c r="M42" s="12">
        <v>3069</v>
      </c>
      <c r="N42" s="12">
        <v>3059</v>
      </c>
      <c r="O42" s="12"/>
    </row>
    <row r="43" spans="3:15" ht="15.75" customHeight="1">
      <c r="C43" s="10" t="s">
        <v>37</v>
      </c>
      <c r="D43" s="9"/>
      <c r="E43" s="13">
        <v>3175</v>
      </c>
      <c r="F43" s="12">
        <v>3332</v>
      </c>
      <c r="G43" s="12">
        <v>3557</v>
      </c>
      <c r="H43" s="12">
        <v>4493</v>
      </c>
      <c r="I43" s="12">
        <v>4220</v>
      </c>
      <c r="J43" s="12">
        <v>3727</v>
      </c>
      <c r="K43" s="12">
        <v>3773</v>
      </c>
      <c r="L43" s="12">
        <v>3455</v>
      </c>
      <c r="M43" s="12">
        <v>2782</v>
      </c>
      <c r="N43" s="12">
        <v>2178</v>
      </c>
      <c r="O43" s="12"/>
    </row>
    <row r="44" spans="3:15" ht="15.75" customHeight="1"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.75" customHeight="1"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.75" customHeight="1">
      <c r="C46" s="15" t="s">
        <v>38</v>
      </c>
      <c r="D46" s="15"/>
      <c r="E46" s="13">
        <f>SUM(E48:E50)</f>
        <v>12103</v>
      </c>
      <c r="F46" s="12">
        <f>SUM(F48:F50)</f>
        <v>11432</v>
      </c>
      <c r="G46" s="12">
        <f>SUM(G48:G50)</f>
        <v>10689</v>
      </c>
      <c r="H46" s="12">
        <f aca="true" t="shared" si="4" ref="H46:N46">SUM(H48:H50)</f>
        <v>10362</v>
      </c>
      <c r="I46" s="12">
        <f t="shared" si="4"/>
        <v>9923</v>
      </c>
      <c r="J46" s="12">
        <f t="shared" si="4"/>
        <v>9306</v>
      </c>
      <c r="K46" s="12">
        <f t="shared" si="4"/>
        <v>8765</v>
      </c>
      <c r="L46" s="12">
        <f t="shared" si="4"/>
        <v>8309</v>
      </c>
      <c r="M46" s="12">
        <f t="shared" si="4"/>
        <v>8263</v>
      </c>
      <c r="N46" s="12">
        <f t="shared" si="4"/>
        <v>8299</v>
      </c>
      <c r="O46" s="12"/>
    </row>
    <row r="47" spans="5:15" ht="15.75" customHeight="1"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3:15" ht="15.75" customHeight="1">
      <c r="C48" s="9" t="s">
        <v>39</v>
      </c>
      <c r="D48" s="9"/>
      <c r="E48" s="13">
        <v>2779</v>
      </c>
      <c r="F48" s="12">
        <v>2737</v>
      </c>
      <c r="G48" s="12">
        <v>2556</v>
      </c>
      <c r="H48" s="12">
        <v>2515</v>
      </c>
      <c r="I48" s="12">
        <v>2447</v>
      </c>
      <c r="J48" s="12">
        <v>2373</v>
      </c>
      <c r="K48" s="12">
        <v>2329</v>
      </c>
      <c r="L48" s="12">
        <v>2285</v>
      </c>
      <c r="M48" s="12">
        <v>2440</v>
      </c>
      <c r="N48" s="12">
        <v>2461</v>
      </c>
      <c r="O48" s="12"/>
    </row>
    <row r="49" spans="3:15" ht="15.75" customHeight="1">
      <c r="C49" s="9" t="s">
        <v>40</v>
      </c>
      <c r="D49" s="9"/>
      <c r="E49" s="13">
        <v>5010</v>
      </c>
      <c r="F49" s="12">
        <v>4655</v>
      </c>
      <c r="G49" s="12">
        <v>4233</v>
      </c>
      <c r="H49" s="12">
        <v>4045</v>
      </c>
      <c r="I49" s="12">
        <v>3868</v>
      </c>
      <c r="J49" s="12">
        <v>3563</v>
      </c>
      <c r="K49" s="12">
        <v>3280</v>
      </c>
      <c r="L49" s="12">
        <v>3089</v>
      </c>
      <c r="M49" s="12">
        <v>3014</v>
      </c>
      <c r="N49" s="12">
        <v>3037</v>
      </c>
      <c r="O49" s="12"/>
    </row>
    <row r="50" spans="3:15" ht="15.75" customHeight="1">
      <c r="C50" s="9" t="s">
        <v>41</v>
      </c>
      <c r="D50" s="9"/>
      <c r="E50" s="13">
        <v>4314</v>
      </c>
      <c r="F50" s="12">
        <v>4040</v>
      </c>
      <c r="G50" s="12">
        <v>3900</v>
      </c>
      <c r="H50" s="12">
        <v>3802</v>
      </c>
      <c r="I50" s="12">
        <v>3608</v>
      </c>
      <c r="J50" s="12">
        <v>3370</v>
      </c>
      <c r="K50" s="12">
        <v>3156</v>
      </c>
      <c r="L50" s="12">
        <v>2935</v>
      </c>
      <c r="M50" s="12">
        <v>2809</v>
      </c>
      <c r="N50" s="12">
        <v>2801</v>
      </c>
      <c r="O50" s="12"/>
    </row>
    <row r="51" spans="3:15" ht="15.75" customHeight="1">
      <c r="C51" s="12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3:15" ht="15.75" customHeight="1">
      <c r="C52" s="12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ht="15.75" customHeight="1">
      <c r="C53" s="15" t="s">
        <v>42</v>
      </c>
      <c r="D53" s="15"/>
      <c r="E53" s="13">
        <f>SUM(E55:E58)</f>
        <v>9195</v>
      </c>
      <c r="F53" s="12">
        <f>SUM(F55:F58)</f>
        <v>8782</v>
      </c>
      <c r="G53" s="12">
        <f>SUM(G55:G58)</f>
        <v>8248</v>
      </c>
      <c r="H53" s="12">
        <f aca="true" t="shared" si="5" ref="H53:N53">SUM(H55:H58)</f>
        <v>7998</v>
      </c>
      <c r="I53" s="12">
        <f t="shared" si="5"/>
        <v>7716</v>
      </c>
      <c r="J53" s="12">
        <f t="shared" si="5"/>
        <v>7280</v>
      </c>
      <c r="K53" s="12">
        <f t="shared" si="5"/>
        <v>6970</v>
      </c>
      <c r="L53" s="12">
        <f t="shared" si="5"/>
        <v>6984</v>
      </c>
      <c r="M53" s="12">
        <f t="shared" si="5"/>
        <v>7083</v>
      </c>
      <c r="N53" s="12">
        <f t="shared" si="5"/>
        <v>6952</v>
      </c>
      <c r="O53" s="12"/>
    </row>
    <row r="54" spans="5:15" ht="15.75" customHeight="1"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3:15" ht="15.75" customHeight="1">
      <c r="C55" s="9" t="s">
        <v>43</v>
      </c>
      <c r="D55" s="9"/>
      <c r="E55" s="13">
        <v>1762</v>
      </c>
      <c r="F55" s="12">
        <v>1706</v>
      </c>
      <c r="G55" s="12">
        <v>1595</v>
      </c>
      <c r="H55" s="12">
        <v>1514</v>
      </c>
      <c r="I55" s="12">
        <v>1419</v>
      </c>
      <c r="J55" s="12">
        <v>1371</v>
      </c>
      <c r="K55" s="12">
        <v>1359</v>
      </c>
      <c r="L55" s="12">
        <v>1342</v>
      </c>
      <c r="M55" s="12">
        <v>1348</v>
      </c>
      <c r="N55" s="12">
        <v>1364</v>
      </c>
      <c r="O55" s="12"/>
    </row>
    <row r="56" spans="3:15" ht="15.75" customHeight="1">
      <c r="C56" s="9" t="s">
        <v>44</v>
      </c>
      <c r="D56" s="9"/>
      <c r="E56" s="13">
        <v>2356</v>
      </c>
      <c r="F56" s="12">
        <v>2234</v>
      </c>
      <c r="G56" s="12">
        <v>2140</v>
      </c>
      <c r="H56" s="12">
        <v>2075</v>
      </c>
      <c r="I56" s="12">
        <v>1964</v>
      </c>
      <c r="J56" s="12">
        <v>1813</v>
      </c>
      <c r="K56" s="12">
        <v>1777</v>
      </c>
      <c r="L56" s="12">
        <v>1792</v>
      </c>
      <c r="M56" s="12">
        <v>1830</v>
      </c>
      <c r="N56" s="12">
        <v>1839</v>
      </c>
      <c r="O56" s="12"/>
    </row>
    <row r="57" spans="3:15" ht="15.75" customHeight="1">
      <c r="C57" s="9" t="s">
        <v>45</v>
      </c>
      <c r="D57" s="9"/>
      <c r="E57" s="13">
        <v>3215</v>
      </c>
      <c r="F57" s="12">
        <v>3014</v>
      </c>
      <c r="G57" s="12">
        <v>2732</v>
      </c>
      <c r="H57" s="12">
        <v>2629</v>
      </c>
      <c r="I57" s="12">
        <v>2550</v>
      </c>
      <c r="J57" s="12">
        <v>2426</v>
      </c>
      <c r="K57" s="12">
        <v>2328</v>
      </c>
      <c r="L57" s="12">
        <v>2325</v>
      </c>
      <c r="M57" s="12">
        <v>2398</v>
      </c>
      <c r="N57" s="12">
        <v>2319</v>
      </c>
      <c r="O57" s="12"/>
    </row>
    <row r="58" spans="3:15" ht="15.75" customHeight="1">
      <c r="C58" s="9" t="s">
        <v>46</v>
      </c>
      <c r="D58" s="9"/>
      <c r="E58" s="13">
        <v>1862</v>
      </c>
      <c r="F58" s="12">
        <v>1828</v>
      </c>
      <c r="G58" s="12">
        <v>1781</v>
      </c>
      <c r="H58" s="12">
        <v>1780</v>
      </c>
      <c r="I58" s="12">
        <v>1783</v>
      </c>
      <c r="J58" s="12">
        <v>1670</v>
      </c>
      <c r="K58" s="12">
        <v>1506</v>
      </c>
      <c r="L58" s="12">
        <v>1525</v>
      </c>
      <c r="M58" s="12">
        <v>1507</v>
      </c>
      <c r="N58" s="12">
        <v>1430</v>
      </c>
      <c r="O58" s="12"/>
    </row>
    <row r="59" spans="3:15" ht="15.75" customHeight="1">
      <c r="C59" s="12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3:15" ht="15.75" customHeight="1">
      <c r="C60" s="12"/>
      <c r="D60" s="12"/>
      <c r="E60" s="13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3:15" ht="15.75" customHeight="1">
      <c r="C61" s="15" t="s">
        <v>47</v>
      </c>
      <c r="D61" s="17"/>
      <c r="E61" s="12">
        <f aca="true" t="shared" si="6" ref="E61:N61">SUM(E63:E67,E69,E79:E83,E85:E89)</f>
        <v>36324</v>
      </c>
      <c r="F61" s="12">
        <f t="shared" si="6"/>
        <v>35530</v>
      </c>
      <c r="G61" s="12">
        <f t="shared" si="6"/>
        <v>35169</v>
      </c>
      <c r="H61" s="12">
        <f t="shared" si="6"/>
        <v>35012</v>
      </c>
      <c r="I61" s="12">
        <f t="shared" si="6"/>
        <v>34499</v>
      </c>
      <c r="J61" s="12">
        <f t="shared" si="6"/>
        <v>33133</v>
      </c>
      <c r="K61" s="12">
        <f t="shared" si="6"/>
        <v>32349</v>
      </c>
      <c r="L61" s="12">
        <f t="shared" si="6"/>
        <v>31797</v>
      </c>
      <c r="M61" s="12">
        <f t="shared" si="6"/>
        <v>32009</v>
      </c>
      <c r="N61" s="12">
        <f t="shared" si="6"/>
        <v>31936</v>
      </c>
      <c r="O61" s="12"/>
    </row>
    <row r="62" spans="5:15" ht="15.75" customHeight="1"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3:15" ht="15.75" customHeight="1">
      <c r="C63" s="9" t="s">
        <v>48</v>
      </c>
      <c r="D63" s="9"/>
      <c r="E63" s="13">
        <v>3185</v>
      </c>
      <c r="F63" s="12">
        <v>3064</v>
      </c>
      <c r="G63" s="12">
        <v>2925</v>
      </c>
      <c r="H63" s="12">
        <v>2895</v>
      </c>
      <c r="I63" s="12">
        <v>2810</v>
      </c>
      <c r="J63" s="12">
        <v>2669</v>
      </c>
      <c r="K63" s="12">
        <v>2624</v>
      </c>
      <c r="L63" s="12">
        <v>2531</v>
      </c>
      <c r="M63" s="12">
        <v>2507</v>
      </c>
      <c r="N63" s="12">
        <v>2487</v>
      </c>
      <c r="O63" s="12"/>
    </row>
    <row r="64" spans="3:15" ht="15.75" customHeight="1">
      <c r="C64" s="9" t="s">
        <v>49</v>
      </c>
      <c r="D64" s="9"/>
      <c r="E64" s="13">
        <v>3300</v>
      </c>
      <c r="F64" s="12">
        <v>3248</v>
      </c>
      <c r="G64" s="12">
        <v>3158</v>
      </c>
      <c r="H64" s="12">
        <v>3057</v>
      </c>
      <c r="I64" s="12">
        <v>3028</v>
      </c>
      <c r="J64" s="12">
        <v>2922</v>
      </c>
      <c r="K64" s="12">
        <v>2895</v>
      </c>
      <c r="L64" s="12">
        <v>2828</v>
      </c>
      <c r="M64" s="12">
        <v>2833</v>
      </c>
      <c r="N64" s="12">
        <v>2823</v>
      </c>
      <c r="O64" s="12"/>
    </row>
    <row r="65" spans="3:15" ht="15.75" customHeight="1">
      <c r="C65" s="9" t="s">
        <v>50</v>
      </c>
      <c r="D65" s="9"/>
      <c r="E65" s="13">
        <v>1661</v>
      </c>
      <c r="F65" s="12">
        <v>1594</v>
      </c>
      <c r="G65" s="12">
        <v>1540</v>
      </c>
      <c r="H65" s="12">
        <v>1465</v>
      </c>
      <c r="I65" s="12">
        <v>1418</v>
      </c>
      <c r="J65" s="12">
        <v>1353</v>
      </c>
      <c r="K65" s="12">
        <v>1349</v>
      </c>
      <c r="L65" s="12">
        <v>1330</v>
      </c>
      <c r="M65" s="12">
        <v>1385</v>
      </c>
      <c r="N65" s="12">
        <v>1426</v>
      </c>
      <c r="O65" s="12"/>
    </row>
    <row r="66" spans="3:15" ht="15.75" customHeight="1">
      <c r="C66" s="9" t="s">
        <v>51</v>
      </c>
      <c r="D66" s="9"/>
      <c r="E66" s="13">
        <v>2141</v>
      </c>
      <c r="F66" s="12">
        <v>2075</v>
      </c>
      <c r="G66" s="12">
        <v>2019</v>
      </c>
      <c r="H66" s="12">
        <v>1986</v>
      </c>
      <c r="I66" s="12">
        <v>1954</v>
      </c>
      <c r="J66" s="12">
        <v>1907</v>
      </c>
      <c r="K66" s="12">
        <v>1879</v>
      </c>
      <c r="L66" s="12">
        <v>1889</v>
      </c>
      <c r="M66" s="12">
        <v>1962</v>
      </c>
      <c r="N66" s="12">
        <v>1968</v>
      </c>
      <c r="O66" s="12"/>
    </row>
    <row r="67" spans="3:15" ht="15.75" customHeight="1">
      <c r="C67" s="10" t="s">
        <v>52</v>
      </c>
      <c r="D67" s="10"/>
      <c r="E67" s="13">
        <v>1409</v>
      </c>
      <c r="F67" s="12">
        <v>1325</v>
      </c>
      <c r="G67" s="12">
        <v>1200</v>
      </c>
      <c r="H67" s="12">
        <v>1121</v>
      </c>
      <c r="I67" s="12">
        <v>1089</v>
      </c>
      <c r="J67" s="12">
        <v>1070</v>
      </c>
      <c r="K67" s="12">
        <v>1010</v>
      </c>
      <c r="L67" s="12">
        <v>975</v>
      </c>
      <c r="M67" s="12">
        <v>1010</v>
      </c>
      <c r="N67" s="12">
        <v>966</v>
      </c>
      <c r="O67" s="12"/>
    </row>
    <row r="68" spans="3:15" ht="15.75" customHeight="1">
      <c r="C68" s="18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ht="15.75" customHeight="1" thickBot="1">
      <c r="B69" s="5"/>
      <c r="C69" s="11" t="s">
        <v>53</v>
      </c>
      <c r="D69" s="11"/>
      <c r="E69" s="19">
        <v>1718</v>
      </c>
      <c r="F69" s="5">
        <v>1675</v>
      </c>
      <c r="G69" s="5">
        <v>1707</v>
      </c>
      <c r="H69" s="5">
        <v>1715</v>
      </c>
      <c r="I69" s="5">
        <v>1708</v>
      </c>
      <c r="J69" s="5">
        <v>1677</v>
      </c>
      <c r="K69" s="5">
        <v>1664</v>
      </c>
      <c r="L69" s="5">
        <v>1651</v>
      </c>
      <c r="M69" s="5">
        <v>1703</v>
      </c>
      <c r="N69" s="5">
        <v>1700</v>
      </c>
      <c r="O69" s="12"/>
    </row>
    <row r="70" ht="15.75" customHeight="1">
      <c r="C70" s="2" t="s">
        <v>106</v>
      </c>
    </row>
    <row r="71" ht="15.75" customHeight="1">
      <c r="C71" s="20"/>
    </row>
    <row r="74" spans="12:14" ht="15.75" customHeight="1">
      <c r="L74" s="4" t="s">
        <v>54</v>
      </c>
      <c r="M74" s="4"/>
      <c r="N74" s="3"/>
    </row>
    <row r="75" spans="3:11" ht="24">
      <c r="C75" s="1" t="s">
        <v>55</v>
      </c>
      <c r="D75" s="1"/>
      <c r="J75" s="2" t="s">
        <v>105</v>
      </c>
      <c r="K75" s="20"/>
    </row>
    <row r="76" ht="15.75" customHeight="1"/>
    <row r="77" spans="2:14" ht="15.75" customHeight="1" thickBo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 t="s">
        <v>109</v>
      </c>
    </row>
    <row r="78" spans="2:14" ht="24" customHeight="1">
      <c r="B78" s="8"/>
      <c r="C78" s="21" t="s">
        <v>2</v>
      </c>
      <c r="D78" s="22"/>
      <c r="E78" s="23" t="s">
        <v>108</v>
      </c>
      <c r="F78" s="23" t="s">
        <v>104</v>
      </c>
      <c r="G78" s="23" t="s">
        <v>3</v>
      </c>
      <c r="H78" s="23" t="s">
        <v>4</v>
      </c>
      <c r="I78" s="23" t="s">
        <v>5</v>
      </c>
      <c r="J78" s="23" t="s">
        <v>6</v>
      </c>
      <c r="K78" s="23" t="s">
        <v>7</v>
      </c>
      <c r="L78" s="23" t="s">
        <v>8</v>
      </c>
      <c r="M78" s="23" t="s">
        <v>9</v>
      </c>
      <c r="N78" s="23" t="s">
        <v>10</v>
      </c>
    </row>
    <row r="79" spans="3:14" ht="15.75" customHeight="1">
      <c r="C79" s="10" t="s">
        <v>56</v>
      </c>
      <c r="D79" s="9"/>
      <c r="E79" s="13">
        <v>4117</v>
      </c>
      <c r="F79" s="12">
        <v>4213</v>
      </c>
      <c r="G79" s="12">
        <v>4169</v>
      </c>
      <c r="H79" s="12">
        <v>4309</v>
      </c>
      <c r="I79" s="12">
        <v>4464</v>
      </c>
      <c r="J79" s="12">
        <v>4042</v>
      </c>
      <c r="K79" s="12">
        <v>3838</v>
      </c>
      <c r="L79" s="12">
        <v>3694</v>
      </c>
      <c r="M79" s="12">
        <v>3530</v>
      </c>
      <c r="N79" s="12">
        <v>3462</v>
      </c>
    </row>
    <row r="80" spans="3:14" ht="15.75" customHeight="1">
      <c r="C80" s="9" t="s">
        <v>57</v>
      </c>
      <c r="D80" s="9"/>
      <c r="E80" s="13">
        <v>1301</v>
      </c>
      <c r="F80" s="12">
        <v>1300</v>
      </c>
      <c r="G80" s="12">
        <v>1353</v>
      </c>
      <c r="H80" s="12">
        <v>1372</v>
      </c>
      <c r="I80" s="12">
        <v>1354</v>
      </c>
      <c r="J80" s="12">
        <v>1346</v>
      </c>
      <c r="K80" s="12">
        <v>1302</v>
      </c>
      <c r="L80" s="12">
        <v>1327</v>
      </c>
      <c r="M80" s="12">
        <v>1356</v>
      </c>
      <c r="N80" s="12">
        <v>1359</v>
      </c>
    </row>
    <row r="81" spans="3:14" ht="15.75" customHeight="1">
      <c r="C81" s="9" t="s">
        <v>58</v>
      </c>
      <c r="D81" s="9"/>
      <c r="E81" s="13">
        <v>2709</v>
      </c>
      <c r="F81" s="12">
        <v>2660</v>
      </c>
      <c r="G81" s="12">
        <v>2665</v>
      </c>
      <c r="H81" s="12">
        <v>2726</v>
      </c>
      <c r="I81" s="12">
        <v>2637</v>
      </c>
      <c r="J81" s="12">
        <v>2542</v>
      </c>
      <c r="K81" s="12">
        <v>2429</v>
      </c>
      <c r="L81" s="12">
        <v>2333</v>
      </c>
      <c r="M81" s="12">
        <v>2273</v>
      </c>
      <c r="N81" s="12">
        <v>2305</v>
      </c>
    </row>
    <row r="82" spans="3:14" ht="15.75" customHeight="1">
      <c r="C82" s="9" t="s">
        <v>59</v>
      </c>
      <c r="D82" s="9"/>
      <c r="E82" s="13">
        <v>2447</v>
      </c>
      <c r="F82" s="12">
        <v>2385</v>
      </c>
      <c r="G82" s="12">
        <v>2425</v>
      </c>
      <c r="H82" s="12">
        <v>2469</v>
      </c>
      <c r="I82" s="12">
        <v>2396</v>
      </c>
      <c r="J82" s="12">
        <v>2306</v>
      </c>
      <c r="K82" s="12">
        <v>2223</v>
      </c>
      <c r="L82" s="12">
        <v>2159</v>
      </c>
      <c r="M82" s="12">
        <v>2159</v>
      </c>
      <c r="N82" s="12">
        <v>2125</v>
      </c>
    </row>
    <row r="83" spans="3:14" ht="15.75" customHeight="1">
      <c r="C83" s="9" t="s">
        <v>60</v>
      </c>
      <c r="D83" s="9"/>
      <c r="E83" s="13">
        <v>2029</v>
      </c>
      <c r="F83" s="12">
        <v>2031</v>
      </c>
      <c r="G83" s="12">
        <v>2060</v>
      </c>
      <c r="H83" s="12">
        <v>2108</v>
      </c>
      <c r="I83" s="12">
        <v>2086</v>
      </c>
      <c r="J83" s="12">
        <v>2015</v>
      </c>
      <c r="K83" s="12">
        <v>1948</v>
      </c>
      <c r="L83" s="12">
        <v>1943</v>
      </c>
      <c r="M83" s="12">
        <v>1916</v>
      </c>
      <c r="N83" s="12">
        <v>1925</v>
      </c>
    </row>
    <row r="84" spans="3:14" ht="15.75" customHeight="1">
      <c r="C84" s="18"/>
      <c r="D84" s="12"/>
      <c r="E84" s="13"/>
      <c r="F84" s="12"/>
      <c r="G84" s="12"/>
      <c r="H84" s="12"/>
      <c r="I84" s="12"/>
      <c r="J84" s="12"/>
      <c r="K84" s="12"/>
      <c r="L84" s="12"/>
      <c r="M84" s="12"/>
      <c r="N84" s="12"/>
    </row>
    <row r="85" spans="3:14" ht="15.75" customHeight="1">
      <c r="C85" s="9" t="s">
        <v>61</v>
      </c>
      <c r="D85" s="9"/>
      <c r="E85" s="13">
        <v>1225</v>
      </c>
      <c r="F85" s="12">
        <v>1239</v>
      </c>
      <c r="G85" s="12">
        <v>1231</v>
      </c>
      <c r="H85" s="12">
        <v>1256</v>
      </c>
      <c r="I85" s="12">
        <v>1267</v>
      </c>
      <c r="J85" s="12">
        <v>1294</v>
      </c>
      <c r="K85" s="12">
        <v>1294</v>
      </c>
      <c r="L85" s="12">
        <v>1307</v>
      </c>
      <c r="M85" s="12">
        <v>1373</v>
      </c>
      <c r="N85" s="12">
        <v>1380</v>
      </c>
    </row>
    <row r="86" spans="3:14" ht="15.75" customHeight="1">
      <c r="C86" s="9" t="s">
        <v>62</v>
      </c>
      <c r="D86" s="9"/>
      <c r="E86" s="13">
        <v>2558</v>
      </c>
      <c r="F86" s="12">
        <v>2604</v>
      </c>
      <c r="G86" s="12">
        <v>2561</v>
      </c>
      <c r="H86" s="12">
        <v>2529</v>
      </c>
      <c r="I86" s="12">
        <v>2498</v>
      </c>
      <c r="J86" s="12">
        <v>2407</v>
      </c>
      <c r="K86" s="12">
        <v>2417</v>
      </c>
      <c r="L86" s="12">
        <v>2368</v>
      </c>
      <c r="M86" s="12">
        <v>2448</v>
      </c>
      <c r="N86" s="12">
        <v>2428</v>
      </c>
    </row>
    <row r="87" spans="3:14" ht="15.75" customHeight="1">
      <c r="C87" s="9" t="s">
        <v>63</v>
      </c>
      <c r="D87" s="9"/>
      <c r="E87" s="13">
        <v>2742</v>
      </c>
      <c r="F87" s="12">
        <v>2636</v>
      </c>
      <c r="G87" s="12">
        <v>2584</v>
      </c>
      <c r="H87" s="12">
        <v>2589</v>
      </c>
      <c r="I87" s="12">
        <v>2528</v>
      </c>
      <c r="J87" s="12">
        <v>2479</v>
      </c>
      <c r="K87" s="12">
        <v>2453</v>
      </c>
      <c r="L87" s="12">
        <v>2482</v>
      </c>
      <c r="M87" s="12">
        <v>2546</v>
      </c>
      <c r="N87" s="12">
        <v>2583</v>
      </c>
    </row>
    <row r="88" spans="3:14" ht="15.75" customHeight="1">
      <c r="C88" s="9" t="s">
        <v>64</v>
      </c>
      <c r="D88" s="9"/>
      <c r="E88" s="13">
        <v>1435</v>
      </c>
      <c r="F88" s="12">
        <v>1388</v>
      </c>
      <c r="G88" s="12">
        <v>1389</v>
      </c>
      <c r="H88" s="12">
        <v>1402</v>
      </c>
      <c r="I88" s="12">
        <v>1379</v>
      </c>
      <c r="J88" s="12">
        <v>1369</v>
      </c>
      <c r="K88" s="12">
        <v>1341</v>
      </c>
      <c r="L88" s="12">
        <v>1335</v>
      </c>
      <c r="M88" s="12">
        <v>1350</v>
      </c>
      <c r="N88" s="12">
        <v>1339</v>
      </c>
    </row>
    <row r="89" spans="3:14" ht="15.75" customHeight="1">
      <c r="C89" s="9" t="s">
        <v>65</v>
      </c>
      <c r="D89" s="9"/>
      <c r="E89" s="13">
        <v>2347</v>
      </c>
      <c r="F89" s="12">
        <v>2093</v>
      </c>
      <c r="G89" s="12">
        <v>2183</v>
      </c>
      <c r="H89" s="12">
        <v>2013</v>
      </c>
      <c r="I89" s="12">
        <v>1883</v>
      </c>
      <c r="J89" s="12">
        <v>1735</v>
      </c>
      <c r="K89" s="12">
        <v>1683</v>
      </c>
      <c r="L89" s="12">
        <v>1645</v>
      </c>
      <c r="M89" s="12">
        <v>1658</v>
      </c>
      <c r="N89" s="12">
        <v>1660</v>
      </c>
    </row>
    <row r="90" spans="3:14" ht="15.75" customHeight="1">
      <c r="C90" s="12"/>
      <c r="D90" s="12"/>
      <c r="E90" s="13"/>
      <c r="F90" s="12"/>
      <c r="G90" s="12"/>
      <c r="H90" s="12"/>
      <c r="I90" s="12"/>
      <c r="J90" s="12"/>
      <c r="K90" s="12"/>
      <c r="L90" s="12"/>
      <c r="M90" s="12"/>
      <c r="N90" s="12"/>
    </row>
    <row r="91" spans="3:14" ht="15.75" customHeight="1">
      <c r="C91" s="12"/>
      <c r="D91" s="12"/>
      <c r="E91" s="13"/>
      <c r="F91" s="12"/>
      <c r="G91" s="12"/>
      <c r="H91" s="12"/>
      <c r="I91" s="12"/>
      <c r="J91" s="12"/>
      <c r="K91" s="12"/>
      <c r="L91" s="12"/>
      <c r="M91" s="12"/>
      <c r="N91" s="12"/>
    </row>
    <row r="92" spans="3:14" ht="15.75" customHeight="1">
      <c r="C92" s="6" t="s">
        <v>66</v>
      </c>
      <c r="D92" s="6"/>
      <c r="E92" s="13">
        <f>SUM(E94:E98,E100:E104,E106:E108)</f>
        <v>25398</v>
      </c>
      <c r="F92" s="12">
        <v>24908</v>
      </c>
      <c r="G92" s="12">
        <f>SUM(G94:G98,G100:G104,G106:G108)</f>
        <v>24241</v>
      </c>
      <c r="H92" s="12">
        <f aca="true" t="shared" si="7" ref="H92:N92">SUM(H94:H98,H100:H104,H106:H108)</f>
        <v>24067</v>
      </c>
      <c r="I92" s="12">
        <f t="shared" si="7"/>
        <v>23891</v>
      </c>
      <c r="J92" s="12">
        <f t="shared" si="7"/>
        <v>22910</v>
      </c>
      <c r="K92" s="12">
        <f t="shared" si="7"/>
        <v>23458</v>
      </c>
      <c r="L92" s="12">
        <f t="shared" si="7"/>
        <v>26765</v>
      </c>
      <c r="M92" s="12">
        <f t="shared" si="7"/>
        <v>33377</v>
      </c>
      <c r="N92" s="12">
        <f t="shared" si="7"/>
        <v>32237</v>
      </c>
    </row>
    <row r="93" spans="3:14" ht="15.75" customHeight="1">
      <c r="C93" s="7"/>
      <c r="D93" s="7"/>
      <c r="E93" s="13"/>
      <c r="F93" s="12"/>
      <c r="G93" s="12"/>
      <c r="H93" s="12"/>
      <c r="I93" s="12"/>
      <c r="J93" s="12"/>
      <c r="K93" s="12"/>
      <c r="L93" s="12"/>
      <c r="M93" s="12"/>
      <c r="N93" s="12"/>
    </row>
    <row r="94" spans="3:14" ht="15.75" customHeight="1">
      <c r="C94" s="9" t="s">
        <v>67</v>
      </c>
      <c r="D94" s="9"/>
      <c r="E94" s="13">
        <v>660</v>
      </c>
      <c r="F94" s="12">
        <v>705</v>
      </c>
      <c r="G94" s="12">
        <v>740</v>
      </c>
      <c r="H94" s="12">
        <v>749</v>
      </c>
      <c r="I94" s="12">
        <v>814</v>
      </c>
      <c r="J94" s="12">
        <v>819</v>
      </c>
      <c r="K94" s="12">
        <v>863</v>
      </c>
      <c r="L94" s="12">
        <v>945</v>
      </c>
      <c r="M94" s="12">
        <v>1041</v>
      </c>
      <c r="N94" s="12">
        <v>1073</v>
      </c>
    </row>
    <row r="95" spans="3:14" ht="15.75" customHeight="1">
      <c r="C95" s="9" t="s">
        <v>68</v>
      </c>
      <c r="D95" s="9"/>
      <c r="E95" s="13">
        <v>2428</v>
      </c>
      <c r="F95" s="12">
        <v>2434</v>
      </c>
      <c r="G95" s="12">
        <v>2412</v>
      </c>
      <c r="H95" s="12">
        <v>2433</v>
      </c>
      <c r="I95" s="12">
        <v>2415</v>
      </c>
      <c r="J95" s="12">
        <v>2329</v>
      </c>
      <c r="K95" s="12">
        <v>2328</v>
      </c>
      <c r="L95" s="12">
        <v>2281</v>
      </c>
      <c r="M95" s="12">
        <v>2188</v>
      </c>
      <c r="N95" s="12">
        <v>2020</v>
      </c>
    </row>
    <row r="96" spans="3:14" ht="15.75" customHeight="1">
      <c r="C96" s="9" t="s">
        <v>69</v>
      </c>
      <c r="D96" s="9"/>
      <c r="E96" s="13">
        <v>1458</v>
      </c>
      <c r="F96" s="12">
        <v>1510</v>
      </c>
      <c r="G96" s="12">
        <v>1520</v>
      </c>
      <c r="H96" s="12">
        <v>1575</v>
      </c>
      <c r="I96" s="12">
        <v>1664</v>
      </c>
      <c r="J96" s="12">
        <v>1705</v>
      </c>
      <c r="K96" s="12">
        <v>1833</v>
      </c>
      <c r="L96" s="12">
        <v>1952</v>
      </c>
      <c r="M96" s="12">
        <v>2005</v>
      </c>
      <c r="N96" s="12">
        <v>2032</v>
      </c>
    </row>
    <row r="97" spans="3:14" ht="15.75" customHeight="1">
      <c r="C97" s="9" t="s">
        <v>70</v>
      </c>
      <c r="D97" s="9"/>
      <c r="E97" s="13">
        <v>1779</v>
      </c>
      <c r="F97" s="12">
        <v>1824</v>
      </c>
      <c r="G97" s="12">
        <v>1927</v>
      </c>
      <c r="H97" s="12">
        <v>1972</v>
      </c>
      <c r="I97" s="12">
        <v>2042</v>
      </c>
      <c r="J97" s="12">
        <v>2083</v>
      </c>
      <c r="K97" s="12">
        <v>2227</v>
      </c>
      <c r="L97" s="12">
        <v>2305</v>
      </c>
      <c r="M97" s="12">
        <v>2435</v>
      </c>
      <c r="N97" s="12">
        <v>2422</v>
      </c>
    </row>
    <row r="98" spans="3:14" ht="15.75" customHeight="1">
      <c r="C98" s="9" t="s">
        <v>71</v>
      </c>
      <c r="D98" s="9"/>
      <c r="E98" s="13">
        <v>2634</v>
      </c>
      <c r="F98" s="12">
        <v>2528</v>
      </c>
      <c r="G98" s="12">
        <v>2470</v>
      </c>
      <c r="H98" s="12">
        <v>2461</v>
      </c>
      <c r="I98" s="12">
        <v>2420</v>
      </c>
      <c r="J98" s="12">
        <v>2260</v>
      </c>
      <c r="K98" s="12">
        <v>2122</v>
      </c>
      <c r="L98" s="12">
        <v>2090</v>
      </c>
      <c r="M98" s="12">
        <v>2024</v>
      </c>
      <c r="N98" s="12">
        <v>1988</v>
      </c>
    </row>
    <row r="99" spans="3:14" ht="15.75" customHeight="1">
      <c r="C99" s="7"/>
      <c r="D99" s="12"/>
      <c r="E99" s="13"/>
      <c r="F99" s="12"/>
      <c r="G99" s="12"/>
      <c r="H99" s="12"/>
      <c r="I99" s="12"/>
      <c r="J99" s="12"/>
      <c r="K99" s="12"/>
      <c r="L99" s="12"/>
      <c r="M99" s="12"/>
      <c r="N99" s="12"/>
    </row>
    <row r="100" spans="3:14" ht="15.75" customHeight="1">
      <c r="C100" s="9" t="s">
        <v>72</v>
      </c>
      <c r="D100" s="9"/>
      <c r="E100" s="13">
        <v>1035</v>
      </c>
      <c r="F100" s="12">
        <v>1051</v>
      </c>
      <c r="G100" s="12">
        <v>1060</v>
      </c>
      <c r="H100" s="12">
        <v>1061</v>
      </c>
      <c r="I100" s="12">
        <v>1162</v>
      </c>
      <c r="J100" s="12">
        <v>1052</v>
      </c>
      <c r="K100" s="12">
        <v>1645</v>
      </c>
      <c r="L100" s="12">
        <v>2133</v>
      </c>
      <c r="M100" s="12">
        <v>2490</v>
      </c>
      <c r="N100" s="12">
        <v>2329</v>
      </c>
    </row>
    <row r="101" spans="3:14" ht="15.75" customHeight="1">
      <c r="C101" s="9" t="s">
        <v>73</v>
      </c>
      <c r="D101" s="9"/>
      <c r="E101" s="13">
        <v>1036</v>
      </c>
      <c r="F101" s="12">
        <v>1048</v>
      </c>
      <c r="G101" s="12">
        <v>1044</v>
      </c>
      <c r="H101" s="12">
        <v>1068</v>
      </c>
      <c r="I101" s="12">
        <v>1072</v>
      </c>
      <c r="J101" s="12">
        <v>1053</v>
      </c>
      <c r="K101" s="12">
        <v>1072</v>
      </c>
      <c r="L101" s="12">
        <v>1035</v>
      </c>
      <c r="M101" s="12">
        <v>1034</v>
      </c>
      <c r="N101" s="12">
        <v>1002</v>
      </c>
    </row>
    <row r="102" spans="3:14" ht="15.75" customHeight="1">
      <c r="C102" s="9" t="s">
        <v>74</v>
      </c>
      <c r="D102" s="9"/>
      <c r="E102" s="13">
        <v>2199</v>
      </c>
      <c r="F102" s="12">
        <v>2208</v>
      </c>
      <c r="G102" s="12">
        <v>2168</v>
      </c>
      <c r="H102" s="12">
        <v>2162</v>
      </c>
      <c r="I102" s="12">
        <v>2151</v>
      </c>
      <c r="J102" s="12">
        <v>2184</v>
      </c>
      <c r="K102" s="12">
        <v>2166</v>
      </c>
      <c r="L102" s="12">
        <v>3175</v>
      </c>
      <c r="M102" s="12">
        <v>3745</v>
      </c>
      <c r="N102" s="12">
        <v>3709</v>
      </c>
    </row>
    <row r="103" spans="3:14" ht="15.75" customHeight="1">
      <c r="C103" s="9" t="s">
        <v>75</v>
      </c>
      <c r="D103" s="9"/>
      <c r="E103" s="13">
        <v>1909</v>
      </c>
      <c r="F103" s="12">
        <v>1984</v>
      </c>
      <c r="G103" s="12">
        <v>1922</v>
      </c>
      <c r="H103" s="12">
        <v>1874</v>
      </c>
      <c r="I103" s="12">
        <v>1837</v>
      </c>
      <c r="J103" s="12">
        <v>1745</v>
      </c>
      <c r="K103" s="12">
        <v>1719</v>
      </c>
      <c r="L103" s="12">
        <v>1822</v>
      </c>
      <c r="M103" s="12">
        <v>3415</v>
      </c>
      <c r="N103" s="12">
        <v>3686</v>
      </c>
    </row>
    <row r="104" spans="3:14" ht="15.75" customHeight="1">
      <c r="C104" s="9" t="s">
        <v>76</v>
      </c>
      <c r="D104" s="9"/>
      <c r="E104" s="13">
        <v>2321</v>
      </c>
      <c r="F104" s="12">
        <v>2185</v>
      </c>
      <c r="G104" s="12">
        <v>2096</v>
      </c>
      <c r="H104" s="12">
        <v>2011</v>
      </c>
      <c r="I104" s="12">
        <v>1907</v>
      </c>
      <c r="J104" s="12">
        <v>1766</v>
      </c>
      <c r="K104" s="12">
        <v>1716</v>
      </c>
      <c r="L104" s="12">
        <v>1897</v>
      </c>
      <c r="M104" s="12">
        <v>3404</v>
      </c>
      <c r="N104" s="12">
        <v>3204</v>
      </c>
    </row>
    <row r="105" spans="3:14" ht="15.75" customHeight="1">
      <c r="C105" s="18"/>
      <c r="D105" s="12"/>
      <c r="E105" s="13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3:14" ht="15.75" customHeight="1">
      <c r="C106" s="9" t="s">
        <v>77</v>
      </c>
      <c r="D106" s="9"/>
      <c r="E106" s="13">
        <v>4454</v>
      </c>
      <c r="F106" s="12">
        <v>4102</v>
      </c>
      <c r="G106" s="12">
        <v>3664</v>
      </c>
      <c r="H106" s="12">
        <v>3529</v>
      </c>
      <c r="I106" s="12">
        <v>3355</v>
      </c>
      <c r="J106" s="12">
        <v>3019</v>
      </c>
      <c r="K106" s="12">
        <v>2830</v>
      </c>
      <c r="L106" s="12">
        <v>3043</v>
      </c>
      <c r="M106" s="12">
        <v>4323</v>
      </c>
      <c r="N106" s="12">
        <v>4011</v>
      </c>
    </row>
    <row r="107" spans="3:14" ht="15.75" customHeight="1">
      <c r="C107" s="9" t="s">
        <v>78</v>
      </c>
      <c r="D107" s="9"/>
      <c r="E107" s="13">
        <v>2087</v>
      </c>
      <c r="F107" s="12">
        <v>1944</v>
      </c>
      <c r="G107" s="12">
        <v>1863</v>
      </c>
      <c r="H107" s="12">
        <v>1796</v>
      </c>
      <c r="I107" s="12">
        <v>1718</v>
      </c>
      <c r="J107" s="12">
        <v>1638</v>
      </c>
      <c r="K107" s="12">
        <v>1730</v>
      </c>
      <c r="L107" s="12">
        <v>2047</v>
      </c>
      <c r="M107" s="12">
        <v>2721</v>
      </c>
      <c r="N107" s="12">
        <v>2425</v>
      </c>
    </row>
    <row r="108" spans="3:14" ht="15.75" customHeight="1">
      <c r="C108" s="9" t="s">
        <v>79</v>
      </c>
      <c r="D108" s="9"/>
      <c r="E108" s="13">
        <v>1398</v>
      </c>
      <c r="F108" s="12">
        <v>1385</v>
      </c>
      <c r="G108" s="12">
        <v>1355</v>
      </c>
      <c r="H108" s="12">
        <v>1376</v>
      </c>
      <c r="I108" s="12">
        <v>1334</v>
      </c>
      <c r="J108" s="12">
        <v>1257</v>
      </c>
      <c r="K108" s="12">
        <v>1207</v>
      </c>
      <c r="L108" s="12">
        <v>2040</v>
      </c>
      <c r="M108" s="12">
        <v>2552</v>
      </c>
      <c r="N108" s="12">
        <v>2336</v>
      </c>
    </row>
    <row r="109" spans="3:14" ht="15.75" customHeight="1">
      <c r="C109" s="12"/>
      <c r="D109" s="12"/>
      <c r="E109" s="13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3:14" ht="15.75" customHeight="1">
      <c r="C110" s="12"/>
      <c r="D110" s="12"/>
      <c r="E110" s="13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3:14" ht="15.75" customHeight="1">
      <c r="C111" s="6" t="s">
        <v>80</v>
      </c>
      <c r="D111" s="6"/>
      <c r="E111" s="13">
        <f>SUM(E113:E117,E119:E123)</f>
        <v>19573</v>
      </c>
      <c r="F111" s="12">
        <v>20182</v>
      </c>
      <c r="G111" s="12">
        <f>SUM(G113:G117,G119:G123)</f>
        <v>20655</v>
      </c>
      <c r="H111" s="12">
        <f aca="true" t="shared" si="8" ref="H111:N111">SUM(H113:H117,H119:H123)</f>
        <v>21701</v>
      </c>
      <c r="I111" s="12">
        <f t="shared" si="8"/>
        <v>20995</v>
      </c>
      <c r="J111" s="12">
        <f t="shared" si="8"/>
        <v>20381</v>
      </c>
      <c r="K111" s="12">
        <f t="shared" si="8"/>
        <v>20672</v>
      </c>
      <c r="L111" s="12">
        <f t="shared" si="8"/>
        <v>21438</v>
      </c>
      <c r="M111" s="12">
        <f t="shared" si="8"/>
        <v>21800</v>
      </c>
      <c r="N111" s="12">
        <f t="shared" si="8"/>
        <v>21149</v>
      </c>
    </row>
    <row r="112" spans="3:14" ht="15.75" customHeight="1">
      <c r="C112" s="7"/>
      <c r="D112" s="7"/>
      <c r="E112" s="13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3:14" ht="15.75" customHeight="1">
      <c r="C113" s="9" t="s">
        <v>81</v>
      </c>
      <c r="D113" s="9"/>
      <c r="E113" s="13">
        <v>2717</v>
      </c>
      <c r="F113" s="12">
        <v>2790</v>
      </c>
      <c r="G113" s="12">
        <v>2880</v>
      </c>
      <c r="H113" s="12">
        <v>2967</v>
      </c>
      <c r="I113" s="12">
        <v>2973</v>
      </c>
      <c r="J113" s="12">
        <v>2900</v>
      </c>
      <c r="K113" s="12">
        <v>2951</v>
      </c>
      <c r="L113" s="12">
        <v>3128</v>
      </c>
      <c r="M113" s="12">
        <v>3207</v>
      </c>
      <c r="N113" s="12">
        <v>3153</v>
      </c>
    </row>
    <row r="114" spans="3:14" ht="15.75" customHeight="1">
      <c r="C114" s="9" t="s">
        <v>82</v>
      </c>
      <c r="D114" s="9"/>
      <c r="E114" s="13">
        <v>969</v>
      </c>
      <c r="F114" s="12">
        <v>1024</v>
      </c>
      <c r="G114" s="12">
        <v>1080</v>
      </c>
      <c r="H114" s="12">
        <v>1173</v>
      </c>
      <c r="I114" s="12">
        <v>1168</v>
      </c>
      <c r="J114" s="12">
        <v>1222</v>
      </c>
      <c r="K114" s="12">
        <v>1285</v>
      </c>
      <c r="L114" s="12">
        <v>1449</v>
      </c>
      <c r="M114" s="12">
        <v>1517</v>
      </c>
      <c r="N114" s="12">
        <v>1622</v>
      </c>
    </row>
    <row r="115" spans="3:14" ht="15.75" customHeight="1">
      <c r="C115" s="9" t="s">
        <v>83</v>
      </c>
      <c r="D115" s="9"/>
      <c r="E115" s="13">
        <v>1632</v>
      </c>
      <c r="F115" s="12">
        <v>1668</v>
      </c>
      <c r="G115" s="12">
        <v>1728</v>
      </c>
      <c r="H115" s="12">
        <v>1810</v>
      </c>
      <c r="I115" s="12">
        <v>1894</v>
      </c>
      <c r="J115" s="12">
        <v>1849</v>
      </c>
      <c r="K115" s="12">
        <v>1900</v>
      </c>
      <c r="L115" s="12">
        <v>2006</v>
      </c>
      <c r="M115" s="12">
        <v>2168</v>
      </c>
      <c r="N115" s="12">
        <v>2087</v>
      </c>
    </row>
    <row r="116" spans="3:14" ht="15.75" customHeight="1">
      <c r="C116" s="9" t="s">
        <v>84</v>
      </c>
      <c r="D116" s="9"/>
      <c r="E116" s="13">
        <v>1791</v>
      </c>
      <c r="F116" s="12">
        <v>1805</v>
      </c>
      <c r="G116" s="12">
        <v>1831</v>
      </c>
      <c r="H116" s="12">
        <v>1860</v>
      </c>
      <c r="I116" s="12">
        <v>1837</v>
      </c>
      <c r="J116" s="12">
        <v>1786</v>
      </c>
      <c r="K116" s="12">
        <v>1848</v>
      </c>
      <c r="L116" s="12">
        <v>2015</v>
      </c>
      <c r="M116" s="12">
        <v>1965</v>
      </c>
      <c r="N116" s="12">
        <v>1968</v>
      </c>
    </row>
    <row r="117" spans="3:14" ht="15.75" customHeight="1">
      <c r="C117" s="9" t="s">
        <v>85</v>
      </c>
      <c r="D117" s="9"/>
      <c r="E117" s="13">
        <v>1666</v>
      </c>
      <c r="F117" s="12">
        <v>1744</v>
      </c>
      <c r="G117" s="12">
        <v>1809</v>
      </c>
      <c r="H117" s="12">
        <v>1817</v>
      </c>
      <c r="I117" s="12">
        <v>1754</v>
      </c>
      <c r="J117" s="12">
        <v>1720</v>
      </c>
      <c r="K117" s="12">
        <v>1725</v>
      </c>
      <c r="L117" s="12">
        <v>1745</v>
      </c>
      <c r="M117" s="12">
        <v>1837</v>
      </c>
      <c r="N117" s="12">
        <v>1656</v>
      </c>
    </row>
    <row r="118" spans="4:14" ht="15.75" customHeight="1">
      <c r="D118" s="12"/>
      <c r="E118" s="13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3:14" ht="15.75" customHeight="1">
      <c r="C119" s="9" t="s">
        <v>86</v>
      </c>
      <c r="D119" s="9"/>
      <c r="E119" s="13">
        <v>1747</v>
      </c>
      <c r="F119" s="12">
        <v>1824</v>
      </c>
      <c r="G119" s="12">
        <v>1946</v>
      </c>
      <c r="H119" s="12">
        <v>1998</v>
      </c>
      <c r="I119" s="12">
        <v>1956</v>
      </c>
      <c r="J119" s="12">
        <v>1947</v>
      </c>
      <c r="K119" s="12">
        <v>1965</v>
      </c>
      <c r="L119" s="12">
        <v>2056</v>
      </c>
      <c r="M119" s="12">
        <v>2193</v>
      </c>
      <c r="N119" s="12">
        <v>2136</v>
      </c>
    </row>
    <row r="120" spans="3:14" ht="15.75" customHeight="1">
      <c r="C120" s="9" t="s">
        <v>87</v>
      </c>
      <c r="D120" s="9"/>
      <c r="E120" s="13">
        <v>2725</v>
      </c>
      <c r="F120" s="12">
        <v>2860</v>
      </c>
      <c r="G120" s="12">
        <v>2786</v>
      </c>
      <c r="H120" s="12">
        <v>3271</v>
      </c>
      <c r="I120" s="12">
        <v>2586</v>
      </c>
      <c r="J120" s="12">
        <v>2409</v>
      </c>
      <c r="K120" s="12">
        <v>2337</v>
      </c>
      <c r="L120" s="12">
        <v>2310</v>
      </c>
      <c r="M120" s="12">
        <v>2289</v>
      </c>
      <c r="N120" s="12">
        <v>2113</v>
      </c>
    </row>
    <row r="121" spans="3:14" ht="15.75" customHeight="1">
      <c r="C121" s="9" t="s">
        <v>88</v>
      </c>
      <c r="D121" s="9"/>
      <c r="E121" s="13">
        <v>1938</v>
      </c>
      <c r="F121" s="12">
        <v>1993</v>
      </c>
      <c r="G121" s="12">
        <v>2011</v>
      </c>
      <c r="H121" s="12">
        <v>2080</v>
      </c>
      <c r="I121" s="12">
        <v>2094</v>
      </c>
      <c r="J121" s="12">
        <v>2164</v>
      </c>
      <c r="K121" s="12">
        <v>2183</v>
      </c>
      <c r="L121" s="12">
        <v>2160</v>
      </c>
      <c r="M121" s="12">
        <v>2088</v>
      </c>
      <c r="N121" s="12">
        <v>2010</v>
      </c>
    </row>
    <row r="122" spans="3:14" ht="15.75" customHeight="1">
      <c r="C122" s="9" t="s">
        <v>89</v>
      </c>
      <c r="D122" s="9"/>
      <c r="E122" s="13">
        <v>2946</v>
      </c>
      <c r="F122" s="12">
        <v>2947</v>
      </c>
      <c r="G122" s="12">
        <v>2967</v>
      </c>
      <c r="H122" s="12">
        <v>3027</v>
      </c>
      <c r="I122" s="12">
        <v>2966</v>
      </c>
      <c r="J122" s="12">
        <v>2698</v>
      </c>
      <c r="K122" s="12">
        <v>2657</v>
      </c>
      <c r="L122" s="12">
        <v>2617</v>
      </c>
      <c r="M122" s="12">
        <v>2514</v>
      </c>
      <c r="N122" s="12">
        <v>2349</v>
      </c>
    </row>
    <row r="123" spans="3:14" ht="15.75" customHeight="1">
      <c r="C123" s="9" t="s">
        <v>90</v>
      </c>
      <c r="D123" s="9"/>
      <c r="E123" s="13">
        <v>1442</v>
      </c>
      <c r="F123" s="12">
        <v>1527</v>
      </c>
      <c r="G123" s="12">
        <v>1617</v>
      </c>
      <c r="H123" s="12">
        <v>1698</v>
      </c>
      <c r="I123" s="12">
        <v>1767</v>
      </c>
      <c r="J123" s="12">
        <v>1686</v>
      </c>
      <c r="K123" s="12">
        <v>1821</v>
      </c>
      <c r="L123" s="12">
        <v>1952</v>
      </c>
      <c r="M123" s="12">
        <v>2022</v>
      </c>
      <c r="N123" s="12">
        <v>2055</v>
      </c>
    </row>
    <row r="124" spans="3:14" ht="15.75" customHeight="1">
      <c r="C124" s="12"/>
      <c r="D124" s="12"/>
      <c r="E124" s="13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3:14" ht="15.75" customHeight="1">
      <c r="C125" s="12"/>
      <c r="D125" s="12"/>
      <c r="E125" s="13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3:14" ht="15.75" customHeight="1">
      <c r="C126" s="6" t="s">
        <v>91</v>
      </c>
      <c r="D126" s="6"/>
      <c r="E126" s="13">
        <f>SUM(E128:E131)</f>
        <v>10661</v>
      </c>
      <c r="F126" s="12">
        <v>10565</v>
      </c>
      <c r="G126" s="12">
        <f>SUM(G128:G131)</f>
        <v>10543</v>
      </c>
      <c r="H126" s="12">
        <f aca="true" t="shared" si="9" ref="H126:N126">SUM(H128:H131)</f>
        <v>10656</v>
      </c>
      <c r="I126" s="12">
        <f t="shared" si="9"/>
        <v>10646</v>
      </c>
      <c r="J126" s="12">
        <f t="shared" si="9"/>
        <v>10395</v>
      </c>
      <c r="K126" s="12">
        <f t="shared" si="9"/>
        <v>10226</v>
      </c>
      <c r="L126" s="12">
        <f t="shared" si="9"/>
        <v>10087</v>
      </c>
      <c r="M126" s="12">
        <f t="shared" si="9"/>
        <v>10202</v>
      </c>
      <c r="N126" s="12">
        <f t="shared" si="9"/>
        <v>9937</v>
      </c>
    </row>
    <row r="127" spans="3:14" ht="15.75" customHeight="1">
      <c r="C127" s="6"/>
      <c r="D127" s="6"/>
      <c r="E127" s="13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3:14" ht="15.75" customHeight="1">
      <c r="C128" s="9" t="s">
        <v>92</v>
      </c>
      <c r="D128" s="9"/>
      <c r="E128" s="13">
        <v>4168</v>
      </c>
      <c r="F128" s="12">
        <v>4061</v>
      </c>
      <c r="G128" s="12">
        <v>4045</v>
      </c>
      <c r="H128" s="12">
        <v>4098</v>
      </c>
      <c r="I128" s="12">
        <v>4041</v>
      </c>
      <c r="J128" s="12">
        <v>3859</v>
      </c>
      <c r="K128" s="12">
        <v>3779</v>
      </c>
      <c r="L128" s="12">
        <v>3791</v>
      </c>
      <c r="M128" s="12">
        <v>3797</v>
      </c>
      <c r="N128" s="12">
        <v>3719</v>
      </c>
    </row>
    <row r="129" spans="3:14" ht="15.75" customHeight="1">
      <c r="C129" s="9" t="s">
        <v>93</v>
      </c>
      <c r="D129" s="9"/>
      <c r="E129" s="13">
        <v>2148</v>
      </c>
      <c r="F129" s="12">
        <v>2200</v>
      </c>
      <c r="G129" s="12">
        <v>2176</v>
      </c>
      <c r="H129" s="12">
        <v>2206</v>
      </c>
      <c r="I129" s="12">
        <v>2247</v>
      </c>
      <c r="J129" s="12">
        <v>2224</v>
      </c>
      <c r="K129" s="12">
        <v>2181</v>
      </c>
      <c r="L129" s="12">
        <v>2098</v>
      </c>
      <c r="M129" s="12">
        <v>2218</v>
      </c>
      <c r="N129" s="12">
        <v>2169</v>
      </c>
    </row>
    <row r="130" spans="3:14" ht="15.75" customHeight="1">
      <c r="C130" s="9" t="s">
        <v>94</v>
      </c>
      <c r="D130" s="9"/>
      <c r="E130" s="13">
        <v>2909</v>
      </c>
      <c r="F130" s="12">
        <v>2893</v>
      </c>
      <c r="G130" s="12">
        <v>2919</v>
      </c>
      <c r="H130" s="12">
        <v>2952</v>
      </c>
      <c r="I130" s="12">
        <v>2971</v>
      </c>
      <c r="J130" s="12">
        <v>2968</v>
      </c>
      <c r="K130" s="12">
        <v>2983</v>
      </c>
      <c r="L130" s="12">
        <v>2971</v>
      </c>
      <c r="M130" s="12">
        <v>2938</v>
      </c>
      <c r="N130" s="12">
        <v>2908</v>
      </c>
    </row>
    <row r="131" spans="3:14" ht="15.75" customHeight="1">
      <c r="C131" s="9" t="s">
        <v>95</v>
      </c>
      <c r="D131" s="9"/>
      <c r="E131" s="13">
        <v>1436</v>
      </c>
      <c r="F131" s="12">
        <v>1411</v>
      </c>
      <c r="G131" s="12">
        <v>1403</v>
      </c>
      <c r="H131" s="12">
        <v>1400</v>
      </c>
      <c r="I131" s="12">
        <v>1387</v>
      </c>
      <c r="J131" s="12">
        <v>1344</v>
      </c>
      <c r="K131" s="12">
        <v>1283</v>
      </c>
      <c r="L131" s="12">
        <v>1227</v>
      </c>
      <c r="M131" s="12">
        <v>1249</v>
      </c>
      <c r="N131" s="12">
        <v>1141</v>
      </c>
    </row>
    <row r="132" spans="3:14" ht="15.75" customHeight="1">
      <c r="C132" s="12"/>
      <c r="D132" s="12"/>
      <c r="E132" s="13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3:14" ht="15.75" customHeight="1">
      <c r="C133" s="12"/>
      <c r="D133" s="12"/>
      <c r="E133" s="13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3:15" ht="15.75" customHeight="1">
      <c r="C134" s="6" t="s">
        <v>96</v>
      </c>
      <c r="D134" s="6"/>
      <c r="E134" s="13">
        <f>SUM(E136:E140,E142)</f>
        <v>15038</v>
      </c>
      <c r="F134" s="12">
        <v>15169</v>
      </c>
      <c r="G134" s="12">
        <f>SUM(G136:G140,G142)</f>
        <v>15164</v>
      </c>
      <c r="H134" s="12">
        <f aca="true" t="shared" si="10" ref="H134:N134">SUM(H136:H140,H142)</f>
        <v>15232</v>
      </c>
      <c r="I134" s="12">
        <f t="shared" si="10"/>
        <v>15176</v>
      </c>
      <c r="J134" s="12">
        <f t="shared" si="10"/>
        <v>14760</v>
      </c>
      <c r="K134" s="12">
        <f t="shared" si="10"/>
        <v>15147</v>
      </c>
      <c r="L134" s="12">
        <f t="shared" si="10"/>
        <v>15025</v>
      </c>
      <c r="M134" s="12">
        <f t="shared" si="10"/>
        <v>14472</v>
      </c>
      <c r="N134" s="12">
        <f t="shared" si="10"/>
        <v>13157</v>
      </c>
      <c r="O134" s="12"/>
    </row>
    <row r="135" spans="3:14" ht="15.75" customHeight="1">
      <c r="C135" s="7"/>
      <c r="D135" s="7"/>
      <c r="E135" s="13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3:14" ht="15.75" customHeight="1">
      <c r="C136" s="9" t="s">
        <v>97</v>
      </c>
      <c r="D136" s="9"/>
      <c r="E136" s="13">
        <v>6094</v>
      </c>
      <c r="F136" s="12">
        <v>6185</v>
      </c>
      <c r="G136" s="12">
        <v>6196</v>
      </c>
      <c r="H136" s="12">
        <v>6185</v>
      </c>
      <c r="I136" s="12">
        <v>6091</v>
      </c>
      <c r="J136" s="12">
        <v>5756</v>
      </c>
      <c r="K136" s="12">
        <v>5998</v>
      </c>
      <c r="L136" s="12">
        <v>5664</v>
      </c>
      <c r="M136" s="12">
        <v>5457</v>
      </c>
      <c r="N136" s="12">
        <v>4801</v>
      </c>
    </row>
    <row r="137" spans="3:14" ht="15.75" customHeight="1">
      <c r="C137" s="9" t="s">
        <v>98</v>
      </c>
      <c r="D137" s="9"/>
      <c r="E137" s="13">
        <v>2765</v>
      </c>
      <c r="F137" s="12">
        <v>2686</v>
      </c>
      <c r="G137" s="12">
        <v>2633</v>
      </c>
      <c r="H137" s="12">
        <v>2604</v>
      </c>
      <c r="I137" s="12">
        <v>2543</v>
      </c>
      <c r="J137" s="12">
        <v>2431</v>
      </c>
      <c r="K137" s="12">
        <v>2532</v>
      </c>
      <c r="L137" s="12">
        <v>2610</v>
      </c>
      <c r="M137" s="12">
        <v>2483</v>
      </c>
      <c r="N137" s="12">
        <v>2270</v>
      </c>
    </row>
    <row r="138" spans="3:14" ht="15.75" customHeight="1">
      <c r="C138" s="9" t="s">
        <v>99</v>
      </c>
      <c r="D138" s="9"/>
      <c r="E138" s="13">
        <v>1568</v>
      </c>
      <c r="F138" s="12">
        <v>1556</v>
      </c>
      <c r="G138" s="12">
        <v>1588</v>
      </c>
      <c r="H138" s="12">
        <v>1480</v>
      </c>
      <c r="I138" s="12">
        <v>1501</v>
      </c>
      <c r="J138" s="12">
        <v>1445</v>
      </c>
      <c r="K138" s="12">
        <v>1459</v>
      </c>
      <c r="L138" s="12">
        <v>1446</v>
      </c>
      <c r="M138" s="12">
        <v>1456</v>
      </c>
      <c r="N138" s="12">
        <v>1320</v>
      </c>
    </row>
    <row r="139" spans="3:14" ht="15.75" customHeight="1">
      <c r="C139" s="9" t="s">
        <v>100</v>
      </c>
      <c r="D139" s="9"/>
      <c r="E139" s="13">
        <v>1026</v>
      </c>
      <c r="F139" s="12">
        <v>1068</v>
      </c>
      <c r="G139" s="12">
        <v>1093</v>
      </c>
      <c r="H139" s="12">
        <v>1135</v>
      </c>
      <c r="I139" s="12">
        <v>1150</v>
      </c>
      <c r="J139" s="12">
        <v>1125</v>
      </c>
      <c r="K139" s="12">
        <v>1144</v>
      </c>
      <c r="L139" s="12">
        <v>1192</v>
      </c>
      <c r="M139" s="12">
        <v>1156</v>
      </c>
      <c r="N139" s="12">
        <v>1088</v>
      </c>
    </row>
    <row r="140" spans="3:14" ht="15.75" customHeight="1">
      <c r="C140" s="9" t="s">
        <v>101</v>
      </c>
      <c r="D140" s="9"/>
      <c r="E140" s="13">
        <v>1699</v>
      </c>
      <c r="F140" s="12">
        <v>1739</v>
      </c>
      <c r="G140" s="12">
        <v>1718</v>
      </c>
      <c r="H140" s="12">
        <v>1769</v>
      </c>
      <c r="I140" s="12">
        <v>1754</v>
      </c>
      <c r="J140" s="12">
        <v>1792</v>
      </c>
      <c r="K140" s="12">
        <v>1788</v>
      </c>
      <c r="L140" s="12">
        <v>1814</v>
      </c>
      <c r="M140" s="12">
        <v>1682</v>
      </c>
      <c r="N140" s="12">
        <v>1543</v>
      </c>
    </row>
    <row r="141" spans="3:14" ht="15.75" customHeight="1">
      <c r="C141" s="12"/>
      <c r="D141" s="12"/>
      <c r="E141" s="13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ht="15.75" customHeight="1" thickBot="1">
      <c r="B142" s="5"/>
      <c r="C142" s="11" t="s">
        <v>102</v>
      </c>
      <c r="D142" s="11"/>
      <c r="E142" s="19">
        <v>1886</v>
      </c>
      <c r="F142" s="5">
        <v>1935</v>
      </c>
      <c r="G142" s="5">
        <v>1936</v>
      </c>
      <c r="H142" s="5">
        <v>2059</v>
      </c>
      <c r="I142" s="5">
        <v>2137</v>
      </c>
      <c r="J142" s="5">
        <v>2211</v>
      </c>
      <c r="K142" s="5">
        <v>2226</v>
      </c>
      <c r="L142" s="5">
        <v>2299</v>
      </c>
      <c r="M142" s="5">
        <v>2238</v>
      </c>
      <c r="N142" s="5">
        <v>2135</v>
      </c>
    </row>
    <row r="143" ht="15.75" customHeight="1"/>
    <row r="144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  <rowBreaks count="1" manualBreakCount="1"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2001-10-24T02:27:51Z</cp:lastPrinted>
  <dcterms:created xsi:type="dcterms:W3CDTF">2002-05-02T04:53:47Z</dcterms:created>
  <dcterms:modified xsi:type="dcterms:W3CDTF">2002-05-02T04:53:47Z</dcterms:modified>
  <cp:category/>
  <cp:version/>
  <cp:contentType/>
  <cp:contentStatus/>
</cp:coreProperties>
</file>