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<sst xmlns="http://schemas.openxmlformats.org/spreadsheetml/2006/main" count="121" uniqueCount="109">
  <si>
    <t>（ 平 成 ４ 年 ）</t>
  </si>
  <si>
    <t>単位：店、人、万円</t>
  </si>
  <si>
    <t xml:space="preserve"> 1) 一   般   飲   食   店</t>
  </si>
  <si>
    <t>来客収</t>
  </si>
  <si>
    <t>1)  一   般   飲   食   店</t>
  </si>
  <si>
    <t>市町村</t>
  </si>
  <si>
    <t>年間商品</t>
  </si>
  <si>
    <t>商店数</t>
  </si>
  <si>
    <t>従業者数</t>
  </si>
  <si>
    <t>販 売 額</t>
  </si>
  <si>
    <t>容人員</t>
  </si>
  <si>
    <t>昭和61年</t>
  </si>
  <si>
    <t>千  々  石  町</t>
  </si>
  <si>
    <t>平成元年</t>
  </si>
  <si>
    <t>小    浜    町</t>
  </si>
  <si>
    <t>南  串  山  町</t>
  </si>
  <si>
    <t xml:space="preserve">     4</t>
  </si>
  <si>
    <t>加  津  佐  町</t>
  </si>
  <si>
    <t>口  之  津  町</t>
  </si>
  <si>
    <t>市部</t>
  </si>
  <si>
    <t>南  有  馬  町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</si>
  <si>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</si>
  <si>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</si>
  <si>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</si>
  <si>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</si>
  <si>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</si>
  <si>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</si>
  <si>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</si>
  <si>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</si>
  <si>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</si>
  <si>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諌早市</t>
  </si>
  <si>
    <t>北松浦郡</t>
  </si>
  <si>
    <t>大村市</t>
  </si>
  <si>
    <t>大    島    村</t>
  </si>
  <si>
    <t>χ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</si>
  <si>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</si>
  <si>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</si>
  <si>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</si>
  <si>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</si>
  <si>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</si>
  <si>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</si>
  <si>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</si>
  <si>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</si>
  <si>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</si>
  <si>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</si>
  <si>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</si>
  <si>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</si>
  <si>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</si>
  <si>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</si>
  <si>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</si>
  <si>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</si>
  <si>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</si>
  <si>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</si>
  <si>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</si>
  <si>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</si>
  <si>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</si>
  <si>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</si>
  <si>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</si>
  <si>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</si>
  <si>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</si>
  <si>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</si>
  <si>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</si>
  <si>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</si>
  <si>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</si>
  <si>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</si>
  <si>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</si>
  <si>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</si>
  <si>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</si>
  <si>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</si>
  <si>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</si>
  <si>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</si>
  <si>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</si>
  <si>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</si>
  <si>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</si>
  <si>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</si>
  <si>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</si>
  <si>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</si>
  <si>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</si>
  <si>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</si>
  <si>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</si>
  <si>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</si>
  <si>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</si>
  <si>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</si>
  <si>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</si>
  <si>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</si>
  <si>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</si>
  <si>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</si>
  <si>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</si>
  <si>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</si>
  <si>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</si>
  <si>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</si>
  <si>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</si>
  <si>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</si>
  <si>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</si>
  <si>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</si>
  <si>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</si>
  <si>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</si>
  <si>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</si>
  <si>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</si>
  <si>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</si>
  <si>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</si>
  <si>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</si>
  <si>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愛    野    町</t>
  </si>
  <si>
    <t>上  対  馬  町</t>
  </si>
  <si>
    <t xml:space="preserve">    1)　料亭、バー、酒場等を除く。</t>
  </si>
  <si>
    <t xml:space="preserve">  資料  県統計課「長崎県の商業」</t>
  </si>
  <si>
    <t xml:space="preserve">     226    商      業  10</t>
  </si>
  <si>
    <t xml:space="preserve">        １４５  一般飲食店数、従業者数および年間商品販売額</t>
  </si>
  <si>
    <t xml:space="preserve">    第141(218ページ)表の注参照。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</si>
</sst>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0" xfId="0" applyFont="1" applyAlignment="1">
      <alignment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7" width="13.00390625" style="1" customWidth="1"/>
    <col min="8" max="9" width="0.875" style="1" customWidth="1"/>
    <col min="10" max="10" width="20.00390625" style="1" customWidth="1"/>
    <col min="11" max="11" width="0.875" style="1" customWidth="1"/>
    <col min="12" max="15" width="13.00390625" style="1" customWidth="1"/>
    <col min="16" max="16" width="4.00390625" style="1" customWidth="1"/>
    <col min="17" max="16384" width="8.625" style="1" customWidth="1"/>
  </cols>
  <sheetData>
    <row r="1" ht="15" customHeight="1">
      <c r="B1" s="1" t="s">
        <v>106</v>
      </c>
    </row>
    <row r="2" spans="2:14" ht="24">
      <c r="B2" s="2" t="s">
        <v>107</v>
      </c>
      <c r="M2" s="3"/>
      <c r="N2" s="1" t="s">
        <v>0</v>
      </c>
    </row>
    <row r="3" ht="15" customHeight="1"/>
    <row r="4" spans="1:15" ht="15" customHeight="1" thickBot="1">
      <c r="A4" s="4"/>
      <c r="B4" s="4" t="s">
        <v>108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 t="s">
        <v>1</v>
      </c>
      <c r="O4" s="6"/>
    </row>
    <row r="5" spans="2:16" ht="15.75" customHeight="1">
      <c r="B5" s="7"/>
      <c r="C5" s="8"/>
      <c r="D5" s="9" t="s">
        <v>2</v>
      </c>
      <c r="E5" s="9"/>
      <c r="F5" s="9"/>
      <c r="G5" s="10" t="s">
        <v>3</v>
      </c>
      <c r="H5" s="11"/>
      <c r="I5" s="12"/>
      <c r="J5" s="7"/>
      <c r="K5" s="8"/>
      <c r="L5" s="9" t="s">
        <v>4</v>
      </c>
      <c r="M5" s="9"/>
      <c r="N5" s="9"/>
      <c r="O5" s="10" t="s">
        <v>3</v>
      </c>
      <c r="P5" s="7"/>
    </row>
    <row r="6" spans="2:16" ht="15.75" customHeight="1">
      <c r="B6" s="13" t="s">
        <v>5</v>
      </c>
      <c r="C6" s="8"/>
      <c r="D6" s="27" t="s">
        <v>7</v>
      </c>
      <c r="E6" s="27" t="s">
        <v>8</v>
      </c>
      <c r="F6" s="10" t="s">
        <v>6</v>
      </c>
      <c r="G6" s="10"/>
      <c r="H6" s="11"/>
      <c r="I6" s="12"/>
      <c r="J6" s="13" t="s">
        <v>5</v>
      </c>
      <c r="K6" s="8"/>
      <c r="L6" s="27" t="s">
        <v>7</v>
      </c>
      <c r="M6" s="27" t="s">
        <v>8</v>
      </c>
      <c r="N6" s="10" t="s">
        <v>6</v>
      </c>
      <c r="O6" s="10"/>
      <c r="P6" s="7"/>
    </row>
    <row r="7" spans="1:16" ht="15.75" customHeight="1">
      <c r="A7" s="14"/>
      <c r="B7" s="14"/>
      <c r="C7" s="15"/>
      <c r="D7" s="28"/>
      <c r="E7" s="29"/>
      <c r="F7" s="16" t="s">
        <v>9</v>
      </c>
      <c r="G7" s="16" t="s">
        <v>10</v>
      </c>
      <c r="H7" s="17"/>
      <c r="I7" s="18"/>
      <c r="J7" s="14"/>
      <c r="K7" s="15"/>
      <c r="L7" s="28"/>
      <c r="M7" s="29"/>
      <c r="N7" s="16" t="s">
        <v>9</v>
      </c>
      <c r="O7" s="16" t="s">
        <v>10</v>
      </c>
      <c r="P7" s="7"/>
    </row>
    <row r="8" spans="2:16" ht="15.75" customHeight="1">
      <c r="B8" s="11" t="s">
        <v>11</v>
      </c>
      <c r="C8" s="8"/>
      <c r="D8" s="7">
        <v>5387</v>
      </c>
      <c r="E8" s="7">
        <v>19366</v>
      </c>
      <c r="F8" s="7">
        <v>7527452</v>
      </c>
      <c r="G8" s="7">
        <v>158974</v>
      </c>
      <c r="H8" s="7"/>
      <c r="I8" s="12"/>
      <c r="J8" s="19" t="s">
        <v>12</v>
      </c>
      <c r="K8" s="8"/>
      <c r="L8" s="7">
        <v>8</v>
      </c>
      <c r="M8" s="7">
        <v>21</v>
      </c>
      <c r="N8" s="7">
        <v>9495</v>
      </c>
      <c r="O8" s="7">
        <v>220</v>
      </c>
      <c r="P8" s="7"/>
    </row>
    <row r="9" spans="2:16" ht="15.75" customHeight="1">
      <c r="B9" s="11" t="s">
        <v>13</v>
      </c>
      <c r="C9" s="8"/>
      <c r="D9" s="7">
        <v>4896</v>
      </c>
      <c r="E9" s="7">
        <v>19871</v>
      </c>
      <c r="F9" s="7">
        <v>8295283</v>
      </c>
      <c r="G9" s="7">
        <v>154843</v>
      </c>
      <c r="H9" s="7"/>
      <c r="I9" s="12"/>
      <c r="J9" s="20" t="s">
        <v>14</v>
      </c>
      <c r="K9" s="8"/>
      <c r="L9" s="7">
        <v>59</v>
      </c>
      <c r="M9" s="7">
        <v>192</v>
      </c>
      <c r="N9" s="7">
        <v>71116</v>
      </c>
      <c r="O9" s="7">
        <v>1849</v>
      </c>
      <c r="P9" s="7"/>
    </row>
    <row r="10" spans="2:16" ht="15.75" customHeight="1">
      <c r="B10" s="7"/>
      <c r="C10" s="8"/>
      <c r="D10" s="7"/>
      <c r="E10" s="7"/>
      <c r="F10" s="7"/>
      <c r="G10" s="7"/>
      <c r="H10" s="7"/>
      <c r="I10" s="12"/>
      <c r="J10" s="20" t="s">
        <v>15</v>
      </c>
      <c r="K10" s="8"/>
      <c r="L10" s="7">
        <v>3</v>
      </c>
      <c r="M10" s="7">
        <v>5</v>
      </c>
      <c r="N10" s="7">
        <v>1354</v>
      </c>
      <c r="O10" s="7">
        <v>68</v>
      </c>
      <c r="P10" s="7"/>
    </row>
    <row r="11" spans="2:16" ht="15.75" customHeight="1">
      <c r="B11" s="21" t="s">
        <v>16</v>
      </c>
      <c r="C11" s="8"/>
      <c r="D11" s="7">
        <f>SUM(D14:D17)</f>
        <v>4434</v>
      </c>
      <c r="E11" s="7">
        <f>SUM(E14:E17)</f>
        <v>19377</v>
      </c>
      <c r="F11" s="7">
        <f>SUM(F14:F17)</f>
        <v>9359797</v>
      </c>
      <c r="G11" s="7">
        <f>SUM(G14:G17)</f>
        <v>149643</v>
      </c>
      <c r="H11" s="7"/>
      <c r="I11" s="12"/>
      <c r="J11" s="20" t="s">
        <v>17</v>
      </c>
      <c r="K11" s="8"/>
      <c r="L11" s="7">
        <v>15</v>
      </c>
      <c r="M11" s="7">
        <v>67</v>
      </c>
      <c r="N11" s="7">
        <v>34701</v>
      </c>
      <c r="O11" s="7">
        <v>676</v>
      </c>
      <c r="P11" s="7"/>
    </row>
    <row r="12" spans="2:16" ht="15.75" customHeight="1">
      <c r="B12" s="7"/>
      <c r="C12" s="8"/>
      <c r="D12" s="7"/>
      <c r="E12" s="7"/>
      <c r="F12" s="7"/>
      <c r="G12" s="7"/>
      <c r="H12" s="7"/>
      <c r="I12" s="12"/>
      <c r="J12" s="20" t="s">
        <v>18</v>
      </c>
      <c r="K12" s="8"/>
      <c r="L12" s="7">
        <v>28</v>
      </c>
      <c r="M12" s="7">
        <v>70</v>
      </c>
      <c r="N12" s="7">
        <v>24635</v>
      </c>
      <c r="O12" s="7">
        <v>781</v>
      </c>
      <c r="P12" s="7"/>
    </row>
    <row r="13" spans="2:16" ht="15.75" customHeight="1">
      <c r="B13" s="7"/>
      <c r="C13" s="8"/>
      <c r="D13" s="7"/>
      <c r="E13" s="7"/>
      <c r="F13" s="7"/>
      <c r="G13" s="7"/>
      <c r="H13" s="7"/>
      <c r="I13" s="12"/>
      <c r="J13" s="7"/>
      <c r="K13" s="8"/>
      <c r="L13" s="7"/>
      <c r="M13" s="7"/>
      <c r="N13" s="7"/>
      <c r="O13" s="7"/>
      <c r="P13" s="7"/>
    </row>
    <row r="14" spans="2:16" ht="15.75" customHeight="1">
      <c r="B14" s="11" t="s">
        <v>19</v>
      </c>
      <c r="C14" s="8"/>
      <c r="D14" s="7">
        <f>SUM(D20:D28)</f>
        <v>3215</v>
      </c>
      <c r="E14" s="7">
        <f>SUM(E20:E28)</f>
        <v>15404</v>
      </c>
      <c r="F14" s="7">
        <f>SUM(F20:F28)</f>
        <v>7600916</v>
      </c>
      <c r="G14" s="7">
        <f>SUM(G20:G28)</f>
        <v>110690</v>
      </c>
      <c r="H14" s="7"/>
      <c r="I14" s="12"/>
      <c r="J14" s="20" t="s">
        <v>20</v>
      </c>
      <c r="K14" s="8"/>
      <c r="L14" s="7">
        <v>16</v>
      </c>
      <c r="M14" s="7">
        <v>47</v>
      </c>
      <c r="N14" s="7">
        <v>14779</v>
      </c>
      <c r="O14" s="7">
        <v>576</v>
      </c>
      <c r="P14" s="7"/>
    </row>
    <row r="15" spans="2:16" ht="15.75" customHeight="1">
      <c r="B15" s="7"/>
      <c r="C15" s="8"/>
      <c r="D15" s="7"/>
      <c r="E15" s="7"/>
      <c r="F15" s="7"/>
      <c r="G15" s="7"/>
      <c r="H15" s="7"/>
      <c r="I15" s="12"/>
      <c r="J15" s="20" t="s">
        <v>21</v>
      </c>
      <c r="K15" s="8"/>
      <c r="L15" s="7">
        <v>6</v>
      </c>
      <c r="M15" s="7">
        <v>14</v>
      </c>
      <c r="N15" s="7">
        <v>4660</v>
      </c>
      <c r="O15" s="7">
        <v>213</v>
      </c>
      <c r="P15" s="7"/>
    </row>
    <row r="16" spans="2:16" ht="15.75" customHeight="1">
      <c r="B16" s="7"/>
      <c r="C16" s="8"/>
      <c r="D16" s="7"/>
      <c r="E16" s="7"/>
      <c r="F16" s="7"/>
      <c r="G16" s="7"/>
      <c r="H16" s="7"/>
      <c r="I16" s="12"/>
      <c r="J16" s="20" t="s">
        <v>22</v>
      </c>
      <c r="K16" s="8"/>
      <c r="L16" s="7">
        <v>28</v>
      </c>
      <c r="M16" s="7">
        <v>66</v>
      </c>
      <c r="N16" s="7">
        <v>29030</v>
      </c>
      <c r="O16" s="7">
        <v>867</v>
      </c>
      <c r="P16" s="7"/>
    </row>
    <row r="17" spans="2:16" ht="15.75" customHeight="1">
      <c r="B17" s="11" t="s">
        <v>23</v>
      </c>
      <c r="C17" s="8"/>
      <c r="D17" s="7">
        <f>SUM(D31,D52,D59,D67,L23,L42,L57,L65)</f>
        <v>1219</v>
      </c>
      <c r="E17" s="7">
        <f>SUM(E31,E52,E59,E67,M23,M42,M57,M65)</f>
        <v>3973</v>
      </c>
      <c r="F17" s="7">
        <f>SUM(F31,F52,F59,F67,N23,N42,N57,N65)</f>
        <v>1758881</v>
      </c>
      <c r="G17" s="7">
        <f>SUM(G31,G52,G59,G67,O23,O42,O57,O65)</f>
        <v>38953</v>
      </c>
      <c r="H17" s="7"/>
      <c r="I17" s="12"/>
      <c r="J17" s="20" t="s">
        <v>24</v>
      </c>
      <c r="K17" s="8"/>
      <c r="L17" s="7">
        <v>21</v>
      </c>
      <c r="M17" s="7">
        <v>52</v>
      </c>
      <c r="N17" s="7">
        <v>16259</v>
      </c>
      <c r="O17" s="7">
        <v>949</v>
      </c>
      <c r="P17" s="7"/>
    </row>
    <row r="18" spans="2:16" ht="15.75" customHeight="1">
      <c r="B18" s="7"/>
      <c r="C18" s="8"/>
      <c r="D18" s="7"/>
      <c r="E18" s="7"/>
      <c r="F18" s="7"/>
      <c r="G18" s="7"/>
      <c r="H18" s="7"/>
      <c r="I18" s="12"/>
      <c r="J18" s="20" t="s">
        <v>25</v>
      </c>
      <c r="K18" s="8"/>
      <c r="L18" s="7">
        <v>11</v>
      </c>
      <c r="M18" s="7">
        <v>33</v>
      </c>
      <c r="N18" s="7">
        <v>18342</v>
      </c>
      <c r="O18" s="7">
        <v>447</v>
      </c>
      <c r="P18" s="7"/>
    </row>
    <row r="19" spans="2:16" ht="15.75" customHeight="1">
      <c r="B19" s="7"/>
      <c r="C19" s="8"/>
      <c r="D19" s="7"/>
      <c r="E19" s="7"/>
      <c r="F19" s="7"/>
      <c r="G19" s="7"/>
      <c r="H19" s="7"/>
      <c r="I19" s="12"/>
      <c r="J19" s="7"/>
      <c r="K19" s="8"/>
      <c r="L19" s="7"/>
      <c r="M19" s="7"/>
      <c r="N19" s="7"/>
      <c r="O19" s="7"/>
      <c r="P19" s="7"/>
    </row>
    <row r="20" spans="2:16" ht="15.75" customHeight="1">
      <c r="B20" s="11" t="s">
        <v>26</v>
      </c>
      <c r="C20" s="8"/>
      <c r="D20" s="7">
        <v>1626</v>
      </c>
      <c r="E20" s="7">
        <v>8246</v>
      </c>
      <c r="F20" s="7">
        <v>3912374</v>
      </c>
      <c r="G20" s="7">
        <v>54635</v>
      </c>
      <c r="H20" s="7"/>
      <c r="I20" s="12"/>
      <c r="J20" s="20" t="s">
        <v>27</v>
      </c>
      <c r="K20" s="8"/>
      <c r="L20" s="7">
        <v>13</v>
      </c>
      <c r="M20" s="7">
        <v>41</v>
      </c>
      <c r="N20" s="7">
        <v>11751</v>
      </c>
      <c r="O20" s="7">
        <v>424</v>
      </c>
      <c r="P20" s="7"/>
    </row>
    <row r="21" spans="2:16" ht="15.75" customHeight="1">
      <c r="B21" s="11" t="s">
        <v>28</v>
      </c>
      <c r="C21" s="8"/>
      <c r="D21" s="7">
        <v>751</v>
      </c>
      <c r="E21" s="7">
        <v>3548</v>
      </c>
      <c r="F21" s="7">
        <v>1807811</v>
      </c>
      <c r="G21" s="7">
        <v>24319</v>
      </c>
      <c r="H21" s="7"/>
      <c r="I21" s="12"/>
      <c r="J21" s="7"/>
      <c r="K21" s="8"/>
      <c r="L21" s="7"/>
      <c r="M21" s="7"/>
      <c r="N21" s="7"/>
      <c r="O21" s="7"/>
      <c r="P21" s="7"/>
    </row>
    <row r="22" spans="2:16" ht="15.75" customHeight="1">
      <c r="B22" s="11" t="s">
        <v>29</v>
      </c>
      <c r="C22" s="8"/>
      <c r="D22" s="7">
        <v>139</v>
      </c>
      <c r="E22" s="7">
        <v>429</v>
      </c>
      <c r="F22" s="7">
        <v>210822</v>
      </c>
      <c r="G22" s="7">
        <v>4577</v>
      </c>
      <c r="H22" s="7"/>
      <c r="I22" s="12"/>
      <c r="J22" s="7"/>
      <c r="K22" s="8"/>
      <c r="L22" s="7"/>
      <c r="M22" s="7"/>
      <c r="N22" s="7"/>
      <c r="O22" s="7"/>
      <c r="P22" s="7"/>
    </row>
    <row r="23" spans="2:16" ht="15.75" customHeight="1">
      <c r="B23" s="11" t="s">
        <v>30</v>
      </c>
      <c r="C23" s="8"/>
      <c r="D23" s="7">
        <v>264</v>
      </c>
      <c r="E23" s="7">
        <v>1431</v>
      </c>
      <c r="F23" s="7">
        <v>867289</v>
      </c>
      <c r="G23" s="7">
        <v>12091</v>
      </c>
      <c r="H23" s="7"/>
      <c r="I23" s="12"/>
      <c r="J23" s="22" t="s">
        <v>31</v>
      </c>
      <c r="K23" s="8"/>
      <c r="L23" s="7">
        <f>SUM(L25:L39)</f>
        <v>162</v>
      </c>
      <c r="M23" s="7">
        <v>497</v>
      </c>
      <c r="N23" s="7">
        <v>224182</v>
      </c>
      <c r="O23" s="7">
        <v>4807</v>
      </c>
      <c r="P23" s="7"/>
    </row>
    <row r="24" spans="2:16" ht="15.75" customHeight="1">
      <c r="B24" s="11" t="s">
        <v>32</v>
      </c>
      <c r="C24" s="8"/>
      <c r="D24" s="7">
        <v>189</v>
      </c>
      <c r="E24" s="7">
        <v>943</v>
      </c>
      <c r="F24" s="7">
        <v>421638</v>
      </c>
      <c r="G24" s="7">
        <v>7001</v>
      </c>
      <c r="H24" s="7"/>
      <c r="I24" s="12"/>
      <c r="K24" s="8"/>
      <c r="L24" s="7"/>
      <c r="M24" s="7"/>
      <c r="N24" s="7"/>
      <c r="O24" s="7"/>
      <c r="P24" s="7"/>
    </row>
    <row r="25" spans="2:16" ht="15.75" customHeight="1">
      <c r="B25" s="11"/>
      <c r="C25" s="8"/>
      <c r="D25" s="7"/>
      <c r="E25" s="7"/>
      <c r="F25" s="7"/>
      <c r="G25" s="7"/>
      <c r="H25" s="7"/>
      <c r="I25" s="12"/>
      <c r="J25" s="20" t="s">
        <v>33</v>
      </c>
      <c r="K25" s="8"/>
      <c r="L25" s="7">
        <v>1</v>
      </c>
      <c r="M25" s="19" t="s">
        <v>34</v>
      </c>
      <c r="N25" s="19" t="s">
        <v>34</v>
      </c>
      <c r="O25" s="19" t="s">
        <v>34</v>
      </c>
      <c r="P25" s="7"/>
    </row>
    <row r="26" spans="2:16" ht="15.75" customHeight="1">
      <c r="B26" s="11" t="s">
        <v>35</v>
      </c>
      <c r="C26" s="8"/>
      <c r="D26" s="7">
        <v>129</v>
      </c>
      <c r="E26" s="7">
        <v>464</v>
      </c>
      <c r="F26" s="7">
        <v>218606</v>
      </c>
      <c r="G26" s="7">
        <v>4136</v>
      </c>
      <c r="H26" s="7"/>
      <c r="I26" s="12"/>
      <c r="J26" s="20" t="s">
        <v>36</v>
      </c>
      <c r="K26" s="8"/>
      <c r="L26" s="7">
        <v>12</v>
      </c>
      <c r="M26" s="7">
        <v>57</v>
      </c>
      <c r="N26" s="7">
        <v>25380</v>
      </c>
      <c r="O26" s="7">
        <v>543</v>
      </c>
      <c r="P26" s="7"/>
    </row>
    <row r="27" spans="2:16" ht="15.75" customHeight="1">
      <c r="B27" s="11" t="s">
        <v>37</v>
      </c>
      <c r="C27" s="8"/>
      <c r="D27" s="7">
        <v>66</v>
      </c>
      <c r="E27" s="7">
        <v>187</v>
      </c>
      <c r="F27" s="7">
        <v>87445</v>
      </c>
      <c r="G27" s="7">
        <v>1983</v>
      </c>
      <c r="H27" s="7"/>
      <c r="I27" s="12"/>
      <c r="J27" s="20" t="s">
        <v>38</v>
      </c>
      <c r="K27" s="8"/>
      <c r="L27" s="7">
        <v>10</v>
      </c>
      <c r="M27" s="7">
        <v>22</v>
      </c>
      <c r="N27" s="7">
        <v>9665</v>
      </c>
      <c r="O27" s="7">
        <v>271</v>
      </c>
      <c r="P27" s="7"/>
    </row>
    <row r="28" spans="2:16" ht="15.75" customHeight="1">
      <c r="B28" s="11" t="s">
        <v>39</v>
      </c>
      <c r="C28" s="8"/>
      <c r="D28" s="7">
        <v>51</v>
      </c>
      <c r="E28" s="7">
        <v>156</v>
      </c>
      <c r="F28" s="7">
        <v>74931</v>
      </c>
      <c r="G28" s="7">
        <v>1948</v>
      </c>
      <c r="H28" s="7"/>
      <c r="I28" s="12"/>
      <c r="J28" s="20" t="s">
        <v>40</v>
      </c>
      <c r="K28" s="8"/>
      <c r="L28" s="7">
        <v>6</v>
      </c>
      <c r="M28" s="7">
        <v>13</v>
      </c>
      <c r="N28" s="7">
        <v>4152</v>
      </c>
      <c r="O28" s="7">
        <v>147</v>
      </c>
      <c r="P28" s="7"/>
    </row>
    <row r="29" spans="2:16" ht="15.75" customHeight="1">
      <c r="B29" s="11"/>
      <c r="C29" s="8"/>
      <c r="D29" s="7"/>
      <c r="E29" s="7"/>
      <c r="F29" s="7"/>
      <c r="G29" s="7"/>
      <c r="H29" s="7"/>
      <c r="I29" s="12"/>
      <c r="J29" s="20" t="s">
        <v>41</v>
      </c>
      <c r="K29" s="8"/>
      <c r="L29" s="7">
        <v>18</v>
      </c>
      <c r="M29" s="7">
        <v>63</v>
      </c>
      <c r="N29" s="7">
        <v>26942</v>
      </c>
      <c r="O29" s="7">
        <v>632</v>
      </c>
      <c r="P29" s="7"/>
    </row>
    <row r="30" spans="2:16" ht="15.75" customHeight="1">
      <c r="B30" s="11"/>
      <c r="C30" s="8"/>
      <c r="D30" s="7"/>
      <c r="E30" s="7"/>
      <c r="F30" s="7"/>
      <c r="G30" s="7"/>
      <c r="H30" s="7"/>
      <c r="I30" s="12"/>
      <c r="K30" s="8"/>
      <c r="L30" s="7"/>
      <c r="M30" s="7"/>
      <c r="N30" s="7"/>
      <c r="O30" s="7"/>
      <c r="P30" s="7"/>
    </row>
    <row r="31" spans="2:16" ht="15.75" customHeight="1">
      <c r="B31" s="11" t="s">
        <v>42</v>
      </c>
      <c r="C31" s="8"/>
      <c r="D31" s="7">
        <f>SUM(D33:D49)</f>
        <v>284</v>
      </c>
      <c r="E31" s="7">
        <f>SUM(E33:E49)</f>
        <v>1222</v>
      </c>
      <c r="F31" s="7">
        <f>SUM(F33:F49)</f>
        <v>561547</v>
      </c>
      <c r="G31" s="7">
        <f>SUM(G33:G49)</f>
        <v>8999</v>
      </c>
      <c r="H31" s="7"/>
      <c r="I31" s="12"/>
      <c r="J31" s="20" t="s">
        <v>43</v>
      </c>
      <c r="K31" s="8"/>
      <c r="L31" s="7">
        <v>5</v>
      </c>
      <c r="M31" s="19" t="s">
        <v>34</v>
      </c>
      <c r="N31" s="19" t="s">
        <v>34</v>
      </c>
      <c r="O31" s="19" t="s">
        <v>34</v>
      </c>
      <c r="P31" s="7"/>
    </row>
    <row r="32" spans="2:16" ht="15.75" customHeight="1">
      <c r="B32" s="7"/>
      <c r="C32" s="8"/>
      <c r="D32" s="7"/>
      <c r="E32" s="7"/>
      <c r="F32" s="7"/>
      <c r="G32" s="7"/>
      <c r="H32" s="7"/>
      <c r="I32" s="12"/>
      <c r="J32" s="20" t="s">
        <v>44</v>
      </c>
      <c r="K32" s="8"/>
      <c r="L32" s="7">
        <v>6</v>
      </c>
      <c r="M32" s="7">
        <v>14</v>
      </c>
      <c r="N32" s="7">
        <v>5156</v>
      </c>
      <c r="O32" s="7">
        <v>138</v>
      </c>
      <c r="P32" s="7"/>
    </row>
    <row r="33" spans="2:16" ht="15.75" customHeight="1">
      <c r="B33" s="19" t="s">
        <v>45</v>
      </c>
      <c r="C33" s="8"/>
      <c r="D33" s="7">
        <v>6</v>
      </c>
      <c r="E33" s="7">
        <v>14</v>
      </c>
      <c r="F33" s="7">
        <v>3488</v>
      </c>
      <c r="G33" s="7">
        <v>70</v>
      </c>
      <c r="H33" s="7"/>
      <c r="I33" s="12"/>
      <c r="J33" s="20" t="s">
        <v>46</v>
      </c>
      <c r="K33" s="8"/>
      <c r="L33" s="7">
        <v>26</v>
      </c>
      <c r="M33" s="7">
        <v>76</v>
      </c>
      <c r="N33" s="7">
        <v>28468</v>
      </c>
      <c r="O33" s="7">
        <v>672</v>
      </c>
      <c r="P33" s="7"/>
    </row>
    <row r="34" spans="2:16" ht="15.75" customHeight="1">
      <c r="B34" s="19" t="s">
        <v>47</v>
      </c>
      <c r="C34" s="8"/>
      <c r="D34" s="7">
        <v>3</v>
      </c>
      <c r="E34" s="7">
        <v>7</v>
      </c>
      <c r="F34" s="7">
        <v>1788</v>
      </c>
      <c r="G34" s="7">
        <v>43</v>
      </c>
      <c r="H34" s="7"/>
      <c r="I34" s="12"/>
      <c r="J34" s="20" t="s">
        <v>48</v>
      </c>
      <c r="K34" s="8"/>
      <c r="L34" s="7">
        <v>12</v>
      </c>
      <c r="M34" s="7">
        <v>23</v>
      </c>
      <c r="N34" s="7">
        <v>8915</v>
      </c>
      <c r="O34" s="7">
        <v>320</v>
      </c>
      <c r="P34" s="7"/>
    </row>
    <row r="35" spans="2:16" ht="15.75" customHeight="1">
      <c r="B35" s="19" t="s">
        <v>49</v>
      </c>
      <c r="C35" s="8"/>
      <c r="D35" s="7">
        <v>3</v>
      </c>
      <c r="E35" s="19">
        <v>7</v>
      </c>
      <c r="F35" s="19">
        <v>2429</v>
      </c>
      <c r="G35" s="19">
        <v>39</v>
      </c>
      <c r="H35" s="19"/>
      <c r="I35" s="12"/>
      <c r="J35" s="20" t="s">
        <v>50</v>
      </c>
      <c r="K35" s="8"/>
      <c r="L35" s="7">
        <v>11</v>
      </c>
      <c r="M35" s="7">
        <v>35</v>
      </c>
      <c r="N35" s="7">
        <v>12289</v>
      </c>
      <c r="O35" s="7">
        <v>279</v>
      </c>
      <c r="P35" s="7"/>
    </row>
    <row r="36" spans="2:16" ht="15.75" customHeight="1">
      <c r="B36" s="19" t="s">
        <v>51</v>
      </c>
      <c r="C36" s="8"/>
      <c r="D36" s="7">
        <v>21</v>
      </c>
      <c r="E36" s="7">
        <v>53</v>
      </c>
      <c r="F36" s="7">
        <v>14911</v>
      </c>
      <c r="G36" s="7">
        <v>557</v>
      </c>
      <c r="H36" s="7"/>
      <c r="I36" s="12"/>
      <c r="J36" s="7"/>
      <c r="K36" s="8"/>
      <c r="L36" s="7"/>
      <c r="M36" s="7"/>
      <c r="N36" s="7"/>
      <c r="O36" s="7"/>
      <c r="P36" s="7"/>
    </row>
    <row r="37" spans="2:16" ht="15.75" customHeight="1">
      <c r="B37" s="19" t="s">
        <v>52</v>
      </c>
      <c r="C37" s="8"/>
      <c r="D37" s="7">
        <v>14</v>
      </c>
      <c r="E37" s="7">
        <v>37</v>
      </c>
      <c r="F37" s="7">
        <v>23400</v>
      </c>
      <c r="G37" s="7">
        <v>353</v>
      </c>
      <c r="H37" s="7"/>
      <c r="I37" s="12"/>
      <c r="J37" s="20" t="s">
        <v>53</v>
      </c>
      <c r="K37" s="8"/>
      <c r="L37" s="7">
        <v>38</v>
      </c>
      <c r="M37" s="7">
        <v>129</v>
      </c>
      <c r="N37" s="7">
        <v>68021</v>
      </c>
      <c r="O37" s="7">
        <v>1041</v>
      </c>
      <c r="P37" s="7"/>
    </row>
    <row r="38" spans="3:16" ht="15.75" customHeight="1">
      <c r="C38" s="8"/>
      <c r="D38" s="7"/>
      <c r="E38" s="7"/>
      <c r="F38" s="7"/>
      <c r="G38" s="7"/>
      <c r="H38" s="7"/>
      <c r="I38" s="12"/>
      <c r="J38" s="20" t="s">
        <v>54</v>
      </c>
      <c r="K38" s="8"/>
      <c r="L38" s="7">
        <v>14</v>
      </c>
      <c r="M38" s="7">
        <v>45</v>
      </c>
      <c r="N38" s="7">
        <v>27024</v>
      </c>
      <c r="O38" s="7">
        <v>613</v>
      </c>
      <c r="P38" s="7"/>
    </row>
    <row r="39" spans="2:16" ht="15.75" customHeight="1">
      <c r="B39" s="19" t="s">
        <v>55</v>
      </c>
      <c r="C39" s="8"/>
      <c r="D39" s="7">
        <v>29</v>
      </c>
      <c r="E39" s="7">
        <v>179</v>
      </c>
      <c r="F39" s="7">
        <v>92088</v>
      </c>
      <c r="G39" s="7">
        <v>1290</v>
      </c>
      <c r="H39" s="7"/>
      <c r="I39" s="12"/>
      <c r="J39" s="20" t="s">
        <v>56</v>
      </c>
      <c r="K39" s="8"/>
      <c r="L39" s="7">
        <v>3</v>
      </c>
      <c r="M39" s="7">
        <v>6</v>
      </c>
      <c r="N39" s="7">
        <v>2028</v>
      </c>
      <c r="O39" s="7">
        <v>30</v>
      </c>
      <c r="P39" s="7"/>
    </row>
    <row r="40" spans="2:16" ht="15.75" customHeight="1">
      <c r="B40" s="19" t="s">
        <v>57</v>
      </c>
      <c r="C40" s="8"/>
      <c r="D40" s="7">
        <v>44</v>
      </c>
      <c r="E40" s="7">
        <v>129</v>
      </c>
      <c r="F40" s="7">
        <v>58241</v>
      </c>
      <c r="G40" s="7">
        <v>1057</v>
      </c>
      <c r="H40" s="7"/>
      <c r="I40" s="12"/>
      <c r="J40" s="7"/>
      <c r="K40" s="8"/>
      <c r="L40" s="7"/>
      <c r="M40" s="7"/>
      <c r="N40" s="7"/>
      <c r="O40" s="7"/>
      <c r="P40" s="7"/>
    </row>
    <row r="41" spans="2:16" ht="15.75" customHeight="1">
      <c r="B41" s="19" t="s">
        <v>58</v>
      </c>
      <c r="C41" s="8"/>
      <c r="D41" s="7">
        <v>63</v>
      </c>
      <c r="E41" s="7">
        <v>525</v>
      </c>
      <c r="F41" s="7">
        <v>237240</v>
      </c>
      <c r="G41" s="7">
        <v>2586</v>
      </c>
      <c r="H41" s="7"/>
      <c r="I41" s="12"/>
      <c r="J41" s="7"/>
      <c r="K41" s="8"/>
      <c r="L41" s="7"/>
      <c r="M41" s="7"/>
      <c r="N41" s="7"/>
      <c r="O41" s="7"/>
      <c r="P41" s="7"/>
    </row>
    <row r="42" spans="2:16" ht="15.75" customHeight="1">
      <c r="B42" s="19" t="s">
        <v>59</v>
      </c>
      <c r="C42" s="8"/>
      <c r="D42" s="7">
        <v>18</v>
      </c>
      <c r="E42" s="7">
        <v>44</v>
      </c>
      <c r="F42" s="7">
        <v>23919</v>
      </c>
      <c r="G42" s="7">
        <v>655</v>
      </c>
      <c r="H42" s="7"/>
      <c r="I42" s="12"/>
      <c r="J42" s="22" t="s">
        <v>60</v>
      </c>
      <c r="K42" s="8"/>
      <c r="L42" s="7">
        <f>SUM(L44:L54)</f>
        <v>133</v>
      </c>
      <c r="M42" s="7">
        <f>SUM(M44:M54)</f>
        <v>373</v>
      </c>
      <c r="N42" s="7">
        <f>SUM(N44:N54)</f>
        <v>133053</v>
      </c>
      <c r="O42" s="7">
        <f>SUM(O44:O54)</f>
        <v>3854</v>
      </c>
      <c r="P42" s="7"/>
    </row>
    <row r="43" spans="2:16" ht="15.75" customHeight="1">
      <c r="B43" s="19" t="s">
        <v>61</v>
      </c>
      <c r="C43" s="8"/>
      <c r="D43" s="7">
        <v>24</v>
      </c>
      <c r="E43" s="7">
        <v>65</v>
      </c>
      <c r="F43" s="7">
        <v>32231</v>
      </c>
      <c r="G43" s="7">
        <v>734</v>
      </c>
      <c r="H43" s="7"/>
      <c r="I43" s="12"/>
      <c r="K43" s="8"/>
      <c r="L43" s="7"/>
      <c r="M43" s="7"/>
      <c r="N43" s="7"/>
      <c r="O43" s="7"/>
      <c r="P43" s="7"/>
    </row>
    <row r="44" spans="3:16" ht="15.75" customHeight="1">
      <c r="C44" s="8"/>
      <c r="D44" s="7"/>
      <c r="E44" s="7"/>
      <c r="F44" s="7"/>
      <c r="G44" s="7"/>
      <c r="H44" s="7"/>
      <c r="I44" s="12"/>
      <c r="J44" s="20" t="s">
        <v>62</v>
      </c>
      <c r="K44" s="8"/>
      <c r="L44" s="7">
        <v>14</v>
      </c>
      <c r="M44" s="7">
        <v>38</v>
      </c>
      <c r="N44" s="7">
        <v>12162</v>
      </c>
      <c r="O44" s="7">
        <v>610</v>
      </c>
      <c r="P44" s="7"/>
    </row>
    <row r="45" spans="2:16" ht="15.75" customHeight="1">
      <c r="B45" s="19" t="s">
        <v>63</v>
      </c>
      <c r="C45" s="8"/>
      <c r="D45" s="7">
        <v>7</v>
      </c>
      <c r="E45" s="7">
        <v>15</v>
      </c>
      <c r="F45" s="7">
        <v>5601</v>
      </c>
      <c r="G45" s="7">
        <v>171</v>
      </c>
      <c r="H45" s="7"/>
      <c r="I45" s="12"/>
      <c r="J45" s="20" t="s">
        <v>64</v>
      </c>
      <c r="K45" s="8"/>
      <c r="L45" s="7">
        <v>7</v>
      </c>
      <c r="M45" s="7">
        <v>14</v>
      </c>
      <c r="N45" s="7">
        <v>2308</v>
      </c>
      <c r="O45" s="7">
        <v>154</v>
      </c>
      <c r="P45" s="7"/>
    </row>
    <row r="46" spans="2:16" ht="15.75" customHeight="1">
      <c r="B46" s="19" t="s">
        <v>65</v>
      </c>
      <c r="C46" s="8"/>
      <c r="D46" s="7">
        <v>14</v>
      </c>
      <c r="E46" s="7">
        <v>34</v>
      </c>
      <c r="F46" s="7">
        <v>17629</v>
      </c>
      <c r="G46" s="7">
        <v>317</v>
      </c>
      <c r="H46" s="7"/>
      <c r="I46" s="12"/>
      <c r="J46" s="20" t="s">
        <v>66</v>
      </c>
      <c r="K46" s="8"/>
      <c r="L46" s="7">
        <v>8</v>
      </c>
      <c r="M46" s="7">
        <v>16</v>
      </c>
      <c r="N46" s="7">
        <v>3696</v>
      </c>
      <c r="O46" s="7">
        <v>166</v>
      </c>
      <c r="P46" s="7"/>
    </row>
    <row r="47" spans="2:16" ht="15.75" customHeight="1">
      <c r="B47" s="19" t="s">
        <v>67</v>
      </c>
      <c r="C47" s="8"/>
      <c r="D47" s="7">
        <v>5</v>
      </c>
      <c r="E47" s="19">
        <v>7</v>
      </c>
      <c r="F47" s="19">
        <v>1704</v>
      </c>
      <c r="G47" s="19">
        <v>83</v>
      </c>
      <c r="H47" s="19"/>
      <c r="I47" s="12"/>
      <c r="J47" s="20" t="s">
        <v>68</v>
      </c>
      <c r="K47" s="8"/>
      <c r="L47" s="7">
        <v>8</v>
      </c>
      <c r="M47" s="7">
        <v>17</v>
      </c>
      <c r="N47" s="7">
        <v>5190</v>
      </c>
      <c r="O47" s="7">
        <v>310</v>
      </c>
      <c r="P47" s="7"/>
    </row>
    <row r="48" spans="2:16" ht="15.75" customHeight="1">
      <c r="B48" s="19" t="s">
        <v>69</v>
      </c>
      <c r="C48" s="8"/>
      <c r="D48" s="7">
        <v>20</v>
      </c>
      <c r="E48" s="7">
        <v>66</v>
      </c>
      <c r="F48" s="7">
        <v>26348</v>
      </c>
      <c r="G48" s="7">
        <v>752</v>
      </c>
      <c r="H48" s="7"/>
      <c r="I48" s="12"/>
      <c r="J48" s="20" t="s">
        <v>70</v>
      </c>
      <c r="K48" s="8"/>
      <c r="L48" s="7">
        <v>10</v>
      </c>
      <c r="M48" s="7">
        <v>33</v>
      </c>
      <c r="N48" s="7">
        <v>10609</v>
      </c>
      <c r="O48" s="7">
        <v>296</v>
      </c>
      <c r="P48" s="7"/>
    </row>
    <row r="49" spans="2:16" ht="15.75" customHeight="1">
      <c r="B49" s="19" t="s">
        <v>71</v>
      </c>
      <c r="C49" s="8"/>
      <c r="D49" s="7">
        <v>13</v>
      </c>
      <c r="E49" s="7">
        <v>40</v>
      </c>
      <c r="F49" s="7">
        <v>20530</v>
      </c>
      <c r="G49" s="7">
        <v>292</v>
      </c>
      <c r="H49" s="7"/>
      <c r="I49" s="12"/>
      <c r="K49" s="8"/>
      <c r="L49" s="7"/>
      <c r="M49" s="7"/>
      <c r="N49" s="7"/>
      <c r="O49" s="7"/>
      <c r="P49" s="7"/>
    </row>
    <row r="50" spans="2:16" ht="15.75" customHeight="1">
      <c r="B50" s="7"/>
      <c r="C50" s="8"/>
      <c r="D50" s="7"/>
      <c r="E50" s="7"/>
      <c r="F50" s="7"/>
      <c r="G50" s="7"/>
      <c r="H50" s="7"/>
      <c r="I50" s="12"/>
      <c r="J50" s="20" t="s">
        <v>72</v>
      </c>
      <c r="K50" s="8"/>
      <c r="L50" s="7">
        <v>9</v>
      </c>
      <c r="M50" s="7">
        <v>16</v>
      </c>
      <c r="N50" s="7">
        <v>4465</v>
      </c>
      <c r="O50" s="7">
        <v>149</v>
      </c>
      <c r="P50" s="7"/>
    </row>
    <row r="51" spans="2:16" ht="15.75" customHeight="1">
      <c r="B51" s="7"/>
      <c r="C51" s="8"/>
      <c r="D51" s="7"/>
      <c r="E51" s="7"/>
      <c r="F51" s="7"/>
      <c r="G51" s="7"/>
      <c r="H51" s="7"/>
      <c r="I51" s="12"/>
      <c r="J51" s="20" t="s">
        <v>73</v>
      </c>
      <c r="K51" s="8"/>
      <c r="L51" s="7">
        <v>25</v>
      </c>
      <c r="M51" s="7">
        <v>97</v>
      </c>
      <c r="N51" s="7">
        <v>38218</v>
      </c>
      <c r="O51" s="7">
        <v>863</v>
      </c>
      <c r="P51" s="7"/>
    </row>
    <row r="52" spans="2:16" ht="15.75" customHeight="1">
      <c r="B52" s="22" t="s">
        <v>74</v>
      </c>
      <c r="C52" s="8"/>
      <c r="D52" s="7">
        <f>SUM(D54:D56)</f>
        <v>94</v>
      </c>
      <c r="E52" s="7">
        <f>SUM(E54:E56)</f>
        <v>268</v>
      </c>
      <c r="F52" s="7">
        <f>SUM(F54:F56)</f>
        <v>131737</v>
      </c>
      <c r="G52" s="7">
        <f>SUM(G54:G56)</f>
        <v>3008</v>
      </c>
      <c r="H52" s="7"/>
      <c r="I52" s="12"/>
      <c r="J52" s="20" t="s">
        <v>75</v>
      </c>
      <c r="K52" s="8"/>
      <c r="L52" s="7">
        <v>9</v>
      </c>
      <c r="M52" s="7">
        <v>15</v>
      </c>
      <c r="N52" s="7">
        <v>5300</v>
      </c>
      <c r="O52" s="7">
        <v>188</v>
      </c>
      <c r="P52" s="7"/>
    </row>
    <row r="53" spans="3:16" ht="15.75" customHeight="1">
      <c r="C53" s="8"/>
      <c r="D53" s="7"/>
      <c r="E53" s="7"/>
      <c r="F53" s="7"/>
      <c r="G53" s="7"/>
      <c r="H53" s="7"/>
      <c r="I53" s="12"/>
      <c r="J53" s="20" t="s">
        <v>76</v>
      </c>
      <c r="K53" s="8"/>
      <c r="L53" s="7">
        <v>28</v>
      </c>
      <c r="M53" s="7">
        <v>89</v>
      </c>
      <c r="N53" s="7">
        <v>38254</v>
      </c>
      <c r="O53" s="7">
        <v>816</v>
      </c>
      <c r="P53" s="7"/>
    </row>
    <row r="54" spans="2:16" ht="15.75" customHeight="1">
      <c r="B54" s="20" t="s">
        <v>77</v>
      </c>
      <c r="C54" s="8"/>
      <c r="D54" s="7">
        <v>21</v>
      </c>
      <c r="E54" s="7">
        <v>82</v>
      </c>
      <c r="F54" s="7">
        <v>37737</v>
      </c>
      <c r="G54" s="7">
        <v>707</v>
      </c>
      <c r="H54" s="7"/>
      <c r="I54" s="12"/>
      <c r="J54" s="20" t="s">
        <v>78</v>
      </c>
      <c r="K54" s="8"/>
      <c r="L54" s="7">
        <v>15</v>
      </c>
      <c r="M54" s="7">
        <v>38</v>
      </c>
      <c r="N54" s="7">
        <v>12851</v>
      </c>
      <c r="O54" s="7">
        <v>302</v>
      </c>
      <c r="P54" s="7"/>
    </row>
    <row r="55" spans="2:16" ht="15.75" customHeight="1">
      <c r="B55" s="20" t="s">
        <v>79</v>
      </c>
      <c r="C55" s="8"/>
      <c r="D55" s="7">
        <v>42</v>
      </c>
      <c r="E55" s="7">
        <v>96</v>
      </c>
      <c r="F55" s="7">
        <v>45581</v>
      </c>
      <c r="G55" s="7">
        <v>1389</v>
      </c>
      <c r="H55" s="7"/>
      <c r="I55" s="12"/>
      <c r="J55" s="7"/>
      <c r="K55" s="8"/>
      <c r="L55" s="7"/>
      <c r="M55" s="7"/>
      <c r="N55" s="7"/>
      <c r="O55" s="7"/>
      <c r="P55" s="7"/>
    </row>
    <row r="56" spans="2:16" ht="15.75" customHeight="1">
      <c r="B56" s="20" t="s">
        <v>80</v>
      </c>
      <c r="C56" s="8"/>
      <c r="D56" s="7">
        <v>31</v>
      </c>
      <c r="E56" s="7">
        <v>90</v>
      </c>
      <c r="F56" s="7">
        <v>48419</v>
      </c>
      <c r="G56" s="7">
        <v>912</v>
      </c>
      <c r="H56" s="7"/>
      <c r="I56" s="12"/>
      <c r="J56" s="7"/>
      <c r="K56" s="8"/>
      <c r="L56" s="7"/>
      <c r="M56" s="7"/>
      <c r="N56" s="7"/>
      <c r="O56" s="7"/>
      <c r="P56" s="7"/>
    </row>
    <row r="57" spans="2:16" ht="15.75" customHeight="1">
      <c r="B57" s="7"/>
      <c r="C57" s="8"/>
      <c r="D57" s="7"/>
      <c r="E57" s="7"/>
      <c r="F57" s="7"/>
      <c r="G57" s="7"/>
      <c r="H57" s="7"/>
      <c r="I57" s="12"/>
      <c r="J57" s="22" t="s">
        <v>81</v>
      </c>
      <c r="K57" s="8"/>
      <c r="L57" s="7">
        <f>SUM(L59:L62)</f>
        <v>83</v>
      </c>
      <c r="M57" s="7">
        <f>SUM(M59:M62)</f>
        <v>219</v>
      </c>
      <c r="N57" s="7">
        <f>SUM(N59:N62)</f>
        <v>109369</v>
      </c>
      <c r="O57" s="7">
        <f>SUM(O59:O62)</f>
        <v>2624</v>
      </c>
      <c r="P57" s="7"/>
    </row>
    <row r="58" spans="2:16" ht="15.75" customHeight="1">
      <c r="B58" s="7"/>
      <c r="C58" s="8"/>
      <c r="D58" s="7"/>
      <c r="E58" s="7"/>
      <c r="F58" s="7"/>
      <c r="G58" s="7"/>
      <c r="H58" s="7"/>
      <c r="I58" s="12"/>
      <c r="K58" s="8"/>
      <c r="L58" s="7"/>
      <c r="M58" s="7"/>
      <c r="N58" s="7"/>
      <c r="O58" s="7"/>
      <c r="P58" s="7"/>
    </row>
    <row r="59" spans="2:16" ht="15.75" customHeight="1">
      <c r="B59" s="22" t="s">
        <v>82</v>
      </c>
      <c r="C59" s="8"/>
      <c r="D59" s="7">
        <f>SUM(D61:D64)</f>
        <v>56</v>
      </c>
      <c r="E59" s="7">
        <f>SUM(E61:E64)</f>
        <v>209</v>
      </c>
      <c r="F59" s="7">
        <f>SUM(F61:F64)</f>
        <v>95104</v>
      </c>
      <c r="G59" s="7">
        <f>SUM(G61:G64)</f>
        <v>2001</v>
      </c>
      <c r="H59" s="7"/>
      <c r="I59" s="12"/>
      <c r="J59" s="20" t="s">
        <v>83</v>
      </c>
      <c r="K59" s="8"/>
      <c r="L59" s="7">
        <v>38</v>
      </c>
      <c r="M59" s="7">
        <v>102</v>
      </c>
      <c r="N59" s="7">
        <v>55239</v>
      </c>
      <c r="O59" s="7">
        <v>1144</v>
      </c>
      <c r="P59" s="7"/>
    </row>
    <row r="60" spans="3:16" ht="15.75" customHeight="1">
      <c r="C60" s="8"/>
      <c r="D60" s="7"/>
      <c r="E60" s="7"/>
      <c r="F60" s="7"/>
      <c r="G60" s="7"/>
      <c r="H60" s="7"/>
      <c r="I60" s="12"/>
      <c r="J60" s="20" t="s">
        <v>84</v>
      </c>
      <c r="K60" s="8"/>
      <c r="L60" s="7">
        <v>12</v>
      </c>
      <c r="M60" s="7">
        <v>34</v>
      </c>
      <c r="N60" s="7">
        <v>19562</v>
      </c>
      <c r="O60" s="7">
        <v>335</v>
      </c>
      <c r="P60" s="7"/>
    </row>
    <row r="61" spans="2:16" ht="15.75" customHeight="1">
      <c r="B61" s="20" t="s">
        <v>85</v>
      </c>
      <c r="C61" s="8"/>
      <c r="D61" s="7">
        <v>19</v>
      </c>
      <c r="E61" s="7">
        <v>89</v>
      </c>
      <c r="F61" s="7">
        <v>46742</v>
      </c>
      <c r="G61" s="7">
        <v>724</v>
      </c>
      <c r="H61" s="7"/>
      <c r="I61" s="12"/>
      <c r="J61" s="20" t="s">
        <v>86</v>
      </c>
      <c r="K61" s="8"/>
      <c r="L61" s="7">
        <v>15</v>
      </c>
      <c r="M61" s="7">
        <v>38</v>
      </c>
      <c r="N61" s="7">
        <v>17520</v>
      </c>
      <c r="O61" s="7">
        <v>437</v>
      </c>
      <c r="P61" s="7"/>
    </row>
    <row r="62" spans="2:16" ht="15.75" customHeight="1">
      <c r="B62" s="20" t="s">
        <v>87</v>
      </c>
      <c r="C62" s="8"/>
      <c r="D62" s="7">
        <v>14</v>
      </c>
      <c r="E62" s="7">
        <v>46</v>
      </c>
      <c r="F62" s="7">
        <v>16806</v>
      </c>
      <c r="G62" s="7">
        <v>452</v>
      </c>
      <c r="H62" s="7"/>
      <c r="I62" s="12"/>
      <c r="J62" s="20" t="s">
        <v>88</v>
      </c>
      <c r="K62" s="8"/>
      <c r="L62" s="7">
        <v>18</v>
      </c>
      <c r="M62" s="7">
        <v>45</v>
      </c>
      <c r="N62" s="7">
        <v>17048</v>
      </c>
      <c r="O62" s="7">
        <v>708</v>
      </c>
      <c r="P62" s="7"/>
    </row>
    <row r="63" spans="2:16" ht="15.75" customHeight="1">
      <c r="B63" s="20" t="s">
        <v>89</v>
      </c>
      <c r="C63" s="8"/>
      <c r="D63" s="7">
        <v>14</v>
      </c>
      <c r="E63" s="7">
        <v>36</v>
      </c>
      <c r="F63" s="7">
        <v>14407</v>
      </c>
      <c r="G63" s="7">
        <v>436</v>
      </c>
      <c r="H63" s="7"/>
      <c r="I63" s="12"/>
      <c r="K63" s="8"/>
      <c r="L63" s="7"/>
      <c r="M63" s="7"/>
      <c r="N63" s="7"/>
      <c r="O63" s="7"/>
      <c r="P63" s="7"/>
    </row>
    <row r="64" spans="2:16" ht="15.75" customHeight="1">
      <c r="B64" s="20" t="s">
        <v>90</v>
      </c>
      <c r="C64" s="8"/>
      <c r="D64" s="7">
        <v>9</v>
      </c>
      <c r="E64" s="7">
        <v>38</v>
      </c>
      <c r="F64" s="7">
        <v>17149</v>
      </c>
      <c r="G64" s="7">
        <v>389</v>
      </c>
      <c r="H64" s="7"/>
      <c r="I64" s="12"/>
      <c r="J64" s="7"/>
      <c r="K64" s="8"/>
      <c r="L64" s="7"/>
      <c r="M64" s="7"/>
      <c r="N64" s="7"/>
      <c r="O64" s="7"/>
      <c r="P64" s="7"/>
    </row>
    <row r="65" spans="2:16" ht="15.75" customHeight="1">
      <c r="B65" s="7"/>
      <c r="C65" s="8"/>
      <c r="D65" s="7"/>
      <c r="E65" s="7"/>
      <c r="F65" s="7"/>
      <c r="G65" s="7"/>
      <c r="H65" s="7"/>
      <c r="I65" s="12"/>
      <c r="J65" s="22" t="s">
        <v>91</v>
      </c>
      <c r="K65" s="8"/>
      <c r="L65" s="7">
        <f>SUM(L67:L73)</f>
        <v>115</v>
      </c>
      <c r="M65" s="7">
        <f>SUM(M67:M73)</f>
        <v>304</v>
      </c>
      <c r="N65" s="7">
        <f>SUM(N67:N73)</f>
        <v>125450</v>
      </c>
      <c r="O65" s="7">
        <f>SUM(O67:O73)</f>
        <v>3335</v>
      </c>
      <c r="P65" s="7"/>
    </row>
    <row r="66" spans="2:16" ht="15.75" customHeight="1">
      <c r="B66" s="7"/>
      <c r="C66" s="8"/>
      <c r="D66" s="7"/>
      <c r="E66" s="7"/>
      <c r="F66" s="7"/>
      <c r="G66" s="7"/>
      <c r="H66" s="7"/>
      <c r="I66" s="12"/>
      <c r="K66" s="8"/>
      <c r="L66" s="7"/>
      <c r="M66" s="7"/>
      <c r="N66" s="7"/>
      <c r="O66" s="7"/>
      <c r="P66" s="7"/>
    </row>
    <row r="67" spans="2:16" ht="15.75" customHeight="1">
      <c r="B67" s="22" t="s">
        <v>92</v>
      </c>
      <c r="C67" s="8"/>
      <c r="D67" s="7">
        <f>SUM(D69:D73,L8:L20)</f>
        <v>292</v>
      </c>
      <c r="E67" s="7">
        <f>SUM(E69:E73,M8:M20)</f>
        <v>881</v>
      </c>
      <c r="F67" s="7">
        <f>SUM(F69:F73,N8:N20)</f>
        <v>378439</v>
      </c>
      <c r="G67" s="7">
        <f>SUM(G69:G73,O8:O20)</f>
        <v>10325</v>
      </c>
      <c r="H67" s="7"/>
      <c r="I67" s="12"/>
      <c r="J67" s="20" t="s">
        <v>93</v>
      </c>
      <c r="K67" s="8"/>
      <c r="L67" s="7">
        <v>58</v>
      </c>
      <c r="M67" s="7">
        <v>157</v>
      </c>
      <c r="N67" s="7">
        <v>64079</v>
      </c>
      <c r="O67" s="7">
        <v>1544</v>
      </c>
      <c r="P67" s="7"/>
    </row>
    <row r="68" spans="3:16" ht="15.75" customHeight="1">
      <c r="C68" s="8"/>
      <c r="D68" s="7"/>
      <c r="E68" s="7"/>
      <c r="F68" s="7"/>
      <c r="G68" s="7"/>
      <c r="H68" s="7"/>
      <c r="I68" s="12"/>
      <c r="J68" s="20" t="s">
        <v>94</v>
      </c>
      <c r="K68" s="8"/>
      <c r="L68" s="7">
        <v>20</v>
      </c>
      <c r="M68" s="7">
        <v>51</v>
      </c>
      <c r="N68" s="7">
        <v>20469</v>
      </c>
      <c r="O68" s="7">
        <v>558</v>
      </c>
      <c r="P68" s="7"/>
    </row>
    <row r="69" spans="2:16" ht="15.75" customHeight="1">
      <c r="B69" s="20" t="s">
        <v>95</v>
      </c>
      <c r="C69" s="8"/>
      <c r="D69" s="7">
        <v>14</v>
      </c>
      <c r="E69" s="7">
        <v>54</v>
      </c>
      <c r="F69" s="7">
        <v>29593</v>
      </c>
      <c r="G69" s="7">
        <v>751</v>
      </c>
      <c r="H69" s="7"/>
      <c r="I69" s="12"/>
      <c r="J69" s="20" t="s">
        <v>96</v>
      </c>
      <c r="K69" s="8"/>
      <c r="L69" s="7">
        <v>12</v>
      </c>
      <c r="M69" s="7">
        <v>27</v>
      </c>
      <c r="N69" s="7">
        <v>10348</v>
      </c>
      <c r="O69" s="7">
        <v>360</v>
      </c>
      <c r="P69" s="7"/>
    </row>
    <row r="70" spans="2:16" ht="15.75" customHeight="1">
      <c r="B70" s="20" t="s">
        <v>97</v>
      </c>
      <c r="C70" s="8"/>
      <c r="D70" s="7">
        <v>34</v>
      </c>
      <c r="E70" s="7">
        <v>105</v>
      </c>
      <c r="F70" s="7">
        <v>56722</v>
      </c>
      <c r="G70" s="7">
        <v>975</v>
      </c>
      <c r="H70" s="7"/>
      <c r="I70" s="12"/>
      <c r="J70" s="20" t="s">
        <v>98</v>
      </c>
      <c r="K70" s="8"/>
      <c r="L70" s="7">
        <v>7</v>
      </c>
      <c r="M70" s="7">
        <v>21</v>
      </c>
      <c r="N70" s="7">
        <v>11600</v>
      </c>
      <c r="O70" s="7">
        <v>303</v>
      </c>
      <c r="P70" s="7"/>
    </row>
    <row r="71" spans="2:16" ht="15.75" customHeight="1">
      <c r="B71" s="20" t="s">
        <v>99</v>
      </c>
      <c r="C71" s="8"/>
      <c r="D71" s="7">
        <v>14</v>
      </c>
      <c r="E71" s="7">
        <v>32</v>
      </c>
      <c r="F71" s="7">
        <v>8579</v>
      </c>
      <c r="G71" s="7">
        <v>464</v>
      </c>
      <c r="H71" s="7"/>
      <c r="I71" s="12"/>
      <c r="J71" s="20" t="s">
        <v>100</v>
      </c>
      <c r="K71" s="8"/>
      <c r="L71" s="7">
        <v>8</v>
      </c>
      <c r="M71" s="7">
        <v>18</v>
      </c>
      <c r="N71" s="7">
        <v>6446</v>
      </c>
      <c r="O71" s="7">
        <v>247</v>
      </c>
      <c r="P71" s="7"/>
    </row>
    <row r="72" spans="2:16" ht="15.75" customHeight="1">
      <c r="B72" s="20" t="s">
        <v>101</v>
      </c>
      <c r="C72" s="8"/>
      <c r="D72" s="7">
        <v>9</v>
      </c>
      <c r="E72" s="7">
        <v>29</v>
      </c>
      <c r="F72" s="7">
        <v>20881</v>
      </c>
      <c r="G72" s="7">
        <v>571</v>
      </c>
      <c r="H72" s="7"/>
      <c r="I72" s="12"/>
      <c r="J72" s="20"/>
      <c r="K72" s="8"/>
      <c r="L72" s="7"/>
      <c r="M72" s="7"/>
      <c r="N72" s="7"/>
      <c r="O72" s="7"/>
      <c r="P72" s="7"/>
    </row>
    <row r="73" spans="1:16" ht="15.75" customHeight="1" thickBot="1">
      <c r="A73" s="4"/>
      <c r="B73" s="23" t="s">
        <v>102</v>
      </c>
      <c r="C73" s="24"/>
      <c r="D73" s="4">
        <v>13</v>
      </c>
      <c r="E73" s="4">
        <v>53</v>
      </c>
      <c r="F73" s="4">
        <v>26542</v>
      </c>
      <c r="G73" s="4">
        <v>494</v>
      </c>
      <c r="H73" s="4"/>
      <c r="I73" s="25"/>
      <c r="J73" s="23" t="s">
        <v>103</v>
      </c>
      <c r="K73" s="24"/>
      <c r="L73" s="4">
        <v>10</v>
      </c>
      <c r="M73" s="4">
        <v>30</v>
      </c>
      <c r="N73" s="4">
        <v>12508</v>
      </c>
      <c r="O73" s="4">
        <v>323</v>
      </c>
      <c r="P73" s="7"/>
    </row>
    <row r="74" spans="1:16" ht="15.75" customHeight="1">
      <c r="A74" s="26"/>
      <c r="B74" s="26" t="s">
        <v>104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4.25">
      <c r="B75" s="1" t="s">
        <v>105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4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4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4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4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4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</sheetData>
  <mergeCells count="4">
    <mergeCell ref="D6:D7"/>
    <mergeCell ref="E6:E7"/>
    <mergeCell ref="L6:L7"/>
    <mergeCell ref="M6:M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2000-08-28T02:25:32Z</cp:lastPrinted>
  <dcterms:modified xsi:type="dcterms:W3CDTF">2000-08-28T02:26:00Z</dcterms:modified>
  <cp:category/>
  <cp:version/>
  <cp:contentType/>
  <cp:contentStatus/>
</cp:coreProperties>
</file>