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01" activeTab="0"/>
  </bookViews>
  <sheets>
    <sheet name="Sheet1" sheetId="1" r:id="rId1"/>
    <sheet name="Sheet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<sst xmlns="http://schemas.openxmlformats.org/spreadsheetml/2006/main" count="310" uniqueCount="103">
  <si>
    <t xml:space="preserve"> 事業所の有形固定資産等</t>
  </si>
  <si>
    <t xml:space="preserve">    従業者30人以上の事業所の結果である。</t>
  </si>
  <si>
    <t>単位：所、人、万円</t>
  </si>
  <si>
    <t>有        形        固        定</t>
  </si>
  <si>
    <t>資            産</t>
  </si>
  <si>
    <t>製   造   品   出   荷   額   等</t>
  </si>
  <si>
    <t>事業</t>
  </si>
  <si>
    <t>従業</t>
  </si>
  <si>
    <t>現金</t>
  </si>
  <si>
    <t>原材料</t>
  </si>
  <si>
    <t>建 設 仮</t>
  </si>
  <si>
    <t>付   加</t>
  </si>
  <si>
    <t>産業</t>
  </si>
  <si>
    <t>給与</t>
  </si>
  <si>
    <t>使   用</t>
  </si>
  <si>
    <t>年    初</t>
  </si>
  <si>
    <t>取        得        額</t>
  </si>
  <si>
    <t>勘 定 の</t>
  </si>
  <si>
    <t>製造品</t>
  </si>
  <si>
    <t>加工賃</t>
  </si>
  <si>
    <t>修理料</t>
  </si>
  <si>
    <t>その他の</t>
  </si>
  <si>
    <t>生産額</t>
  </si>
  <si>
    <t>所数</t>
  </si>
  <si>
    <t>者数</t>
  </si>
  <si>
    <t>総額</t>
  </si>
  <si>
    <t>額   等</t>
  </si>
  <si>
    <t>建   物</t>
  </si>
  <si>
    <t>機械</t>
  </si>
  <si>
    <t>工   具</t>
  </si>
  <si>
    <t>除却額</t>
  </si>
  <si>
    <t>減   価</t>
  </si>
  <si>
    <t>年間増減</t>
  </si>
  <si>
    <t>計</t>
  </si>
  <si>
    <t>価値額</t>
  </si>
  <si>
    <t>構築物</t>
  </si>
  <si>
    <t>装置</t>
  </si>
  <si>
    <t>備品等</t>
  </si>
  <si>
    <t>土地</t>
  </si>
  <si>
    <t>償却額</t>
  </si>
  <si>
    <t>出荷額</t>
  </si>
  <si>
    <t>収入額</t>
  </si>
  <si>
    <t>《   産   業   別   》</t>
  </si>
  <si>
    <t>-</t>
  </si>
  <si>
    <t>飲料･たばこ･飼料製造業</t>
  </si>
  <si>
    <t>繊維工業</t>
  </si>
  <si>
    <t>χ</t>
  </si>
  <si>
    <t>出版・印刷・同関連産業</t>
  </si>
  <si>
    <t>化学工業</t>
  </si>
  <si>
    <t>プラスチック製品製造業</t>
  </si>
  <si>
    <t>《   市   郡   別   》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</si>
  <si>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</si>
  <si>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</si>
  <si>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</si>
  <si>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</si>
  <si>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</si>
  <si>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</si>
  <si>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</si>
  <si>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</si>
  <si>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</si>
  <si>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</si>
  <si>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</si>
  <si>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</si>
  <si>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</si>
  <si>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</si>
  <si>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</si>
  <si>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</si>
  <si>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</si>
  <si>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</si>
  <si>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資料  県統計課「長崎県の工業」</t>
  </si>
  <si>
    <t xml:space="preserve">   180    鉱工・建設業   7</t>
  </si>
  <si>
    <t xml:space="preserve">                               １０８     産業（中分類）、市郡別製造業</t>
  </si>
  <si>
    <t>7  鉱工・建設業     181</t>
  </si>
  <si>
    <t>現在高</t>
  </si>
  <si>
    <t>（土地を含む）</t>
  </si>
  <si>
    <t>-</t>
  </si>
  <si>
    <t>χ</t>
  </si>
  <si>
    <t xml:space="preserve">    第104表(170ページ)の注参照。</t>
  </si>
  <si>
    <t>（平成10年）</t>
  </si>
  <si>
    <t>平成 7年</t>
  </si>
  <si>
    <t>-</t>
  </si>
  <si>
    <t>-</t>
  </si>
  <si>
    <t>食料品製造業</t>
  </si>
  <si>
    <t>衣服その他の繊維製品製造業</t>
  </si>
  <si>
    <t>木材・木製品製造業</t>
  </si>
  <si>
    <t>家具・装備品製造業</t>
  </si>
  <si>
    <t>パルプ・紙・紙加工品製造業</t>
  </si>
  <si>
    <t>石油・石炭製品製造業</t>
  </si>
  <si>
    <t>ゴム製品製造業</t>
  </si>
  <si>
    <t>なめし革･同製品･毛皮製造業</t>
  </si>
  <si>
    <t>窯業・土石製品製造業</t>
  </si>
  <si>
    <t>鉄鋼業製造業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</si>
  <si>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</si>
  <si>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</si>
  <si>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</si>
  <si>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</si>
  <si>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</si>
  <si>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</si>
  <si>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</si>
  <si>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</si>
  <si>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 xml:space="preserve">         8</t>
  </si>
  <si>
    <t xml:space="preserve">         9</t>
  </si>
  <si>
    <t xml:space="preserve">        10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</si>
</sst>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 horizontal="centerContinuous"/>
    </xf>
    <xf numFmtId="181" fontId="5" fillId="0" borderId="5" xfId="15" applyFont="1" applyBorder="1" applyAlignment="1">
      <alignment horizontal="centerContinuous"/>
    </xf>
    <xf numFmtId="181" fontId="5" fillId="0" borderId="6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7" xfId="15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181" fontId="5" fillId="0" borderId="0" xfId="15" applyFont="1" applyAlignment="1">
      <alignment horizontal="distributed"/>
    </xf>
    <xf numFmtId="0" fontId="5" fillId="0" borderId="8" xfId="0" applyFont="1" applyBorder="1" applyAlignment="1">
      <alignment horizontal="distributed" vertical="center"/>
    </xf>
    <xf numFmtId="181" fontId="5" fillId="0" borderId="5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9" xfId="15" applyFont="1" applyBorder="1" applyAlignment="1">
      <alignment/>
    </xf>
    <xf numFmtId="181" fontId="5" fillId="0" borderId="4" xfId="15" applyFont="1" applyBorder="1" applyAlignment="1">
      <alignment/>
    </xf>
    <xf numFmtId="0" fontId="7" fillId="0" borderId="10" xfId="0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0" fontId="7" fillId="0" borderId="0" xfId="0" applyFont="1" applyAlignment="1">
      <alignment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11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8" fillId="0" borderId="8" xfId="15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181" fontId="5" fillId="0" borderId="7" xfId="15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1" fontId="5" fillId="0" borderId="12" xfId="15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81" fontId="5" fillId="0" borderId="14" xfId="15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/>
    </xf>
    <xf numFmtId="181" fontId="5" fillId="0" borderId="8" xfId="15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98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12109375" style="2" customWidth="1"/>
    <col min="2" max="2" width="0.875" style="2" customWidth="1"/>
    <col min="3" max="3" width="33.125" style="2" customWidth="1"/>
    <col min="4" max="4" width="0.875" style="2" customWidth="1"/>
    <col min="5" max="5" width="8.75390625" style="2" customWidth="1"/>
    <col min="6" max="6" width="10.125" style="2" customWidth="1"/>
    <col min="7" max="9" width="14.75390625" style="2" customWidth="1"/>
    <col min="10" max="12" width="12.75390625" style="2" customWidth="1"/>
    <col min="13" max="13" width="10.75390625" style="2" customWidth="1"/>
    <col min="14" max="15" width="4.75390625" style="2" customWidth="1"/>
    <col min="16" max="18" width="12.25390625" style="2" customWidth="1"/>
    <col min="19" max="19" width="13.75390625" style="2" customWidth="1"/>
    <col min="20" max="21" width="14.75390625" style="2" customWidth="1"/>
    <col min="22" max="22" width="12.75390625" style="2" customWidth="1"/>
    <col min="23" max="23" width="12.625" style="2" customWidth="1"/>
    <col min="24" max="24" width="10.75390625" style="2" customWidth="1"/>
    <col min="25" max="26" width="14.75390625" style="2" customWidth="1"/>
    <col min="27" max="27" width="4.00390625" style="2" customWidth="1"/>
    <col min="28" max="28" width="8.375" style="2" customWidth="1"/>
    <col min="29" max="16384" width="8.625" style="2" customWidth="1"/>
  </cols>
  <sheetData>
    <row r="1" spans="3:26" ht="15" customHeight="1">
      <c r="C1" s="2" t="s">
        <v>70</v>
      </c>
      <c r="X1" s="3" t="s">
        <v>72</v>
      </c>
      <c r="Y1" s="3"/>
      <c r="Z1" s="3"/>
    </row>
    <row r="2" spans="3:20" ht="24">
      <c r="C2" s="4" t="s">
        <v>71</v>
      </c>
      <c r="P2" s="4" t="s">
        <v>0</v>
      </c>
      <c r="T2" s="2" t="s">
        <v>78</v>
      </c>
    </row>
    <row r="3" ht="15" customHeight="1"/>
    <row r="4" ht="15" customHeight="1">
      <c r="C4" s="2" t="s">
        <v>77</v>
      </c>
    </row>
    <row r="5" spans="2:28" ht="15" customHeight="1" thickBot="1">
      <c r="B5" s="5"/>
      <c r="C5" s="5" t="s">
        <v>1</v>
      </c>
      <c r="D5" s="5"/>
      <c r="E5" s="5"/>
      <c r="F5" s="5"/>
      <c r="G5" s="5"/>
      <c r="H5" s="5"/>
      <c r="I5" s="5"/>
      <c r="J5" s="5"/>
      <c r="K5" s="5"/>
      <c r="L5" s="5"/>
      <c r="M5" s="5"/>
      <c r="P5" s="5"/>
      <c r="Q5" s="5"/>
      <c r="R5" s="5"/>
      <c r="S5" s="5"/>
      <c r="T5" s="5"/>
      <c r="U5" s="5"/>
      <c r="V5" s="5"/>
      <c r="W5" s="5"/>
      <c r="X5" s="5"/>
      <c r="Y5" s="6" t="s">
        <v>2</v>
      </c>
      <c r="Z5" s="6"/>
      <c r="AA5" s="7"/>
      <c r="AB5" s="7"/>
    </row>
    <row r="6" spans="4:28" ht="15" customHeight="1">
      <c r="D6" s="8"/>
      <c r="E6" s="7"/>
      <c r="F6" s="9"/>
      <c r="G6" s="9"/>
      <c r="H6" s="9"/>
      <c r="I6" s="10" t="s">
        <v>3</v>
      </c>
      <c r="J6" s="11"/>
      <c r="K6" s="11"/>
      <c r="L6" s="11"/>
      <c r="M6" s="11"/>
      <c r="P6" s="11" t="s">
        <v>4</v>
      </c>
      <c r="Q6" s="11"/>
      <c r="R6" s="11"/>
      <c r="S6" s="12"/>
      <c r="T6" s="10" t="s">
        <v>5</v>
      </c>
      <c r="U6" s="11"/>
      <c r="V6" s="11"/>
      <c r="W6" s="11"/>
      <c r="X6" s="11"/>
      <c r="Y6" s="9"/>
      <c r="Z6" s="9"/>
      <c r="AA6" s="7"/>
      <c r="AB6" s="7"/>
    </row>
    <row r="7" spans="4:28" ht="15" customHeight="1">
      <c r="D7" s="8"/>
      <c r="E7" s="13" t="s">
        <v>6</v>
      </c>
      <c r="F7" s="14" t="s">
        <v>7</v>
      </c>
      <c r="G7" s="14" t="s">
        <v>8</v>
      </c>
      <c r="H7" s="14" t="s">
        <v>9</v>
      </c>
      <c r="I7" s="15" t="s">
        <v>15</v>
      </c>
      <c r="J7" s="38" t="s">
        <v>16</v>
      </c>
      <c r="K7" s="39"/>
      <c r="L7" s="39"/>
      <c r="M7" s="39"/>
      <c r="Q7" s="44" t="s">
        <v>30</v>
      </c>
      <c r="R7" s="36" t="s">
        <v>31</v>
      </c>
      <c r="S7" s="16" t="s">
        <v>10</v>
      </c>
      <c r="T7" s="36" t="s">
        <v>33</v>
      </c>
      <c r="U7" s="44" t="s">
        <v>18</v>
      </c>
      <c r="V7" s="44" t="s">
        <v>19</v>
      </c>
      <c r="W7" s="44" t="s">
        <v>20</v>
      </c>
      <c r="X7" s="44" t="s">
        <v>21</v>
      </c>
      <c r="Y7" s="9"/>
      <c r="Z7" s="14" t="s">
        <v>11</v>
      </c>
      <c r="AA7" s="7"/>
      <c r="AB7" s="7"/>
    </row>
    <row r="8" spans="3:28" ht="15" customHeight="1">
      <c r="C8" s="17" t="s">
        <v>12</v>
      </c>
      <c r="D8" s="8"/>
      <c r="E8" s="13"/>
      <c r="F8" s="14"/>
      <c r="G8" s="14" t="s">
        <v>13</v>
      </c>
      <c r="H8" s="14" t="s">
        <v>14</v>
      </c>
      <c r="I8" s="18" t="s">
        <v>73</v>
      </c>
      <c r="J8" s="40"/>
      <c r="K8" s="41"/>
      <c r="L8" s="41"/>
      <c r="M8" s="41"/>
      <c r="P8" s="19"/>
      <c r="Q8" s="45"/>
      <c r="R8" s="47"/>
      <c r="S8" s="14" t="s">
        <v>17</v>
      </c>
      <c r="T8" s="47"/>
      <c r="U8" s="45"/>
      <c r="V8" s="49"/>
      <c r="W8" s="45"/>
      <c r="X8" s="45"/>
      <c r="Y8" s="14" t="s">
        <v>22</v>
      </c>
      <c r="Z8" s="14"/>
      <c r="AA8" s="7"/>
      <c r="AB8" s="7"/>
    </row>
    <row r="9" spans="4:28" ht="15" customHeight="1">
      <c r="D9" s="8"/>
      <c r="E9" s="13" t="s">
        <v>23</v>
      </c>
      <c r="F9" s="14" t="s">
        <v>24</v>
      </c>
      <c r="G9" s="14" t="s">
        <v>25</v>
      </c>
      <c r="H9" s="14" t="s">
        <v>26</v>
      </c>
      <c r="I9" s="34" t="s">
        <v>74</v>
      </c>
      <c r="J9" s="36" t="s">
        <v>33</v>
      </c>
      <c r="K9" s="14" t="s">
        <v>27</v>
      </c>
      <c r="L9" s="14" t="s">
        <v>28</v>
      </c>
      <c r="M9" s="14" t="s">
        <v>29</v>
      </c>
      <c r="P9" s="42" t="s">
        <v>38</v>
      </c>
      <c r="Q9" s="45"/>
      <c r="R9" s="48" t="s">
        <v>39</v>
      </c>
      <c r="S9" s="16" t="s">
        <v>32</v>
      </c>
      <c r="T9" s="47"/>
      <c r="U9" s="48" t="s">
        <v>40</v>
      </c>
      <c r="V9" s="48" t="s">
        <v>41</v>
      </c>
      <c r="W9" s="48" t="s">
        <v>41</v>
      </c>
      <c r="X9" s="48" t="s">
        <v>41</v>
      </c>
      <c r="Y9" s="20"/>
      <c r="Z9" s="14" t="s">
        <v>34</v>
      </c>
      <c r="AA9" s="7"/>
      <c r="AB9" s="7"/>
    </row>
    <row r="10" spans="2:28" ht="15" customHeight="1">
      <c r="B10" s="19"/>
      <c r="C10" s="19"/>
      <c r="D10" s="21"/>
      <c r="E10" s="19"/>
      <c r="F10" s="22"/>
      <c r="G10" s="22"/>
      <c r="H10" s="22"/>
      <c r="I10" s="35"/>
      <c r="J10" s="37"/>
      <c r="K10" s="24" t="s">
        <v>35</v>
      </c>
      <c r="L10" s="24" t="s">
        <v>36</v>
      </c>
      <c r="M10" s="24" t="s">
        <v>37</v>
      </c>
      <c r="P10" s="43"/>
      <c r="Q10" s="46"/>
      <c r="R10" s="46"/>
      <c r="S10" s="23"/>
      <c r="T10" s="37"/>
      <c r="U10" s="35"/>
      <c r="V10" s="35"/>
      <c r="W10" s="35"/>
      <c r="X10" s="35"/>
      <c r="Y10" s="25"/>
      <c r="Z10" s="22"/>
      <c r="AA10" s="7"/>
      <c r="AB10" s="7"/>
    </row>
    <row r="11" spans="2:28" ht="15" customHeight="1">
      <c r="B11" s="7"/>
      <c r="C11" s="7"/>
      <c r="D11" s="8"/>
      <c r="E11" s="7"/>
      <c r="F11" s="7"/>
      <c r="G11" s="7"/>
      <c r="H11" s="7"/>
      <c r="I11" s="13"/>
      <c r="J11" s="26"/>
      <c r="K11" s="13"/>
      <c r="L11" s="13"/>
      <c r="M11" s="13"/>
      <c r="P11" s="13"/>
      <c r="Q11" s="13"/>
      <c r="R11" s="13"/>
      <c r="S11" s="7"/>
      <c r="T11" s="7"/>
      <c r="U11" s="13"/>
      <c r="V11" s="13"/>
      <c r="W11" s="13"/>
      <c r="X11" s="13"/>
      <c r="Y11" s="26"/>
      <c r="Z11" s="7"/>
      <c r="AA11" s="7"/>
      <c r="AB11" s="7"/>
    </row>
    <row r="12" spans="3:26" ht="15" customHeight="1">
      <c r="C12" s="27" t="s">
        <v>79</v>
      </c>
      <c r="D12" s="8"/>
      <c r="E12" s="7">
        <v>460</v>
      </c>
      <c r="F12" s="2">
        <v>52718</v>
      </c>
      <c r="G12" s="2">
        <v>22287346</v>
      </c>
      <c r="H12" s="2">
        <v>77285721</v>
      </c>
      <c r="I12" s="2">
        <v>32429201</v>
      </c>
      <c r="J12" s="2">
        <v>4905291</v>
      </c>
      <c r="K12" s="2">
        <v>1447679</v>
      </c>
      <c r="L12" s="2">
        <v>2803598</v>
      </c>
      <c r="M12" s="2">
        <v>515830</v>
      </c>
      <c r="P12" s="2">
        <v>138184</v>
      </c>
      <c r="Q12" s="2">
        <v>787938</v>
      </c>
      <c r="R12" s="2">
        <v>3920508</v>
      </c>
      <c r="S12" s="2">
        <v>-173130</v>
      </c>
      <c r="T12" s="2">
        <v>131470657</v>
      </c>
      <c r="U12" s="2">
        <v>123913236</v>
      </c>
      <c r="V12" s="2">
        <v>6891600</v>
      </c>
      <c r="W12" s="2">
        <v>354183</v>
      </c>
      <c r="X12" s="2">
        <v>311638</v>
      </c>
      <c r="Y12" s="2">
        <v>130906782</v>
      </c>
      <c r="Z12" s="2">
        <v>48173573</v>
      </c>
    </row>
    <row r="13" spans="3:26" ht="15" customHeight="1">
      <c r="C13" s="28" t="s">
        <v>100</v>
      </c>
      <c r="D13" s="8"/>
      <c r="E13" s="7">
        <v>454</v>
      </c>
      <c r="F13" s="2">
        <v>52499</v>
      </c>
      <c r="G13" s="2">
        <v>22934889</v>
      </c>
      <c r="H13" s="2">
        <v>80445537</v>
      </c>
      <c r="I13" s="2">
        <v>33073937</v>
      </c>
      <c r="J13" s="2">
        <v>4934735</v>
      </c>
      <c r="K13" s="2">
        <v>907513</v>
      </c>
      <c r="L13" s="2">
        <v>3334931</v>
      </c>
      <c r="M13" s="2">
        <v>572974</v>
      </c>
      <c r="P13" s="2">
        <v>119317</v>
      </c>
      <c r="Q13" s="2">
        <v>598043</v>
      </c>
      <c r="R13" s="2">
        <v>4035241</v>
      </c>
      <c r="S13" s="1">
        <v>94753</v>
      </c>
      <c r="T13" s="2">
        <v>147830576</v>
      </c>
      <c r="U13" s="2">
        <v>140170258</v>
      </c>
      <c r="V13" s="2">
        <v>6899892</v>
      </c>
      <c r="W13" s="2">
        <v>357774</v>
      </c>
      <c r="X13" s="2">
        <v>402652</v>
      </c>
      <c r="Y13" s="2">
        <v>142891528</v>
      </c>
      <c r="Z13" s="2">
        <v>56614340</v>
      </c>
    </row>
    <row r="14" spans="3:26" ht="15" customHeight="1">
      <c r="C14" s="28" t="s">
        <v>101</v>
      </c>
      <c r="D14" s="8"/>
      <c r="E14" s="7">
        <v>438</v>
      </c>
      <c r="F14" s="2">
        <v>50951</v>
      </c>
      <c r="G14" s="2">
        <v>23104850</v>
      </c>
      <c r="H14" s="2">
        <v>86049006</v>
      </c>
      <c r="I14" s="2">
        <v>32971071</v>
      </c>
      <c r="J14" s="2">
        <v>5244920</v>
      </c>
      <c r="K14" s="2">
        <v>1264899</v>
      </c>
      <c r="L14" s="2">
        <v>3151678</v>
      </c>
      <c r="M14" s="2">
        <v>601806</v>
      </c>
      <c r="P14" s="2">
        <v>226537</v>
      </c>
      <c r="Q14" s="2">
        <v>297074</v>
      </c>
      <c r="R14" s="2">
        <v>4138177</v>
      </c>
      <c r="S14" s="1">
        <v>240072</v>
      </c>
      <c r="T14" s="2">
        <v>128636512</v>
      </c>
      <c r="U14" s="2">
        <v>120450553</v>
      </c>
      <c r="V14" s="2">
        <v>7321710</v>
      </c>
      <c r="W14" s="2">
        <v>432201</v>
      </c>
      <c r="X14" s="2">
        <v>432048</v>
      </c>
      <c r="Y14" s="2">
        <v>138164023</v>
      </c>
      <c r="Z14" s="2">
        <v>47223939</v>
      </c>
    </row>
    <row r="15" spans="3:5" ht="15" customHeight="1">
      <c r="C15" s="29"/>
      <c r="D15" s="8"/>
      <c r="E15" s="7"/>
    </row>
    <row r="16" spans="3:26" ht="15" customHeight="1">
      <c r="C16" s="28" t="s">
        <v>102</v>
      </c>
      <c r="D16" s="8"/>
      <c r="E16" s="7">
        <f>SUM(E51:E53)</f>
        <v>446</v>
      </c>
      <c r="F16" s="7">
        <f aca="true" t="shared" si="0" ref="F16:M16">SUM(F51:F53)</f>
        <v>50305</v>
      </c>
      <c r="G16" s="7">
        <f t="shared" si="0"/>
        <v>22934374</v>
      </c>
      <c r="H16" s="7">
        <f t="shared" si="0"/>
        <v>85015979</v>
      </c>
      <c r="I16" s="7">
        <f t="shared" si="0"/>
        <v>34492003</v>
      </c>
      <c r="J16" s="7">
        <f t="shared" si="0"/>
        <v>6015607</v>
      </c>
      <c r="K16" s="7">
        <f t="shared" si="0"/>
        <v>1342085</v>
      </c>
      <c r="L16" s="7">
        <f t="shared" si="0"/>
        <v>3710695</v>
      </c>
      <c r="M16" s="7">
        <f t="shared" si="0"/>
        <v>732181</v>
      </c>
      <c r="P16" s="7">
        <f aca="true" t="shared" si="1" ref="P16:Z16">SUM(P51:P53)</f>
        <v>230646</v>
      </c>
      <c r="Q16" s="7">
        <f t="shared" si="1"/>
        <v>480211</v>
      </c>
      <c r="R16" s="7">
        <f t="shared" si="1"/>
        <v>4705734</v>
      </c>
      <c r="S16" s="7">
        <f t="shared" si="1"/>
        <v>-68016</v>
      </c>
      <c r="T16" s="7">
        <f t="shared" si="1"/>
        <v>129625267</v>
      </c>
      <c r="U16" s="7">
        <f t="shared" si="1"/>
        <v>120920437</v>
      </c>
      <c r="V16" s="7">
        <f t="shared" si="1"/>
        <v>7289551</v>
      </c>
      <c r="W16" s="7">
        <f t="shared" si="1"/>
        <v>1013151</v>
      </c>
      <c r="X16" s="7">
        <f t="shared" si="1"/>
        <v>402128</v>
      </c>
      <c r="Y16" s="7">
        <f t="shared" si="1"/>
        <v>134390599</v>
      </c>
      <c r="Z16" s="7">
        <f t="shared" si="1"/>
        <v>43787281</v>
      </c>
    </row>
    <row r="17" spans="4:5" ht="15" customHeight="1">
      <c r="D17" s="8"/>
      <c r="E17" s="7"/>
    </row>
    <row r="18" spans="4:6" ht="15" customHeight="1">
      <c r="D18" s="8"/>
      <c r="E18" s="7"/>
      <c r="F18" s="2" t="s">
        <v>42</v>
      </c>
    </row>
    <row r="19" spans="4:5" ht="15" customHeight="1">
      <c r="D19" s="8"/>
      <c r="E19" s="7"/>
    </row>
    <row r="20" spans="3:26" ht="15" customHeight="1">
      <c r="C20" s="27" t="s">
        <v>82</v>
      </c>
      <c r="D20" s="8"/>
      <c r="E20" s="7">
        <v>101</v>
      </c>
      <c r="F20" s="2">
        <v>8641</v>
      </c>
      <c r="G20" s="2">
        <v>2264885</v>
      </c>
      <c r="H20" s="2">
        <v>9238613</v>
      </c>
      <c r="I20" s="2">
        <v>5574018</v>
      </c>
      <c r="J20" s="2">
        <f>SUM(K20:M20,P20)</f>
        <v>1462925</v>
      </c>
      <c r="K20" s="2">
        <v>487099</v>
      </c>
      <c r="L20" s="2">
        <v>773048</v>
      </c>
      <c r="M20" s="2">
        <v>63328</v>
      </c>
      <c r="P20" s="2">
        <v>139450</v>
      </c>
      <c r="Q20" s="2">
        <v>155069</v>
      </c>
      <c r="R20" s="2">
        <v>630281</v>
      </c>
      <c r="S20" s="2">
        <v>7644</v>
      </c>
      <c r="T20" s="2">
        <f>SUM(U20:X20)</f>
        <v>16445511</v>
      </c>
      <c r="U20" s="2">
        <v>16301845</v>
      </c>
      <c r="V20" s="2">
        <v>143666</v>
      </c>
      <c r="W20" s="1" t="s">
        <v>80</v>
      </c>
      <c r="X20" s="1" t="s">
        <v>80</v>
      </c>
      <c r="Y20" s="2">
        <v>16460398</v>
      </c>
      <c r="Z20" s="2">
        <v>6373846</v>
      </c>
    </row>
    <row r="21" spans="3:26" ht="15" customHeight="1">
      <c r="C21" s="27" t="s">
        <v>44</v>
      </c>
      <c r="D21" s="8"/>
      <c r="E21" s="7">
        <v>8</v>
      </c>
      <c r="F21" s="2">
        <v>471</v>
      </c>
      <c r="G21" s="2">
        <v>182452</v>
      </c>
      <c r="H21" s="2">
        <v>1758256</v>
      </c>
      <c r="I21" s="2">
        <v>630873</v>
      </c>
      <c r="J21" s="2">
        <f>SUM(K21:M21,P21)</f>
        <v>51027</v>
      </c>
      <c r="K21" s="2">
        <v>4941</v>
      </c>
      <c r="L21" s="2">
        <v>37692</v>
      </c>
      <c r="M21" s="2">
        <v>4893</v>
      </c>
      <c r="P21" s="1">
        <v>3501</v>
      </c>
      <c r="Q21" s="2">
        <v>11569</v>
      </c>
      <c r="R21" s="2">
        <v>53832</v>
      </c>
      <c r="S21" s="2">
        <v>159</v>
      </c>
      <c r="T21" s="2">
        <f>SUM(U21:X21)</f>
        <v>2533278</v>
      </c>
      <c r="U21" s="2">
        <v>2466334</v>
      </c>
      <c r="V21" s="1" t="s">
        <v>80</v>
      </c>
      <c r="W21" s="1" t="s">
        <v>80</v>
      </c>
      <c r="X21" s="2">
        <v>66944</v>
      </c>
      <c r="Y21" s="2">
        <v>2508091</v>
      </c>
      <c r="Z21" s="2">
        <v>644167</v>
      </c>
    </row>
    <row r="22" spans="3:26" ht="15" customHeight="1">
      <c r="C22" s="27" t="s">
        <v>45</v>
      </c>
      <c r="D22" s="8"/>
      <c r="E22" s="7">
        <v>5</v>
      </c>
      <c r="F22" s="2">
        <v>509</v>
      </c>
      <c r="G22" s="2">
        <v>139155</v>
      </c>
      <c r="H22" s="2">
        <v>171135</v>
      </c>
      <c r="I22" s="2">
        <v>266768</v>
      </c>
      <c r="J22" s="2">
        <f>SUM(K22:M22,P22)</f>
        <v>5103</v>
      </c>
      <c r="K22" s="2">
        <v>1664</v>
      </c>
      <c r="L22" s="2">
        <v>2517</v>
      </c>
      <c r="M22" s="2">
        <v>922</v>
      </c>
      <c r="P22" s="1" t="s">
        <v>80</v>
      </c>
      <c r="Q22" s="2">
        <v>450</v>
      </c>
      <c r="R22" s="2">
        <v>30826</v>
      </c>
      <c r="S22" s="1" t="s">
        <v>80</v>
      </c>
      <c r="T22" s="2">
        <f>SUM(U22:X22)</f>
        <v>557660</v>
      </c>
      <c r="U22" s="2">
        <v>330685</v>
      </c>
      <c r="V22" s="2">
        <v>226975</v>
      </c>
      <c r="W22" s="1" t="s">
        <v>80</v>
      </c>
      <c r="X22" s="1" t="s">
        <v>80</v>
      </c>
      <c r="Y22" s="2">
        <v>550006</v>
      </c>
      <c r="Z22" s="2">
        <v>339218</v>
      </c>
    </row>
    <row r="23" spans="3:26" ht="15" customHeight="1">
      <c r="C23" s="27" t="s">
        <v>83</v>
      </c>
      <c r="D23" s="8"/>
      <c r="E23" s="7">
        <v>117</v>
      </c>
      <c r="F23" s="2">
        <v>10005</v>
      </c>
      <c r="G23" s="2">
        <v>2042674</v>
      </c>
      <c r="H23" s="2">
        <v>2638249</v>
      </c>
      <c r="I23" s="2">
        <v>1923891</v>
      </c>
      <c r="J23" s="2">
        <f>SUM(K23:M23,P23)</f>
        <v>72630</v>
      </c>
      <c r="K23" s="2">
        <v>22484</v>
      </c>
      <c r="L23" s="2">
        <v>44616</v>
      </c>
      <c r="M23" s="2">
        <v>5530</v>
      </c>
      <c r="P23" s="1" t="s">
        <v>80</v>
      </c>
      <c r="Q23" s="2">
        <v>12063</v>
      </c>
      <c r="R23" s="2">
        <v>212553</v>
      </c>
      <c r="S23" s="2">
        <v>834</v>
      </c>
      <c r="T23" s="2">
        <f>SUM(U23:X23)</f>
        <v>5944585</v>
      </c>
      <c r="U23" s="2">
        <v>3578028</v>
      </c>
      <c r="V23" s="1">
        <v>2366557</v>
      </c>
      <c r="W23" s="1" t="s">
        <v>80</v>
      </c>
      <c r="X23" s="1" t="s">
        <v>80</v>
      </c>
      <c r="Y23" s="2">
        <v>5948681</v>
      </c>
      <c r="Z23" s="2">
        <v>2987230</v>
      </c>
    </row>
    <row r="24" spans="3:5" ht="15" customHeight="1">
      <c r="C24" s="27"/>
      <c r="D24" s="8"/>
      <c r="E24" s="7"/>
    </row>
    <row r="25" spans="3:26" ht="15" customHeight="1">
      <c r="C25" s="27" t="s">
        <v>84</v>
      </c>
      <c r="D25" s="8"/>
      <c r="E25" s="7">
        <v>3</v>
      </c>
      <c r="F25" s="1">
        <v>144</v>
      </c>
      <c r="G25" s="1">
        <v>44594</v>
      </c>
      <c r="H25" s="1">
        <v>71734</v>
      </c>
      <c r="I25" s="1">
        <v>127148</v>
      </c>
      <c r="J25" s="2">
        <f>SUM(K25:M25,P25)</f>
        <v>5391</v>
      </c>
      <c r="K25" s="1">
        <v>2243</v>
      </c>
      <c r="L25" s="1">
        <v>2832</v>
      </c>
      <c r="M25" s="1">
        <v>316</v>
      </c>
      <c r="P25" s="1" t="s">
        <v>80</v>
      </c>
      <c r="Q25" s="1">
        <v>3282</v>
      </c>
      <c r="R25" s="1">
        <v>10514</v>
      </c>
      <c r="S25" s="1">
        <v>1387</v>
      </c>
      <c r="T25" s="2">
        <f>SUM(U25:X25)</f>
        <v>150491</v>
      </c>
      <c r="U25" s="1">
        <v>85663</v>
      </c>
      <c r="V25" s="1">
        <v>64828</v>
      </c>
      <c r="W25" s="1" t="s">
        <v>80</v>
      </c>
      <c r="X25" s="1" t="s">
        <v>80</v>
      </c>
      <c r="Y25" s="1">
        <v>149178</v>
      </c>
      <c r="Z25" s="1">
        <v>62575</v>
      </c>
    </row>
    <row r="26" spans="3:26" ht="15" customHeight="1">
      <c r="C26" s="27" t="s">
        <v>85</v>
      </c>
      <c r="D26" s="8"/>
      <c r="E26" s="7">
        <v>1</v>
      </c>
      <c r="F26" s="1" t="s">
        <v>76</v>
      </c>
      <c r="G26" s="1" t="s">
        <v>76</v>
      </c>
      <c r="H26" s="1" t="s">
        <v>76</v>
      </c>
      <c r="I26" s="1" t="s">
        <v>76</v>
      </c>
      <c r="J26" s="1" t="s">
        <v>76</v>
      </c>
      <c r="K26" s="1" t="s">
        <v>80</v>
      </c>
      <c r="L26" s="1" t="s">
        <v>76</v>
      </c>
      <c r="M26" s="1" t="s">
        <v>80</v>
      </c>
      <c r="P26" s="1" t="s">
        <v>80</v>
      </c>
      <c r="Q26" s="1" t="s">
        <v>80</v>
      </c>
      <c r="R26" s="1" t="s">
        <v>76</v>
      </c>
      <c r="S26" s="1" t="s">
        <v>80</v>
      </c>
      <c r="T26" s="1" t="s">
        <v>76</v>
      </c>
      <c r="U26" s="1" t="s">
        <v>76</v>
      </c>
      <c r="V26" s="1" t="s">
        <v>80</v>
      </c>
      <c r="W26" s="1" t="s">
        <v>80</v>
      </c>
      <c r="X26" s="1" t="s">
        <v>80</v>
      </c>
      <c r="Y26" s="1" t="s">
        <v>76</v>
      </c>
      <c r="Z26" s="1" t="s">
        <v>76</v>
      </c>
    </row>
    <row r="27" spans="3:26" ht="15" customHeight="1">
      <c r="C27" s="27" t="s">
        <v>86</v>
      </c>
      <c r="D27" s="8"/>
      <c r="E27" s="7">
        <v>5</v>
      </c>
      <c r="F27" s="2">
        <v>271</v>
      </c>
      <c r="G27" s="2">
        <v>83868</v>
      </c>
      <c r="H27" s="1">
        <v>190526</v>
      </c>
      <c r="I27" s="2">
        <v>153751</v>
      </c>
      <c r="J27" s="2">
        <f>SUM(K27:M27,P27)</f>
        <v>37568</v>
      </c>
      <c r="K27" s="2">
        <v>2839</v>
      </c>
      <c r="L27" s="2">
        <v>3573</v>
      </c>
      <c r="M27" s="2">
        <v>1255</v>
      </c>
      <c r="P27" s="1">
        <v>29901</v>
      </c>
      <c r="Q27" s="2">
        <v>792</v>
      </c>
      <c r="R27" s="2">
        <v>10193</v>
      </c>
      <c r="S27" s="1" t="s">
        <v>80</v>
      </c>
      <c r="T27" s="2">
        <f aca="true" t="shared" si="2" ref="T27:T32">SUM(U27:X27)</f>
        <v>359154</v>
      </c>
      <c r="U27" s="2">
        <v>349234</v>
      </c>
      <c r="V27" s="1">
        <v>9920</v>
      </c>
      <c r="W27" s="1" t="s">
        <v>80</v>
      </c>
      <c r="X27" s="1" t="s">
        <v>80</v>
      </c>
      <c r="Y27" s="2">
        <v>359795</v>
      </c>
      <c r="Z27" s="2">
        <v>153465</v>
      </c>
    </row>
    <row r="28" spans="3:26" ht="15" customHeight="1">
      <c r="C28" s="27" t="s">
        <v>47</v>
      </c>
      <c r="D28" s="8"/>
      <c r="E28" s="7">
        <v>17</v>
      </c>
      <c r="F28" s="2">
        <v>1352</v>
      </c>
      <c r="G28" s="2">
        <v>638895</v>
      </c>
      <c r="H28" s="2">
        <v>622263</v>
      </c>
      <c r="I28" s="2">
        <v>854869</v>
      </c>
      <c r="J28" s="1">
        <f>SUM(K28:P28)</f>
        <v>375059</v>
      </c>
      <c r="K28" s="2">
        <v>26889</v>
      </c>
      <c r="L28" s="2">
        <v>330388</v>
      </c>
      <c r="M28" s="2">
        <v>6060</v>
      </c>
      <c r="P28" s="1">
        <v>11722</v>
      </c>
      <c r="Q28" s="2">
        <v>24761</v>
      </c>
      <c r="R28" s="2">
        <v>113185</v>
      </c>
      <c r="S28" s="1" t="s">
        <v>80</v>
      </c>
      <c r="T28" s="2">
        <v>1957136</v>
      </c>
      <c r="U28" s="1" t="s">
        <v>76</v>
      </c>
      <c r="V28" s="1" t="s">
        <v>76</v>
      </c>
      <c r="W28" s="1" t="s">
        <v>80</v>
      </c>
      <c r="X28" s="2">
        <v>334754</v>
      </c>
      <c r="Y28" s="2">
        <v>1952740</v>
      </c>
      <c r="Z28" s="2">
        <v>1180925</v>
      </c>
    </row>
    <row r="29" spans="3:5" ht="15" customHeight="1">
      <c r="C29" s="27"/>
      <c r="D29" s="8"/>
      <c r="E29" s="7"/>
    </row>
    <row r="30" spans="3:26" ht="15" customHeight="1">
      <c r="C30" s="27" t="s">
        <v>48</v>
      </c>
      <c r="D30" s="8"/>
      <c r="E30" s="7">
        <v>4</v>
      </c>
      <c r="F30" s="2">
        <v>240</v>
      </c>
      <c r="G30" s="2">
        <v>134920</v>
      </c>
      <c r="H30" s="2">
        <v>199597</v>
      </c>
      <c r="I30" s="2">
        <v>537598</v>
      </c>
      <c r="J30" s="1">
        <f>SUM(K30:M30,P30)</f>
        <v>74163</v>
      </c>
      <c r="K30" s="2">
        <v>10976</v>
      </c>
      <c r="L30" s="2">
        <v>62656</v>
      </c>
      <c r="M30" s="2">
        <v>531</v>
      </c>
      <c r="P30" s="1" t="s">
        <v>80</v>
      </c>
      <c r="Q30" s="2">
        <v>23936</v>
      </c>
      <c r="R30" s="2">
        <v>69211</v>
      </c>
      <c r="S30" s="2">
        <v>3958</v>
      </c>
      <c r="T30" s="2">
        <f t="shared" si="2"/>
        <v>854200</v>
      </c>
      <c r="U30" s="2">
        <v>854200</v>
      </c>
      <c r="V30" s="1" t="s">
        <v>80</v>
      </c>
      <c r="W30" s="1" t="s">
        <v>80</v>
      </c>
      <c r="X30" s="1" t="s">
        <v>80</v>
      </c>
      <c r="Y30" s="2">
        <v>854473</v>
      </c>
      <c r="Z30" s="2">
        <v>560335</v>
      </c>
    </row>
    <row r="31" spans="3:26" ht="15" customHeight="1">
      <c r="C31" s="27" t="s">
        <v>87</v>
      </c>
      <c r="D31" s="8"/>
      <c r="E31" s="30" t="s">
        <v>80</v>
      </c>
      <c r="F31" s="1" t="s">
        <v>80</v>
      </c>
      <c r="G31" s="1" t="s">
        <v>80</v>
      </c>
      <c r="H31" s="1" t="s">
        <v>80</v>
      </c>
      <c r="I31" s="1" t="s">
        <v>80</v>
      </c>
      <c r="J31" s="1" t="s">
        <v>43</v>
      </c>
      <c r="K31" s="1" t="s">
        <v>80</v>
      </c>
      <c r="L31" s="1" t="s">
        <v>80</v>
      </c>
      <c r="M31" s="1" t="s">
        <v>80</v>
      </c>
      <c r="P31" s="1" t="s">
        <v>80</v>
      </c>
      <c r="Q31" s="1" t="s">
        <v>80</v>
      </c>
      <c r="R31" s="1" t="s">
        <v>80</v>
      </c>
      <c r="S31" s="1" t="s">
        <v>80</v>
      </c>
      <c r="T31" s="1" t="s">
        <v>43</v>
      </c>
      <c r="U31" s="1" t="s">
        <v>80</v>
      </c>
      <c r="V31" s="1" t="s">
        <v>80</v>
      </c>
      <c r="W31" s="1" t="s">
        <v>80</v>
      </c>
      <c r="X31" s="1" t="s">
        <v>80</v>
      </c>
      <c r="Y31" s="1" t="s">
        <v>80</v>
      </c>
      <c r="Z31" s="1" t="s">
        <v>80</v>
      </c>
    </row>
    <row r="32" spans="3:26" ht="15" customHeight="1">
      <c r="C32" s="27" t="s">
        <v>49</v>
      </c>
      <c r="D32" s="8"/>
      <c r="E32" s="7">
        <v>6</v>
      </c>
      <c r="F32" s="2">
        <v>611</v>
      </c>
      <c r="G32" s="2">
        <v>174203</v>
      </c>
      <c r="H32" s="2">
        <v>507241</v>
      </c>
      <c r="I32" s="2">
        <v>506649</v>
      </c>
      <c r="J32" s="1">
        <f>SUM(K32:M32,P32)</f>
        <v>68868</v>
      </c>
      <c r="K32" s="2">
        <v>8072</v>
      </c>
      <c r="L32" s="2">
        <v>35623</v>
      </c>
      <c r="M32" s="2">
        <v>3801</v>
      </c>
      <c r="P32" s="1">
        <v>21372</v>
      </c>
      <c r="Q32" s="2">
        <v>7441</v>
      </c>
      <c r="R32" s="2">
        <v>33628</v>
      </c>
      <c r="S32" s="1" t="s">
        <v>80</v>
      </c>
      <c r="T32" s="2">
        <f t="shared" si="2"/>
        <v>1002492</v>
      </c>
      <c r="U32" s="2">
        <v>1000058</v>
      </c>
      <c r="V32" s="1">
        <v>2434</v>
      </c>
      <c r="W32" s="1" t="s">
        <v>80</v>
      </c>
      <c r="X32" s="1" t="s">
        <v>80</v>
      </c>
      <c r="Y32" s="2">
        <v>1025140</v>
      </c>
      <c r="Z32" s="2">
        <v>484645</v>
      </c>
    </row>
    <row r="33" spans="3:26" ht="15" customHeight="1">
      <c r="C33" s="27" t="s">
        <v>88</v>
      </c>
      <c r="D33" s="8"/>
      <c r="E33" s="30" t="s">
        <v>80</v>
      </c>
      <c r="F33" s="1" t="s">
        <v>80</v>
      </c>
      <c r="G33" s="1" t="s">
        <v>80</v>
      </c>
      <c r="H33" s="1" t="s">
        <v>80</v>
      </c>
      <c r="I33" s="1" t="s">
        <v>80</v>
      </c>
      <c r="J33" s="1" t="s">
        <v>43</v>
      </c>
      <c r="K33" s="1" t="s">
        <v>80</v>
      </c>
      <c r="L33" s="1" t="s">
        <v>80</v>
      </c>
      <c r="M33" s="1" t="s">
        <v>80</v>
      </c>
      <c r="P33" s="1" t="s">
        <v>80</v>
      </c>
      <c r="Q33" s="1" t="s">
        <v>80</v>
      </c>
      <c r="R33" s="1" t="s">
        <v>80</v>
      </c>
      <c r="S33" s="1" t="s">
        <v>80</v>
      </c>
      <c r="T33" s="1" t="s">
        <v>43</v>
      </c>
      <c r="U33" s="1" t="s">
        <v>80</v>
      </c>
      <c r="V33" s="1" t="s">
        <v>80</v>
      </c>
      <c r="W33" s="1" t="s">
        <v>80</v>
      </c>
      <c r="X33" s="1" t="s">
        <v>80</v>
      </c>
      <c r="Y33" s="1" t="s">
        <v>80</v>
      </c>
      <c r="Z33" s="1" t="s">
        <v>80</v>
      </c>
    </row>
    <row r="34" spans="3:13" ht="15" customHeight="1">
      <c r="C34" s="27"/>
      <c r="D34" s="8"/>
      <c r="E34" s="7"/>
      <c r="J34" s="1"/>
      <c r="K34" s="1"/>
      <c r="L34" s="1"/>
      <c r="M34" s="1"/>
    </row>
    <row r="35" spans="3:26" ht="15" customHeight="1">
      <c r="C35" s="27" t="s">
        <v>89</v>
      </c>
      <c r="D35" s="8"/>
      <c r="E35" s="7">
        <v>2</v>
      </c>
      <c r="F35" s="1" t="s">
        <v>76</v>
      </c>
      <c r="G35" s="1" t="s">
        <v>76</v>
      </c>
      <c r="H35" s="1" t="s">
        <v>76</v>
      </c>
      <c r="I35" s="1" t="s">
        <v>76</v>
      </c>
      <c r="J35" s="1" t="s">
        <v>75</v>
      </c>
      <c r="K35" s="1" t="s">
        <v>80</v>
      </c>
      <c r="L35" s="1" t="s">
        <v>80</v>
      </c>
      <c r="M35" s="1" t="s">
        <v>80</v>
      </c>
      <c r="P35" s="1" t="s">
        <v>80</v>
      </c>
      <c r="Q35" s="1" t="s">
        <v>80</v>
      </c>
      <c r="R35" s="1" t="s">
        <v>76</v>
      </c>
      <c r="S35" s="1" t="s">
        <v>80</v>
      </c>
      <c r="T35" s="1" t="s">
        <v>76</v>
      </c>
      <c r="U35" s="1" t="s">
        <v>76</v>
      </c>
      <c r="V35" s="1" t="s">
        <v>76</v>
      </c>
      <c r="W35" s="1" t="s">
        <v>80</v>
      </c>
      <c r="X35" s="1" t="s">
        <v>80</v>
      </c>
      <c r="Y35" s="1" t="s">
        <v>76</v>
      </c>
      <c r="Z35" s="1" t="s">
        <v>76</v>
      </c>
    </row>
    <row r="36" spans="3:26" ht="15" customHeight="1">
      <c r="C36" s="27" t="s">
        <v>90</v>
      </c>
      <c r="D36" s="8"/>
      <c r="E36" s="7">
        <v>43</v>
      </c>
      <c r="F36" s="2">
        <v>2426</v>
      </c>
      <c r="G36" s="2">
        <v>814524</v>
      </c>
      <c r="H36" s="2">
        <v>1123728</v>
      </c>
      <c r="I36" s="2">
        <v>1371359</v>
      </c>
      <c r="J36" s="2">
        <f>SUM(K36:M36,P36)</f>
        <v>232663</v>
      </c>
      <c r="K36" s="2">
        <v>78558</v>
      </c>
      <c r="L36" s="2">
        <v>115715</v>
      </c>
      <c r="M36" s="2">
        <v>37359</v>
      </c>
      <c r="P36" s="1">
        <v>1031</v>
      </c>
      <c r="Q36" s="2">
        <v>10279</v>
      </c>
      <c r="R36" s="2">
        <v>146141</v>
      </c>
      <c r="S36" s="2">
        <v>-778</v>
      </c>
      <c r="T36" s="2">
        <f>SUM(U36:X36)</f>
        <v>2567412</v>
      </c>
      <c r="U36" s="2">
        <v>2562864</v>
      </c>
      <c r="V36" s="1">
        <v>4548</v>
      </c>
      <c r="W36" s="1" t="s">
        <v>80</v>
      </c>
      <c r="X36" s="1" t="s">
        <v>80</v>
      </c>
      <c r="Y36" s="2">
        <v>2608760</v>
      </c>
      <c r="Z36" s="2">
        <v>1285992</v>
      </c>
    </row>
    <row r="37" spans="3:26" ht="15" customHeight="1">
      <c r="C37" s="27" t="s">
        <v>91</v>
      </c>
      <c r="D37" s="8"/>
      <c r="E37" s="7">
        <v>7</v>
      </c>
      <c r="F37" s="2">
        <v>377</v>
      </c>
      <c r="G37" s="2">
        <v>162479</v>
      </c>
      <c r="H37" s="2">
        <v>515142</v>
      </c>
      <c r="I37" s="2">
        <v>423329</v>
      </c>
      <c r="J37" s="1">
        <f>SUM(K37:M37,P37)</f>
        <v>36211</v>
      </c>
      <c r="K37" s="2">
        <v>7046</v>
      </c>
      <c r="L37" s="2">
        <v>15087</v>
      </c>
      <c r="M37" s="2">
        <v>1133</v>
      </c>
      <c r="P37" s="1">
        <v>12945</v>
      </c>
      <c r="Q37" s="2">
        <v>691</v>
      </c>
      <c r="R37" s="2">
        <v>41965</v>
      </c>
      <c r="S37" s="2">
        <v>-109</v>
      </c>
      <c r="T37" s="2">
        <f>SUM(U37:X37)</f>
        <v>969335</v>
      </c>
      <c r="U37" s="2">
        <v>849619</v>
      </c>
      <c r="V37" s="2">
        <v>119716</v>
      </c>
      <c r="W37" s="1" t="s">
        <v>80</v>
      </c>
      <c r="X37" s="1" t="s">
        <v>80</v>
      </c>
      <c r="Y37" s="2">
        <v>972526</v>
      </c>
      <c r="Z37" s="2">
        <v>387367</v>
      </c>
    </row>
    <row r="38" spans="3:26" ht="15" customHeight="1">
      <c r="C38" s="27" t="s">
        <v>92</v>
      </c>
      <c r="D38" s="8"/>
      <c r="E38" s="30" t="s">
        <v>80</v>
      </c>
      <c r="F38" s="1" t="s">
        <v>80</v>
      </c>
      <c r="G38" s="1" t="s">
        <v>80</v>
      </c>
      <c r="H38" s="1" t="s">
        <v>80</v>
      </c>
      <c r="I38" s="1" t="s">
        <v>80</v>
      </c>
      <c r="J38" s="1" t="s">
        <v>75</v>
      </c>
      <c r="K38" s="1" t="s">
        <v>80</v>
      </c>
      <c r="L38" s="1" t="s">
        <v>80</v>
      </c>
      <c r="M38" s="1" t="s">
        <v>80</v>
      </c>
      <c r="P38" s="1" t="s">
        <v>80</v>
      </c>
      <c r="Q38" s="1" t="s">
        <v>80</v>
      </c>
      <c r="R38" s="1" t="s">
        <v>80</v>
      </c>
      <c r="S38" s="1" t="s">
        <v>80</v>
      </c>
      <c r="T38" s="1" t="s">
        <v>43</v>
      </c>
      <c r="U38" s="1" t="s">
        <v>80</v>
      </c>
      <c r="V38" s="1" t="s">
        <v>80</v>
      </c>
      <c r="W38" s="1" t="s">
        <v>80</v>
      </c>
      <c r="X38" s="1" t="s">
        <v>80</v>
      </c>
      <c r="Y38" s="1" t="s">
        <v>80</v>
      </c>
      <c r="Z38" s="1" t="s">
        <v>80</v>
      </c>
    </row>
    <row r="39" spans="3:22" ht="15" customHeight="1">
      <c r="C39" s="27"/>
      <c r="D39" s="8"/>
      <c r="E39" s="7"/>
      <c r="V39" s="1"/>
    </row>
    <row r="40" spans="3:26" ht="15" customHeight="1">
      <c r="C40" s="27" t="s">
        <v>93</v>
      </c>
      <c r="D40" s="8"/>
      <c r="E40" s="7">
        <v>24</v>
      </c>
      <c r="F40" s="2">
        <v>2246</v>
      </c>
      <c r="G40" s="2">
        <v>888843</v>
      </c>
      <c r="H40" s="2">
        <v>925172</v>
      </c>
      <c r="I40" s="2">
        <v>935920</v>
      </c>
      <c r="J40" s="2">
        <f>SUM(K40:M40,P40)</f>
        <v>51790</v>
      </c>
      <c r="K40" s="2">
        <v>8990</v>
      </c>
      <c r="L40" s="2">
        <v>36694</v>
      </c>
      <c r="M40" s="2">
        <v>6106</v>
      </c>
      <c r="P40" s="1" t="s">
        <v>80</v>
      </c>
      <c r="Q40" s="2">
        <v>1860</v>
      </c>
      <c r="R40" s="2">
        <v>94367</v>
      </c>
      <c r="S40" s="1">
        <v>811</v>
      </c>
      <c r="T40" s="2">
        <f>SUM(U40:X40)</f>
        <v>2476267</v>
      </c>
      <c r="U40" s="2">
        <v>1380069</v>
      </c>
      <c r="V40" s="2">
        <v>1009328</v>
      </c>
      <c r="W40" s="2">
        <v>86870</v>
      </c>
      <c r="X40" s="1" t="s">
        <v>80</v>
      </c>
      <c r="Y40" s="2">
        <v>2436538</v>
      </c>
      <c r="Z40" s="2">
        <v>1367954</v>
      </c>
    </row>
    <row r="41" spans="3:26" ht="15" customHeight="1">
      <c r="C41" s="27" t="s">
        <v>94</v>
      </c>
      <c r="D41" s="8"/>
      <c r="E41" s="7">
        <v>32</v>
      </c>
      <c r="F41" s="2">
        <v>8902</v>
      </c>
      <c r="G41" s="2">
        <v>7928528</v>
      </c>
      <c r="H41" s="2">
        <v>28959423</v>
      </c>
      <c r="I41" s="2">
        <v>6982065</v>
      </c>
      <c r="J41" s="2">
        <f>SUM(K41:M41,P41)</f>
        <v>1330649</v>
      </c>
      <c r="K41" s="2">
        <v>342314</v>
      </c>
      <c r="L41" s="2">
        <v>690410</v>
      </c>
      <c r="M41" s="2">
        <v>297841</v>
      </c>
      <c r="P41" s="2">
        <v>84</v>
      </c>
      <c r="Q41" s="2">
        <v>50112</v>
      </c>
      <c r="R41" s="2">
        <v>952715</v>
      </c>
      <c r="S41" s="2">
        <v>-18861</v>
      </c>
      <c r="T41" s="2">
        <f>SUM(U41:X41)</f>
        <v>34154951</v>
      </c>
      <c r="U41" s="2">
        <v>32673211</v>
      </c>
      <c r="V41" s="2">
        <v>1240011</v>
      </c>
      <c r="W41" s="2">
        <v>241327</v>
      </c>
      <c r="X41" s="2">
        <v>402</v>
      </c>
      <c r="Y41" s="2">
        <v>39082333</v>
      </c>
      <c r="Z41" s="2">
        <v>9340993</v>
      </c>
    </row>
    <row r="42" spans="3:26" ht="15" customHeight="1">
      <c r="C42" s="27" t="s">
        <v>95</v>
      </c>
      <c r="D42" s="8"/>
      <c r="E42" s="7">
        <v>41</v>
      </c>
      <c r="F42" s="2">
        <v>7895</v>
      </c>
      <c r="G42" s="2">
        <v>3543437</v>
      </c>
      <c r="H42" s="2">
        <v>13934263</v>
      </c>
      <c r="I42" s="2">
        <v>4989116</v>
      </c>
      <c r="J42" s="1">
        <f>SUM(K42:M42,P42)</f>
        <v>1404213</v>
      </c>
      <c r="K42" s="2">
        <v>178200</v>
      </c>
      <c r="L42" s="2">
        <v>1038559</v>
      </c>
      <c r="M42" s="2">
        <v>184212</v>
      </c>
      <c r="P42" s="1">
        <v>3242</v>
      </c>
      <c r="Q42" s="2">
        <v>161525</v>
      </c>
      <c r="R42" s="2">
        <v>1244455</v>
      </c>
      <c r="S42" s="2">
        <v>-128884</v>
      </c>
      <c r="T42" s="2">
        <f>SUM(U42:X42)</f>
        <v>26924033</v>
      </c>
      <c r="U42" s="2">
        <v>25808971</v>
      </c>
      <c r="V42" s="2">
        <v>915060</v>
      </c>
      <c r="W42" s="2">
        <v>200002</v>
      </c>
      <c r="X42" s="1" t="s">
        <v>80</v>
      </c>
      <c r="Y42" s="2">
        <v>26400223</v>
      </c>
      <c r="Z42" s="2">
        <v>10596293</v>
      </c>
    </row>
    <row r="43" spans="3:26" ht="15" customHeight="1">
      <c r="C43" s="27" t="s">
        <v>96</v>
      </c>
      <c r="D43" s="8"/>
      <c r="E43" s="7">
        <v>25</v>
      </c>
      <c r="F43" s="2">
        <v>5799</v>
      </c>
      <c r="G43" s="2">
        <v>3721630</v>
      </c>
      <c r="H43" s="2">
        <v>22726466</v>
      </c>
      <c r="I43" s="2">
        <v>8625928</v>
      </c>
      <c r="J43" s="2">
        <f>SUM(K43:M43,P43)</f>
        <v>751150</v>
      </c>
      <c r="K43" s="2">
        <v>157014</v>
      </c>
      <c r="L43" s="2">
        <v>475938</v>
      </c>
      <c r="M43" s="2">
        <v>110800</v>
      </c>
      <c r="P43" s="2">
        <v>7398</v>
      </c>
      <c r="Q43" s="2">
        <v>16008</v>
      </c>
      <c r="R43" s="2">
        <v>1016624</v>
      </c>
      <c r="S43" s="1" t="s">
        <v>76</v>
      </c>
      <c r="T43" s="2">
        <f>SUM(U43:X43)</f>
        <v>31132573</v>
      </c>
      <c r="U43" s="2">
        <v>29495897</v>
      </c>
      <c r="V43" s="2">
        <v>1159662</v>
      </c>
      <c r="W43" s="2">
        <v>476986</v>
      </c>
      <c r="X43" s="2">
        <v>28</v>
      </c>
      <c r="Y43" s="2">
        <v>31394383</v>
      </c>
      <c r="Z43" s="2">
        <v>7808211</v>
      </c>
    </row>
    <row r="44" spans="3:5" ht="15" customHeight="1">
      <c r="C44" s="27"/>
      <c r="D44" s="8"/>
      <c r="E44" s="7"/>
    </row>
    <row r="45" spans="3:26" ht="15" customHeight="1">
      <c r="C45" s="27" t="s">
        <v>97</v>
      </c>
      <c r="D45" s="8"/>
      <c r="E45" s="7">
        <v>1</v>
      </c>
      <c r="F45" s="1" t="s">
        <v>76</v>
      </c>
      <c r="G45" s="1" t="s">
        <v>76</v>
      </c>
      <c r="H45" s="1" t="s">
        <v>76</v>
      </c>
      <c r="I45" s="1" t="s">
        <v>76</v>
      </c>
      <c r="J45" s="1" t="s">
        <v>46</v>
      </c>
      <c r="K45" s="1" t="s">
        <v>46</v>
      </c>
      <c r="L45" s="1" t="s">
        <v>80</v>
      </c>
      <c r="M45" s="1" t="s">
        <v>46</v>
      </c>
      <c r="P45" s="1" t="s">
        <v>80</v>
      </c>
      <c r="Q45" s="1" t="s">
        <v>46</v>
      </c>
      <c r="R45" s="1" t="s">
        <v>46</v>
      </c>
      <c r="S45" s="1" t="s">
        <v>81</v>
      </c>
      <c r="T45" s="1" t="s">
        <v>76</v>
      </c>
      <c r="U45" s="1" t="s">
        <v>76</v>
      </c>
      <c r="V45" s="1" t="s">
        <v>80</v>
      </c>
      <c r="W45" s="1" t="s">
        <v>80</v>
      </c>
      <c r="X45" s="1" t="s">
        <v>80</v>
      </c>
      <c r="Y45" s="1" t="s">
        <v>76</v>
      </c>
      <c r="Z45" s="1" t="s">
        <v>76</v>
      </c>
    </row>
    <row r="46" spans="3:26" ht="15" customHeight="1">
      <c r="C46" s="27" t="s">
        <v>98</v>
      </c>
      <c r="D46" s="8"/>
      <c r="E46" s="7">
        <v>1</v>
      </c>
      <c r="F46" s="1" t="s">
        <v>76</v>
      </c>
      <c r="G46" s="1" t="s">
        <v>76</v>
      </c>
      <c r="H46" s="1" t="s">
        <v>76</v>
      </c>
      <c r="I46" s="1" t="s">
        <v>76</v>
      </c>
      <c r="J46" s="1" t="s">
        <v>46</v>
      </c>
      <c r="K46" s="1" t="s">
        <v>46</v>
      </c>
      <c r="L46" s="1" t="s">
        <v>76</v>
      </c>
      <c r="M46" s="1" t="s">
        <v>46</v>
      </c>
      <c r="P46" s="1" t="s">
        <v>80</v>
      </c>
      <c r="Q46" s="1" t="s">
        <v>46</v>
      </c>
      <c r="R46" s="1" t="s">
        <v>46</v>
      </c>
      <c r="S46" s="1" t="s">
        <v>76</v>
      </c>
      <c r="T46" s="1" t="s">
        <v>76</v>
      </c>
      <c r="U46" s="1" t="s">
        <v>76</v>
      </c>
      <c r="V46" s="1" t="s">
        <v>80</v>
      </c>
      <c r="W46" s="1" t="s">
        <v>80</v>
      </c>
      <c r="X46" s="1" t="s">
        <v>80</v>
      </c>
      <c r="Y46" s="1" t="s">
        <v>76</v>
      </c>
      <c r="Z46" s="1" t="s">
        <v>76</v>
      </c>
    </row>
    <row r="47" spans="3:26" ht="15" customHeight="1">
      <c r="C47" s="27" t="s">
        <v>99</v>
      </c>
      <c r="D47" s="8"/>
      <c r="E47" s="7">
        <v>3</v>
      </c>
      <c r="F47" s="2">
        <v>118</v>
      </c>
      <c r="G47" s="2">
        <v>41093</v>
      </c>
      <c r="H47" s="2">
        <v>41389</v>
      </c>
      <c r="I47" s="2">
        <v>29930</v>
      </c>
      <c r="J47" s="2">
        <f>SUM(K47:M47,P47)</f>
        <v>1140</v>
      </c>
      <c r="K47" s="2">
        <v>594</v>
      </c>
      <c r="L47" s="1">
        <v>384</v>
      </c>
      <c r="M47" s="1">
        <v>162</v>
      </c>
      <c r="P47" s="1" t="s">
        <v>80</v>
      </c>
      <c r="Q47" s="2">
        <v>1</v>
      </c>
      <c r="R47" s="2">
        <v>1670</v>
      </c>
      <c r="S47" s="1" t="s">
        <v>80</v>
      </c>
      <c r="T47" s="2">
        <f>SUM(U47:X47)</f>
        <v>100099</v>
      </c>
      <c r="U47" s="2">
        <v>71497</v>
      </c>
      <c r="V47" s="2">
        <v>20636</v>
      </c>
      <c r="W47" s="1">
        <v>7966</v>
      </c>
      <c r="X47" s="1" t="s">
        <v>80</v>
      </c>
      <c r="Y47" s="2">
        <v>100999</v>
      </c>
      <c r="Z47" s="2">
        <v>55719</v>
      </c>
    </row>
    <row r="48" spans="4:5" ht="15" customHeight="1">
      <c r="D48" s="8"/>
      <c r="E48" s="7"/>
    </row>
    <row r="49" spans="4:6" ht="15" customHeight="1">
      <c r="D49" s="8"/>
      <c r="E49" s="7"/>
      <c r="F49" s="2" t="s">
        <v>50</v>
      </c>
    </row>
    <row r="50" spans="4:5" ht="15" customHeight="1">
      <c r="D50" s="8"/>
      <c r="E50" s="7"/>
    </row>
    <row r="51" spans="3:26" ht="15" customHeight="1">
      <c r="C51" s="27" t="s">
        <v>51</v>
      </c>
      <c r="D51" s="8"/>
      <c r="E51" s="7">
        <f>SUM(E55:E63)</f>
        <v>245</v>
      </c>
      <c r="F51" s="7">
        <f aca="true" t="shared" si="3" ref="F51:M51">SUM(F55:F63)</f>
        <v>31616</v>
      </c>
      <c r="G51" s="7">
        <f t="shared" si="3"/>
        <v>16491837</v>
      </c>
      <c r="H51" s="7">
        <f t="shared" si="3"/>
        <v>56648843</v>
      </c>
      <c r="I51" s="7">
        <f>SUM(I55:I63)</f>
        <v>22522990</v>
      </c>
      <c r="J51" s="7">
        <f t="shared" si="3"/>
        <v>3554117</v>
      </c>
      <c r="K51" s="7">
        <f>SUM(K55:K63)</f>
        <v>645736</v>
      </c>
      <c r="L51" s="7">
        <f t="shared" si="3"/>
        <v>2339115</v>
      </c>
      <c r="M51" s="7">
        <f t="shared" si="3"/>
        <v>455885</v>
      </c>
      <c r="P51" s="7">
        <f aca="true" t="shared" si="4" ref="P51:Z51">SUM(P55:P63)</f>
        <v>113381</v>
      </c>
      <c r="Q51" s="7">
        <f t="shared" si="4"/>
        <v>223446</v>
      </c>
      <c r="R51" s="7">
        <f t="shared" si="4"/>
        <v>2998392</v>
      </c>
      <c r="S51" s="7">
        <f t="shared" si="4"/>
        <v>-52557</v>
      </c>
      <c r="T51" s="7">
        <f t="shared" si="4"/>
        <v>84925865</v>
      </c>
      <c r="U51" s="7">
        <f t="shared" si="4"/>
        <v>79588370</v>
      </c>
      <c r="V51" s="7">
        <f t="shared" si="4"/>
        <v>4439380</v>
      </c>
      <c r="W51" s="7">
        <f t="shared" si="4"/>
        <v>496389</v>
      </c>
      <c r="X51" s="7">
        <f t="shared" si="4"/>
        <v>401726</v>
      </c>
      <c r="Y51" s="7">
        <f t="shared" si="4"/>
        <v>89104205</v>
      </c>
      <c r="Z51" s="7">
        <f t="shared" si="4"/>
        <v>28992808</v>
      </c>
    </row>
    <row r="52" spans="3:26" ht="15" customHeight="1">
      <c r="C52" s="27"/>
      <c r="D52" s="8"/>
      <c r="E52" s="7"/>
      <c r="F52" s="7"/>
      <c r="G52" s="7"/>
      <c r="H52" s="7"/>
      <c r="I52" s="7"/>
      <c r="J52" s="7"/>
      <c r="K52" s="7"/>
      <c r="L52" s="7"/>
      <c r="M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3:26" ht="15" customHeight="1">
      <c r="C53" s="27" t="s">
        <v>52</v>
      </c>
      <c r="D53" s="8"/>
      <c r="E53" s="7">
        <f>SUM(E65:E73)</f>
        <v>201</v>
      </c>
      <c r="F53" s="7">
        <f aca="true" t="shared" si="5" ref="F53:M53">SUM(F65:F73)</f>
        <v>18689</v>
      </c>
      <c r="G53" s="7">
        <f t="shared" si="5"/>
        <v>6442537</v>
      </c>
      <c r="H53" s="7">
        <f t="shared" si="5"/>
        <v>28367136</v>
      </c>
      <c r="I53" s="7">
        <f>SUM(I65:I73)</f>
        <v>11969013</v>
      </c>
      <c r="J53" s="7">
        <f t="shared" si="5"/>
        <v>2461490</v>
      </c>
      <c r="K53" s="7">
        <f>SUM(K65:K73)</f>
        <v>696349</v>
      </c>
      <c r="L53" s="7">
        <f t="shared" si="5"/>
        <v>1371580</v>
      </c>
      <c r="M53" s="7">
        <f t="shared" si="5"/>
        <v>276296</v>
      </c>
      <c r="P53" s="7">
        <f aca="true" t="shared" si="6" ref="P53:Z53">SUM(P65:P73)</f>
        <v>117265</v>
      </c>
      <c r="Q53" s="7">
        <f t="shared" si="6"/>
        <v>256765</v>
      </c>
      <c r="R53" s="7">
        <f t="shared" si="6"/>
        <v>1707342</v>
      </c>
      <c r="S53" s="7">
        <f t="shared" si="6"/>
        <v>-15459</v>
      </c>
      <c r="T53" s="7">
        <f t="shared" si="6"/>
        <v>44699402</v>
      </c>
      <c r="U53" s="7">
        <f t="shared" si="6"/>
        <v>41332067</v>
      </c>
      <c r="V53" s="7">
        <f t="shared" si="6"/>
        <v>2850171</v>
      </c>
      <c r="W53" s="7">
        <f t="shared" si="6"/>
        <v>516762</v>
      </c>
      <c r="X53" s="7">
        <f t="shared" si="6"/>
        <v>402</v>
      </c>
      <c r="Y53" s="7">
        <f t="shared" si="6"/>
        <v>45286394</v>
      </c>
      <c r="Z53" s="7">
        <f t="shared" si="6"/>
        <v>14794473</v>
      </c>
    </row>
    <row r="54" spans="3:5" ht="15" customHeight="1">
      <c r="C54" s="27"/>
      <c r="D54" s="8"/>
      <c r="E54" s="7"/>
    </row>
    <row r="55" spans="3:26" ht="15" customHeight="1">
      <c r="C55" s="27" t="s">
        <v>53</v>
      </c>
      <c r="D55" s="8"/>
      <c r="E55" s="7">
        <v>59</v>
      </c>
      <c r="F55" s="2">
        <v>11905</v>
      </c>
      <c r="G55" s="2">
        <v>9336918</v>
      </c>
      <c r="H55" s="2">
        <v>31833031</v>
      </c>
      <c r="I55" s="2">
        <v>8060504</v>
      </c>
      <c r="J55" s="2">
        <f aca="true" t="shared" si="7" ref="J55:J66">SUM(K55:M55,P55)</f>
        <v>1345576</v>
      </c>
      <c r="K55" s="2">
        <v>211570</v>
      </c>
      <c r="L55" s="2">
        <v>820519</v>
      </c>
      <c r="M55" s="2">
        <v>289327</v>
      </c>
      <c r="P55" s="2">
        <v>24160</v>
      </c>
      <c r="Q55" s="2">
        <v>81832</v>
      </c>
      <c r="R55" s="2">
        <v>1064653</v>
      </c>
      <c r="S55" s="2">
        <v>-65802</v>
      </c>
      <c r="T55" s="2">
        <f aca="true" t="shared" si="8" ref="T55:T71">SUM(U55:X55)</f>
        <v>40992514</v>
      </c>
      <c r="U55" s="2">
        <v>39368186</v>
      </c>
      <c r="V55" s="2">
        <v>1183182</v>
      </c>
      <c r="W55" s="2">
        <v>106392</v>
      </c>
      <c r="X55" s="2">
        <v>334754</v>
      </c>
      <c r="Y55" s="2">
        <v>45437273</v>
      </c>
      <c r="Z55" s="2">
        <v>12483283</v>
      </c>
    </row>
    <row r="56" spans="3:26" ht="15" customHeight="1">
      <c r="C56" s="27" t="s">
        <v>54</v>
      </c>
      <c r="D56" s="8"/>
      <c r="E56" s="7">
        <v>56</v>
      </c>
      <c r="F56" s="2">
        <v>5403</v>
      </c>
      <c r="G56" s="2">
        <v>2274766</v>
      </c>
      <c r="H56" s="2">
        <v>9469699</v>
      </c>
      <c r="I56" s="2">
        <v>3993993</v>
      </c>
      <c r="J56" s="2">
        <f t="shared" si="7"/>
        <v>384591</v>
      </c>
      <c r="K56" s="2">
        <v>154023</v>
      </c>
      <c r="L56" s="2">
        <v>146578</v>
      </c>
      <c r="M56" s="2">
        <v>71014</v>
      </c>
      <c r="P56" s="2">
        <v>12976</v>
      </c>
      <c r="Q56" s="2">
        <v>27236</v>
      </c>
      <c r="R56" s="2">
        <v>389061</v>
      </c>
      <c r="S56" s="2">
        <v>33596</v>
      </c>
      <c r="T56" s="2">
        <f t="shared" si="8"/>
        <v>14344299</v>
      </c>
      <c r="U56" s="2">
        <v>13094051</v>
      </c>
      <c r="V56" s="2">
        <v>868845</v>
      </c>
      <c r="W56" s="2">
        <v>381403</v>
      </c>
      <c r="X56" s="1" t="s">
        <v>80</v>
      </c>
      <c r="Y56" s="2">
        <v>14156545</v>
      </c>
      <c r="Z56" s="2">
        <v>4358843</v>
      </c>
    </row>
    <row r="57" spans="3:26" ht="15" customHeight="1">
      <c r="C57" s="27" t="s">
        <v>55</v>
      </c>
      <c r="D57" s="8"/>
      <c r="E57" s="7">
        <v>17</v>
      </c>
      <c r="F57" s="2">
        <v>1521</v>
      </c>
      <c r="G57" s="2">
        <v>409414</v>
      </c>
      <c r="H57" s="2">
        <v>1097054</v>
      </c>
      <c r="I57" s="2">
        <v>462051</v>
      </c>
      <c r="J57" s="2">
        <f t="shared" si="7"/>
        <v>40928</v>
      </c>
      <c r="K57" s="2">
        <v>5816</v>
      </c>
      <c r="L57" s="2">
        <v>8293</v>
      </c>
      <c r="M57" s="2">
        <v>5510</v>
      </c>
      <c r="P57" s="2">
        <v>21309</v>
      </c>
      <c r="Q57" s="2">
        <v>3729</v>
      </c>
      <c r="R57" s="2">
        <v>37667</v>
      </c>
      <c r="S57" s="2">
        <v>122</v>
      </c>
      <c r="T57" s="2">
        <f t="shared" si="8"/>
        <v>1918389</v>
      </c>
      <c r="U57" s="2">
        <v>1575173</v>
      </c>
      <c r="V57" s="2">
        <v>343216</v>
      </c>
      <c r="W57" s="1" t="s">
        <v>80</v>
      </c>
      <c r="X57" s="1" t="s">
        <v>80</v>
      </c>
      <c r="Y57" s="2">
        <v>1905970</v>
      </c>
      <c r="Z57" s="2">
        <v>750212</v>
      </c>
    </row>
    <row r="58" spans="3:26" ht="15" customHeight="1">
      <c r="C58" s="27" t="s">
        <v>56</v>
      </c>
      <c r="D58" s="8"/>
      <c r="E58" s="7">
        <v>54</v>
      </c>
      <c r="F58" s="2">
        <v>7157</v>
      </c>
      <c r="G58" s="2">
        <v>2675733</v>
      </c>
      <c r="H58" s="2">
        <v>9796386</v>
      </c>
      <c r="I58" s="2">
        <v>5276415</v>
      </c>
      <c r="J58" s="2">
        <f t="shared" si="7"/>
        <v>646221</v>
      </c>
      <c r="K58" s="2">
        <v>76536</v>
      </c>
      <c r="L58" s="2">
        <v>489347</v>
      </c>
      <c r="M58" s="2">
        <v>57437</v>
      </c>
      <c r="P58" s="2">
        <v>22901</v>
      </c>
      <c r="Q58" s="2">
        <v>67558</v>
      </c>
      <c r="R58" s="2">
        <v>510017</v>
      </c>
      <c r="S58" s="2">
        <v>4620</v>
      </c>
      <c r="T58" s="2">
        <f t="shared" si="8"/>
        <v>19095978</v>
      </c>
      <c r="U58" s="2">
        <v>17931408</v>
      </c>
      <c r="V58" s="2">
        <v>1147320</v>
      </c>
      <c r="W58" s="2">
        <v>8594</v>
      </c>
      <c r="X58" s="2">
        <v>8656</v>
      </c>
      <c r="Y58" s="2">
        <v>19111770</v>
      </c>
      <c r="Z58" s="2">
        <v>8481017</v>
      </c>
    </row>
    <row r="59" spans="3:5" ht="15" customHeight="1">
      <c r="C59" s="27"/>
      <c r="D59" s="8"/>
      <c r="E59" s="7"/>
    </row>
    <row r="60" spans="3:26" ht="15" customHeight="1">
      <c r="C60" s="27" t="s">
        <v>57</v>
      </c>
      <c r="D60" s="8"/>
      <c r="E60" s="7">
        <v>33</v>
      </c>
      <c r="F60" s="2">
        <v>3629</v>
      </c>
      <c r="G60" s="2">
        <v>1216903</v>
      </c>
      <c r="H60" s="2">
        <v>3366496</v>
      </c>
      <c r="I60" s="2">
        <v>3671234</v>
      </c>
      <c r="J60" s="2">
        <f t="shared" si="7"/>
        <v>982559</v>
      </c>
      <c r="K60" s="2">
        <v>144532</v>
      </c>
      <c r="L60" s="2">
        <v>782636</v>
      </c>
      <c r="M60" s="2">
        <v>23356</v>
      </c>
      <c r="P60" s="1">
        <v>32035</v>
      </c>
      <c r="Q60" s="2">
        <v>32540</v>
      </c>
      <c r="R60" s="2">
        <v>887332</v>
      </c>
      <c r="S60" s="2">
        <v>-117791</v>
      </c>
      <c r="T60" s="2">
        <f t="shared" si="8"/>
        <v>6231711</v>
      </c>
      <c r="U60" s="2">
        <v>6019577</v>
      </c>
      <c r="V60" s="2">
        <v>212134</v>
      </c>
      <c r="W60" s="1" t="s">
        <v>80</v>
      </c>
      <c r="X60" s="1" t="s">
        <v>80</v>
      </c>
      <c r="Y60" s="2">
        <v>6106394</v>
      </c>
      <c r="Z60" s="2">
        <v>1749793</v>
      </c>
    </row>
    <row r="61" spans="3:26" ht="15" customHeight="1">
      <c r="C61" s="27" t="s">
        <v>58</v>
      </c>
      <c r="D61" s="8"/>
      <c r="E61" s="7">
        <v>5</v>
      </c>
      <c r="F61" s="2">
        <v>208</v>
      </c>
      <c r="G61" s="2">
        <v>52348</v>
      </c>
      <c r="H61" s="2">
        <v>97112</v>
      </c>
      <c r="I61" s="2">
        <v>41615</v>
      </c>
      <c r="J61" s="2">
        <f t="shared" si="7"/>
        <v>5198</v>
      </c>
      <c r="K61" s="1">
        <v>2740</v>
      </c>
      <c r="L61" s="2">
        <v>1762</v>
      </c>
      <c r="M61" s="2">
        <v>696</v>
      </c>
      <c r="P61" s="1" t="s">
        <v>80</v>
      </c>
      <c r="Q61" s="2">
        <v>41</v>
      </c>
      <c r="R61" s="2">
        <v>6318</v>
      </c>
      <c r="S61" s="1" t="s">
        <v>80</v>
      </c>
      <c r="T61" s="2">
        <f t="shared" si="8"/>
        <v>184970</v>
      </c>
      <c r="U61" s="2">
        <v>158313</v>
      </c>
      <c r="V61" s="2">
        <v>26657</v>
      </c>
      <c r="W61" s="1" t="s">
        <v>80</v>
      </c>
      <c r="X61" s="1" t="s">
        <v>80</v>
      </c>
      <c r="Y61" s="2">
        <v>186614</v>
      </c>
      <c r="Z61" s="2">
        <v>79567</v>
      </c>
    </row>
    <row r="62" spans="3:26" ht="15" customHeight="1">
      <c r="C62" s="27" t="s">
        <v>59</v>
      </c>
      <c r="D62" s="8"/>
      <c r="E62" s="7">
        <v>7</v>
      </c>
      <c r="F62" s="2">
        <v>468</v>
      </c>
      <c r="G62" s="2">
        <v>100305</v>
      </c>
      <c r="H62" s="2">
        <v>109822</v>
      </c>
      <c r="I62" s="2">
        <v>136497</v>
      </c>
      <c r="J62" s="2">
        <f t="shared" si="7"/>
        <v>6359</v>
      </c>
      <c r="K62" s="2">
        <v>201</v>
      </c>
      <c r="L62" s="2">
        <v>4866</v>
      </c>
      <c r="M62" s="2">
        <v>1292</v>
      </c>
      <c r="P62" s="1" t="s">
        <v>80</v>
      </c>
      <c r="Q62" s="2">
        <v>653</v>
      </c>
      <c r="R62" s="2">
        <v>11643</v>
      </c>
      <c r="S62" s="1" t="s">
        <v>80</v>
      </c>
      <c r="T62" s="2">
        <f t="shared" si="8"/>
        <v>258830</v>
      </c>
      <c r="U62" s="2">
        <v>130030</v>
      </c>
      <c r="V62" s="2">
        <v>128800</v>
      </c>
      <c r="W62" s="1" t="s">
        <v>80</v>
      </c>
      <c r="X62" s="1" t="s">
        <v>80</v>
      </c>
      <c r="Y62" s="2">
        <v>258369</v>
      </c>
      <c r="Z62" s="2">
        <v>131833</v>
      </c>
    </row>
    <row r="63" spans="3:26" ht="15" customHeight="1">
      <c r="C63" s="27" t="s">
        <v>60</v>
      </c>
      <c r="D63" s="8"/>
      <c r="E63" s="7">
        <v>14</v>
      </c>
      <c r="F63" s="2">
        <v>1325</v>
      </c>
      <c r="G63" s="2">
        <v>425450</v>
      </c>
      <c r="H63" s="2">
        <v>879243</v>
      </c>
      <c r="I63" s="2">
        <v>880681</v>
      </c>
      <c r="J63" s="2">
        <f t="shared" si="7"/>
        <v>142685</v>
      </c>
      <c r="K63" s="2">
        <v>50318</v>
      </c>
      <c r="L63" s="2">
        <v>85114</v>
      </c>
      <c r="M63" s="2">
        <v>7253</v>
      </c>
      <c r="P63" s="1" t="s">
        <v>80</v>
      </c>
      <c r="Q63" s="2">
        <v>9857</v>
      </c>
      <c r="R63" s="2">
        <v>91701</v>
      </c>
      <c r="S63" s="1">
        <v>92698</v>
      </c>
      <c r="T63" s="2">
        <f t="shared" si="8"/>
        <v>1899174</v>
      </c>
      <c r="U63" s="2">
        <v>1311632</v>
      </c>
      <c r="V63" s="2">
        <v>529226</v>
      </c>
      <c r="W63" s="1" t="s">
        <v>80</v>
      </c>
      <c r="X63" s="1">
        <v>58316</v>
      </c>
      <c r="Y63" s="2">
        <v>1941270</v>
      </c>
      <c r="Z63" s="2">
        <v>958260</v>
      </c>
    </row>
    <row r="64" spans="3:5" ht="15" customHeight="1">
      <c r="C64" s="27"/>
      <c r="D64" s="8"/>
      <c r="E64" s="7"/>
    </row>
    <row r="65" spans="3:26" ht="15" customHeight="1">
      <c r="C65" s="27" t="s">
        <v>61</v>
      </c>
      <c r="D65" s="8"/>
      <c r="E65" s="7">
        <v>54</v>
      </c>
      <c r="F65" s="2">
        <v>7454</v>
      </c>
      <c r="G65" s="2">
        <v>3587177</v>
      </c>
      <c r="H65" s="2">
        <v>22453553</v>
      </c>
      <c r="I65" s="2">
        <v>8051585</v>
      </c>
      <c r="J65" s="2">
        <f t="shared" si="7"/>
        <v>1017839</v>
      </c>
      <c r="K65" s="2">
        <v>183101</v>
      </c>
      <c r="L65" s="2">
        <v>601313</v>
      </c>
      <c r="M65" s="2">
        <v>202968</v>
      </c>
      <c r="P65" s="2">
        <v>30457</v>
      </c>
      <c r="Q65" s="2">
        <v>53625</v>
      </c>
      <c r="R65" s="2">
        <v>1131940</v>
      </c>
      <c r="S65" s="2">
        <v>-14164</v>
      </c>
      <c r="T65" s="2">
        <f t="shared" si="8"/>
        <v>32654978</v>
      </c>
      <c r="U65" s="2">
        <v>31178815</v>
      </c>
      <c r="V65" s="2">
        <v>970672</v>
      </c>
      <c r="W65" s="2">
        <v>505410</v>
      </c>
      <c r="X65" s="2">
        <v>81</v>
      </c>
      <c r="Y65" s="2">
        <v>33157887</v>
      </c>
      <c r="Z65" s="2">
        <v>9354740</v>
      </c>
    </row>
    <row r="66" spans="3:26" ht="15" customHeight="1">
      <c r="C66" s="27" t="s">
        <v>62</v>
      </c>
      <c r="D66" s="8"/>
      <c r="E66" s="7">
        <v>34</v>
      </c>
      <c r="F66" s="2">
        <v>2626</v>
      </c>
      <c r="G66" s="2">
        <v>697874</v>
      </c>
      <c r="H66" s="2">
        <v>1677055</v>
      </c>
      <c r="I66" s="2">
        <v>1299794</v>
      </c>
      <c r="J66" s="2">
        <f t="shared" si="7"/>
        <v>193171</v>
      </c>
      <c r="K66" s="2">
        <v>71279</v>
      </c>
      <c r="L66" s="2">
        <v>109712</v>
      </c>
      <c r="M66" s="2">
        <v>11030</v>
      </c>
      <c r="P66" s="2">
        <v>1150</v>
      </c>
      <c r="Q66" s="2">
        <v>9529</v>
      </c>
      <c r="R66" s="2">
        <v>130727</v>
      </c>
      <c r="S66" s="2">
        <v>15891</v>
      </c>
      <c r="T66" s="2">
        <f t="shared" si="8"/>
        <v>3183826</v>
      </c>
      <c r="U66" s="2">
        <v>2846540</v>
      </c>
      <c r="V66" s="2">
        <v>337286</v>
      </c>
      <c r="W66" s="1" t="s">
        <v>80</v>
      </c>
      <c r="X66" s="1" t="s">
        <v>80</v>
      </c>
      <c r="Y66" s="2">
        <v>3221344</v>
      </c>
      <c r="Z66" s="2">
        <v>1351061</v>
      </c>
    </row>
    <row r="67" spans="3:26" ht="15" customHeight="1">
      <c r="C67" s="27" t="s">
        <v>63</v>
      </c>
      <c r="D67" s="8"/>
      <c r="E67" s="7">
        <v>9</v>
      </c>
      <c r="F67" s="2">
        <v>736</v>
      </c>
      <c r="G67" s="2">
        <v>214196</v>
      </c>
      <c r="H67" s="2">
        <v>471052</v>
      </c>
      <c r="I67" s="2">
        <v>169631</v>
      </c>
      <c r="J67" s="2">
        <f aca="true" t="shared" si="9" ref="J67:J73">SUM(K67:M67,P67)</f>
        <v>86187</v>
      </c>
      <c r="K67" s="2">
        <v>898</v>
      </c>
      <c r="L67" s="2">
        <v>83528</v>
      </c>
      <c r="M67" s="2">
        <v>323</v>
      </c>
      <c r="P67" s="1">
        <v>1438</v>
      </c>
      <c r="Q67" s="2">
        <v>60373</v>
      </c>
      <c r="R67" s="2">
        <v>49270</v>
      </c>
      <c r="S67" s="1">
        <v>1</v>
      </c>
      <c r="T67" s="2">
        <f t="shared" si="8"/>
        <v>885764</v>
      </c>
      <c r="U67" s="2">
        <v>678036</v>
      </c>
      <c r="V67" s="2">
        <v>207728</v>
      </c>
      <c r="W67" s="1" t="s">
        <v>80</v>
      </c>
      <c r="X67" s="1" t="s">
        <v>80</v>
      </c>
      <c r="Y67" s="2">
        <v>880634</v>
      </c>
      <c r="Z67" s="2">
        <v>330820</v>
      </c>
    </row>
    <row r="68" spans="3:26" ht="15" customHeight="1">
      <c r="C68" s="27" t="s">
        <v>64</v>
      </c>
      <c r="D68" s="8"/>
      <c r="E68" s="7">
        <v>48</v>
      </c>
      <c r="F68" s="2">
        <v>3679</v>
      </c>
      <c r="G68" s="2">
        <v>870433</v>
      </c>
      <c r="H68" s="2">
        <v>1965437</v>
      </c>
      <c r="I68" s="2">
        <v>978150</v>
      </c>
      <c r="J68" s="2">
        <f t="shared" si="9"/>
        <v>127286</v>
      </c>
      <c r="K68" s="2">
        <v>57242</v>
      </c>
      <c r="L68" s="2">
        <v>57382</v>
      </c>
      <c r="M68" s="2">
        <v>12549</v>
      </c>
      <c r="P68" s="2">
        <v>113</v>
      </c>
      <c r="Q68" s="2">
        <v>22372</v>
      </c>
      <c r="R68" s="2">
        <v>105857</v>
      </c>
      <c r="S68" s="2">
        <v>-3868</v>
      </c>
      <c r="T68" s="2">
        <f t="shared" si="8"/>
        <v>3701656</v>
      </c>
      <c r="U68" s="2">
        <v>3015914</v>
      </c>
      <c r="V68" s="2">
        <v>685421</v>
      </c>
      <c r="W68" s="1" t="s">
        <v>80</v>
      </c>
      <c r="X68" s="2">
        <v>321</v>
      </c>
      <c r="Y68" s="2">
        <v>3694661</v>
      </c>
      <c r="Z68" s="2">
        <v>1568647</v>
      </c>
    </row>
    <row r="69" spans="3:5" ht="15" customHeight="1">
      <c r="C69" s="27"/>
      <c r="D69" s="8"/>
      <c r="E69" s="7"/>
    </row>
    <row r="70" spans="3:26" ht="15" customHeight="1">
      <c r="C70" s="27" t="s">
        <v>65</v>
      </c>
      <c r="D70" s="8"/>
      <c r="E70" s="7">
        <v>39</v>
      </c>
      <c r="F70" s="2">
        <v>3193</v>
      </c>
      <c r="G70" s="2">
        <v>870608</v>
      </c>
      <c r="H70" s="2">
        <v>1677910</v>
      </c>
      <c r="I70" s="2">
        <v>1274609</v>
      </c>
      <c r="J70" s="2">
        <f t="shared" si="9"/>
        <v>1016961</v>
      </c>
      <c r="K70" s="2">
        <v>374945</v>
      </c>
      <c r="L70" s="2">
        <v>511613</v>
      </c>
      <c r="M70" s="2">
        <v>46296</v>
      </c>
      <c r="P70" s="1">
        <v>84107</v>
      </c>
      <c r="Q70" s="2">
        <v>110711</v>
      </c>
      <c r="R70" s="2">
        <v>274601</v>
      </c>
      <c r="S70" s="2">
        <v>-13319</v>
      </c>
      <c r="T70" s="2">
        <f t="shared" si="8"/>
        <v>3812029</v>
      </c>
      <c r="U70" s="2">
        <v>3340357</v>
      </c>
      <c r="V70" s="2">
        <v>460320</v>
      </c>
      <c r="W70" s="1">
        <v>11352</v>
      </c>
      <c r="X70" s="1" t="s">
        <v>80</v>
      </c>
      <c r="Y70" s="2">
        <v>3873287</v>
      </c>
      <c r="Z70" s="2">
        <v>1875132</v>
      </c>
    </row>
    <row r="71" spans="3:26" ht="15" customHeight="1">
      <c r="C71" s="27" t="s">
        <v>66</v>
      </c>
      <c r="D71" s="8"/>
      <c r="E71" s="7">
        <v>5</v>
      </c>
      <c r="F71" s="2">
        <v>192</v>
      </c>
      <c r="G71" s="2">
        <v>27534</v>
      </c>
      <c r="H71" s="2">
        <v>14965</v>
      </c>
      <c r="I71" s="2">
        <v>19673</v>
      </c>
      <c r="J71" s="2">
        <f>SUM(K71:M71,P71)</f>
        <v>1152</v>
      </c>
      <c r="K71" s="1">
        <v>1025</v>
      </c>
      <c r="L71" s="1">
        <v>69</v>
      </c>
      <c r="M71" s="1">
        <v>58</v>
      </c>
      <c r="P71" s="1" t="s">
        <v>80</v>
      </c>
      <c r="Q71" s="1">
        <v>99</v>
      </c>
      <c r="R71" s="2">
        <v>2235</v>
      </c>
      <c r="S71" s="1" t="s">
        <v>80</v>
      </c>
      <c r="T71" s="2">
        <f t="shared" si="8"/>
        <v>56176</v>
      </c>
      <c r="U71" s="1">
        <v>22837</v>
      </c>
      <c r="V71" s="2">
        <v>33339</v>
      </c>
      <c r="W71" s="1" t="s">
        <v>80</v>
      </c>
      <c r="X71" s="1" t="s">
        <v>80</v>
      </c>
      <c r="Y71" s="2">
        <v>55015</v>
      </c>
      <c r="Z71" s="2">
        <v>36271</v>
      </c>
    </row>
    <row r="72" spans="3:26" ht="15" customHeight="1">
      <c r="C72" s="27" t="s">
        <v>67</v>
      </c>
      <c r="D72" s="8"/>
      <c r="E72" s="7">
        <v>9</v>
      </c>
      <c r="F72" s="2">
        <v>602</v>
      </c>
      <c r="G72" s="2">
        <v>131552</v>
      </c>
      <c r="H72" s="2">
        <v>83230</v>
      </c>
      <c r="I72" s="2">
        <v>130003</v>
      </c>
      <c r="J72" s="2">
        <f t="shared" si="9"/>
        <v>2471</v>
      </c>
      <c r="K72" s="1" t="s">
        <v>80</v>
      </c>
      <c r="L72" s="2">
        <v>1891</v>
      </c>
      <c r="M72" s="2">
        <v>580</v>
      </c>
      <c r="P72" s="1" t="s">
        <v>80</v>
      </c>
      <c r="Q72" s="2">
        <v>56</v>
      </c>
      <c r="R72" s="2">
        <v>7699</v>
      </c>
      <c r="S72" s="1" t="s">
        <v>80</v>
      </c>
      <c r="T72" s="2">
        <f>SUM(U72:X72)</f>
        <v>321470</v>
      </c>
      <c r="U72" s="2">
        <v>186986</v>
      </c>
      <c r="V72" s="2">
        <v>134484</v>
      </c>
      <c r="W72" s="1" t="s">
        <v>80</v>
      </c>
      <c r="X72" s="1" t="s">
        <v>80</v>
      </c>
      <c r="Y72" s="2">
        <v>322396</v>
      </c>
      <c r="Z72" s="2">
        <v>226948</v>
      </c>
    </row>
    <row r="73" spans="2:26" ht="15" customHeight="1" thickBot="1">
      <c r="B73" s="5"/>
      <c r="C73" s="31" t="s">
        <v>68</v>
      </c>
      <c r="D73" s="32"/>
      <c r="E73" s="5">
        <v>3</v>
      </c>
      <c r="F73" s="5">
        <v>207</v>
      </c>
      <c r="G73" s="5">
        <v>43163</v>
      </c>
      <c r="H73" s="5">
        <v>23934</v>
      </c>
      <c r="I73" s="5">
        <v>45568</v>
      </c>
      <c r="J73" s="5">
        <f t="shared" si="9"/>
        <v>16423</v>
      </c>
      <c r="K73" s="33">
        <v>7859</v>
      </c>
      <c r="L73" s="5">
        <v>6072</v>
      </c>
      <c r="M73" s="33">
        <v>2492</v>
      </c>
      <c r="N73" s="7"/>
      <c r="P73" s="33" t="s">
        <v>80</v>
      </c>
      <c r="Q73" s="33" t="s">
        <v>80</v>
      </c>
      <c r="R73" s="5">
        <v>5013</v>
      </c>
      <c r="S73" s="33" t="s">
        <v>80</v>
      </c>
      <c r="T73" s="5">
        <f>SUM(U73:X73)</f>
        <v>83503</v>
      </c>
      <c r="U73" s="33">
        <v>62582</v>
      </c>
      <c r="V73" s="5">
        <v>20921</v>
      </c>
      <c r="W73" s="33" t="s">
        <v>80</v>
      </c>
      <c r="X73" s="33" t="s">
        <v>80</v>
      </c>
      <c r="Y73" s="5">
        <v>81170</v>
      </c>
      <c r="Z73" s="5">
        <v>50854</v>
      </c>
    </row>
    <row r="74" spans="3:14" ht="15" customHeight="1">
      <c r="C74" s="2" t="s">
        <v>69</v>
      </c>
      <c r="E74" s="7"/>
      <c r="N74" s="7"/>
    </row>
    <row r="75" spans="5:14" ht="14.25">
      <c r="E75" s="7"/>
      <c r="N75" s="7"/>
    </row>
    <row r="76" ht="14.25">
      <c r="E76" s="7"/>
    </row>
    <row r="77" ht="14.25">
      <c r="E77" s="7"/>
    </row>
    <row r="78" ht="14.25">
      <c r="E78" s="7"/>
    </row>
    <row r="79" ht="14.25">
      <c r="E79" s="7"/>
    </row>
    <row r="80" ht="14.25">
      <c r="E80" s="7"/>
    </row>
    <row r="81" ht="14.25">
      <c r="E81" s="7"/>
    </row>
    <row r="82" ht="14.25">
      <c r="E82" s="7"/>
    </row>
    <row r="83" ht="14.25">
      <c r="E83" s="7"/>
    </row>
    <row r="84" ht="14.25">
      <c r="E84" s="7"/>
    </row>
    <row r="85" ht="14.25">
      <c r="E85" s="7"/>
    </row>
    <row r="86" ht="14.25">
      <c r="E86" s="7"/>
    </row>
    <row r="87" ht="14.25">
      <c r="E87" s="7"/>
    </row>
    <row r="88" ht="14.25">
      <c r="E88" s="7"/>
    </row>
    <row r="89" ht="14.25">
      <c r="E89" s="7"/>
    </row>
    <row r="90" ht="14.25">
      <c r="E90" s="7"/>
    </row>
    <row r="91" ht="14.25">
      <c r="E91" s="7"/>
    </row>
    <row r="92" ht="14.25">
      <c r="E92" s="7"/>
    </row>
    <row r="93" ht="14.25">
      <c r="E93" s="7"/>
    </row>
    <row r="94" ht="14.25">
      <c r="E94" s="7"/>
    </row>
    <row r="95" ht="14.25">
      <c r="E95" s="7"/>
    </row>
    <row r="96" ht="14.25">
      <c r="E96" s="7"/>
    </row>
    <row r="97" ht="14.25">
      <c r="E97" s="7"/>
    </row>
    <row r="98" ht="14.25">
      <c r="E98" s="7"/>
    </row>
  </sheetData>
  <mergeCells count="16">
    <mergeCell ref="W9:W10"/>
    <mergeCell ref="X9:X10"/>
    <mergeCell ref="W7:W8"/>
    <mergeCell ref="X7:X8"/>
    <mergeCell ref="U7:U8"/>
    <mergeCell ref="U9:U10"/>
    <mergeCell ref="V7:V8"/>
    <mergeCell ref="V9:V10"/>
    <mergeCell ref="Q7:Q10"/>
    <mergeCell ref="R7:R8"/>
    <mergeCell ref="R9:R10"/>
    <mergeCell ref="T7:T10"/>
    <mergeCell ref="I9:I10"/>
    <mergeCell ref="J9:J10"/>
    <mergeCell ref="J7:M8"/>
    <mergeCell ref="P9:P1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8.625" defaultRowHeight="12.75"/>
  <cols>
    <col min="1" max="1" width="5.75390625" style="0" customWidth="1"/>
    <col min="2" max="2" width="12.00390625" style="0" customWidth="1"/>
    <col min="3" max="5" width="13.00390625" style="0" customWidth="1"/>
    <col min="6" max="6" width="15.00390625" style="0" customWidth="1"/>
    <col min="7" max="8" width="13.00390625" style="0" customWidth="1"/>
    <col min="9" max="10" width="11.00390625" style="0" customWidth="1"/>
    <col min="11" max="11" width="13.00390625" style="0" customWidth="1"/>
    <col min="12" max="12" width="5.00390625" style="0" customWidth="1"/>
    <col min="13" max="13" width="10.00390625" style="0" customWidth="1"/>
    <col min="14" max="14" width="6.00390625" style="0" customWidth="1"/>
  </cols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2000-10-12T04:28:22Z</cp:lastPrinted>
  <dcterms:modified xsi:type="dcterms:W3CDTF">2000-10-12T04:29:31Z</dcterms:modified>
  <cp:category/>
  <cp:version/>
  <cp:contentType/>
  <cp:contentStatus/>
</cp:coreProperties>
</file>