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435" windowHeight="5475" tabRatio="606" activeTab="0"/>
  </bookViews>
  <sheets>
    <sheet name="Sheet1" sheetId="1" r:id="rId1"/>
  </sheets>
  <definedNames>
    <definedName name="_xlnm.Print_Area" localSheetId="0">'Sheet1'!$A$1:$BO$66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<sst xmlns="http://schemas.openxmlformats.org/spreadsheetml/2006/main" count="224" uniqueCount="85">
  <si>
    <t xml:space="preserve">                                        ６６    農        業        共</t>
  </si>
  <si>
    <t xml:space="preserve">  済        事        業 </t>
  </si>
  <si>
    <t xml:space="preserve">    広域合併のために長崎市は西彼杵郡に、島原市は南高来郡に、諫早市は北高来郡に、福江市は南松浦郡に、佐々町、宇久町、小値賀町は佐世保</t>
  </si>
  <si>
    <t>単位：頭、1000円</t>
  </si>
  <si>
    <t>単位：棟、1000円、％</t>
  </si>
  <si>
    <t xml:space="preserve"> 市に、生月町、大島村は平戸市に含まれる。</t>
  </si>
  <si>
    <t>共    済    掛    金</t>
  </si>
  <si>
    <t>事         故         内         訳</t>
  </si>
  <si>
    <t>棟               数</t>
  </si>
  <si>
    <t xml:space="preserve">    (1) 水      稲</t>
  </si>
  <si>
    <t>単位：ha、戸、1000円</t>
  </si>
  <si>
    <t>区分</t>
  </si>
  <si>
    <t>引受頭数</t>
  </si>
  <si>
    <t>計</t>
  </si>
  <si>
    <t>死      廃</t>
  </si>
  <si>
    <t>病      傷</t>
  </si>
  <si>
    <t xml:space="preserve">    区    分</t>
  </si>
  <si>
    <t>共済金額</t>
  </si>
  <si>
    <t>支払共済金</t>
  </si>
  <si>
    <t>金額被害率</t>
  </si>
  <si>
    <t>面        積</t>
  </si>
  <si>
    <t>戸         数</t>
  </si>
  <si>
    <t>支   払</t>
  </si>
  <si>
    <t>共  済  掛  金</t>
  </si>
  <si>
    <t>総額</t>
  </si>
  <si>
    <t>国庫負担</t>
  </si>
  <si>
    <t>組合員負担</t>
  </si>
  <si>
    <t>頭数</t>
  </si>
  <si>
    <t>件数</t>
  </si>
  <si>
    <t>引受</t>
  </si>
  <si>
    <t>被害</t>
  </si>
  <si>
    <t>市郡</t>
  </si>
  <si>
    <t>組合員</t>
  </si>
  <si>
    <t>（3割以上）</t>
  </si>
  <si>
    <t>共済金</t>
  </si>
  <si>
    <t>負   担</t>
  </si>
  <si>
    <t>乳用牛</t>
  </si>
  <si>
    <t>市部</t>
  </si>
  <si>
    <t>乳用牛以外の牛</t>
  </si>
  <si>
    <t>馬</t>
  </si>
  <si>
    <t>郡部</t>
  </si>
  <si>
    <t>種豚</t>
  </si>
  <si>
    <t>肉豚</t>
  </si>
  <si>
    <t>佐世保市</t>
  </si>
  <si>
    <t>大村市</t>
  </si>
  <si>
    <t>平戸市</t>
  </si>
  <si>
    <t>松浦市</t>
  </si>
  <si>
    <t>1)  火        災</t>
  </si>
  <si>
    <t>西彼杵郡</t>
  </si>
  <si>
    <t>2)  総        合</t>
  </si>
  <si>
    <t>東彼杵郡</t>
  </si>
  <si>
    <t xml:space="preserve">    1)火災のみを共済事故とする。    2)火災・自然災害を共済事故とする。</t>
  </si>
  <si>
    <t>北高来郡</t>
  </si>
  <si>
    <t>南高来郡</t>
  </si>
  <si>
    <t>北松浦郡</t>
  </si>
  <si>
    <t>南松浦郡</t>
  </si>
  <si>
    <t>壱岐郡</t>
  </si>
  <si>
    <t>対馬島</t>
  </si>
  <si>
    <t xml:space="preserve">    (2) 麦</t>
  </si>
  <si>
    <t>戸         数（延）</t>
  </si>
  <si>
    <t>うんしゅうみかん</t>
  </si>
  <si>
    <t>びわ</t>
  </si>
  <si>
    <t>なし</t>
  </si>
  <si>
    <t>（2割以上）</t>
  </si>
  <si>
    <t>大豆</t>
  </si>
  <si>
    <t>春植えばれいしょ</t>
  </si>
  <si>
    <t>秋植えばれいしょ</t>
  </si>
  <si>
    <t>（2割以上)</t>
  </si>
  <si>
    <t xml:space="preserve">     122    農林水産業   6</t>
  </si>
  <si>
    <t xml:space="preserve"> 6  農林水産業     123</t>
  </si>
  <si>
    <t xml:space="preserve"> 9</t>
  </si>
  <si>
    <t>-</t>
  </si>
  <si>
    <t xml:space="preserve">    (3) 家      畜 </t>
  </si>
  <si>
    <t xml:space="preserve">    (4) 果      樹</t>
  </si>
  <si>
    <t xml:space="preserve">    (5) 畑  作  物 </t>
  </si>
  <si>
    <t xml:space="preserve">    (6) 園芸施設</t>
  </si>
  <si>
    <t xml:space="preserve">    (7) 建      物</t>
  </si>
  <si>
    <t>（3割以上)</t>
  </si>
  <si>
    <t>（平成10年）</t>
  </si>
  <si>
    <t>平成  8 年産</t>
  </si>
  <si>
    <t>10</t>
  </si>
  <si>
    <t>1.0</t>
  </si>
  <si>
    <t>-</t>
  </si>
  <si>
    <t>平成  8 年度</t>
  </si>
  <si>
    <t xml:space="preserve">   資料　県農業経済課調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</si>
</sst>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  <numFmt numFmtId="186" formatCode="0_ "/>
    <numFmt numFmtId="187" formatCode="0.0_ "/>
  </numFmts>
  <fonts count="9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12"/>
      <color indexed="8"/>
      <name val="ＭＳ 明朝"/>
      <family val="1"/>
    </font>
    <font>
      <sz val="6"/>
      <name val="ＭＳ Ｐゴシック"/>
      <family val="3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  <font>
      <sz val="11"/>
      <color indexed="8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181" fontId="4" fillId="0" borderId="0" xfId="15" applyFont="1" applyAlignment="1">
      <alignment/>
    </xf>
    <xf numFmtId="181" fontId="4" fillId="0" borderId="0" xfId="15" applyFont="1" applyBorder="1" applyAlignment="1">
      <alignment/>
    </xf>
    <xf numFmtId="181" fontId="4" fillId="0" borderId="1" xfId="15" applyFont="1" applyBorder="1" applyAlignment="1">
      <alignment/>
    </xf>
    <xf numFmtId="181" fontId="4" fillId="0" borderId="2" xfId="15" applyFont="1" applyBorder="1" applyAlignment="1">
      <alignment/>
    </xf>
    <xf numFmtId="181" fontId="4" fillId="0" borderId="0" xfId="15" applyFont="1" applyAlignment="1">
      <alignment horizontal="centerContinuous"/>
    </xf>
    <xf numFmtId="181" fontId="6" fillId="0" borderId="0" xfId="15" applyFont="1" applyAlignment="1">
      <alignment/>
    </xf>
    <xf numFmtId="181" fontId="4" fillId="0" borderId="0" xfId="15" applyFont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181" fontId="8" fillId="0" borderId="0" xfId="15" applyFont="1" applyAlignment="1">
      <alignment/>
    </xf>
    <xf numFmtId="181" fontId="4" fillId="0" borderId="1" xfId="15" applyFont="1" applyBorder="1" applyAlignment="1">
      <alignment horizontal="centerContinuous"/>
    </xf>
    <xf numFmtId="0" fontId="4" fillId="0" borderId="3" xfId="0" applyFont="1" applyBorder="1" applyAlignment="1">
      <alignment horizontal="centerContinuous"/>
    </xf>
    <xf numFmtId="0" fontId="4" fillId="0" borderId="4" xfId="0" applyFont="1" applyBorder="1" applyAlignment="1">
      <alignment horizontal="centerContinuous"/>
    </xf>
    <xf numFmtId="0" fontId="4" fillId="0" borderId="2" xfId="0" applyFont="1" applyBorder="1" applyAlignment="1">
      <alignment/>
    </xf>
    <xf numFmtId="181" fontId="4" fillId="0" borderId="3" xfId="15" applyFont="1" applyBorder="1" applyAlignment="1">
      <alignment horizontal="centerContinuous"/>
    </xf>
    <xf numFmtId="181" fontId="4" fillId="0" borderId="4" xfId="15" applyFont="1" applyBorder="1" applyAlignment="1">
      <alignment horizontal="centerContinuous"/>
    </xf>
    <xf numFmtId="0" fontId="4" fillId="0" borderId="2" xfId="0" applyFont="1" applyBorder="1" applyAlignment="1">
      <alignment horizontal="distributed"/>
    </xf>
    <xf numFmtId="181" fontId="4" fillId="0" borderId="0" xfId="15" applyFont="1" applyAlignment="1">
      <alignment horizontal="distributed"/>
    </xf>
    <xf numFmtId="181" fontId="4" fillId="0" borderId="2" xfId="15" applyFont="1" applyBorder="1" applyAlignment="1">
      <alignment horizontal="distributed"/>
    </xf>
    <xf numFmtId="0" fontId="4" fillId="0" borderId="4" xfId="0" applyFont="1" applyBorder="1" applyAlignment="1">
      <alignment/>
    </xf>
    <xf numFmtId="0" fontId="4" fillId="0" borderId="3" xfId="0" applyFont="1" applyBorder="1" applyAlignment="1">
      <alignment/>
    </xf>
    <xf numFmtId="181" fontId="4" fillId="0" borderId="2" xfId="15" applyFont="1" applyBorder="1" applyAlignment="1">
      <alignment horizontal="distributed" wrapText="1"/>
    </xf>
    <xf numFmtId="181" fontId="4" fillId="0" borderId="4" xfId="15" applyFont="1" applyBorder="1" applyAlignment="1">
      <alignment/>
    </xf>
    <xf numFmtId="181" fontId="4" fillId="0" borderId="3" xfId="15" applyFont="1" applyBorder="1" applyAlignment="1">
      <alignment/>
    </xf>
    <xf numFmtId="181" fontId="4" fillId="0" borderId="3" xfId="15" applyFont="1" applyBorder="1" applyAlignment="1">
      <alignment horizontal="distributed"/>
    </xf>
    <xf numFmtId="0" fontId="4" fillId="0" borderId="0" xfId="0" applyFont="1" applyBorder="1" applyAlignment="1">
      <alignment horizontal="distributed"/>
    </xf>
    <xf numFmtId="3" fontId="4" fillId="0" borderId="2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4" fillId="0" borderId="0" xfId="0" applyNumberFormat="1" applyFont="1" applyAlignment="1">
      <alignment/>
    </xf>
    <xf numFmtId="181" fontId="4" fillId="0" borderId="3" xfId="15" applyFont="1" applyBorder="1" applyAlignment="1">
      <alignment/>
    </xf>
    <xf numFmtId="181" fontId="4" fillId="0" borderId="3" xfId="15" applyFont="1" applyBorder="1" applyAlignment="1">
      <alignment horizontal="distributed" wrapText="1"/>
    </xf>
    <xf numFmtId="181" fontId="4" fillId="0" borderId="0" xfId="15" applyFont="1" applyAlignment="1" quotePrefix="1">
      <alignment horizontal="center"/>
    </xf>
    <xf numFmtId="181" fontId="4" fillId="0" borderId="0" xfId="15" applyFont="1" applyBorder="1" applyAlignment="1">
      <alignment/>
    </xf>
    <xf numFmtId="181" fontId="4" fillId="0" borderId="0" xfId="15" applyFont="1" applyBorder="1" applyAlignment="1">
      <alignment horizontal="distributed"/>
    </xf>
    <xf numFmtId="181" fontId="4" fillId="0" borderId="0" xfId="15" applyFont="1" applyBorder="1" applyAlignment="1">
      <alignment horizontal="distributed" wrapText="1"/>
    </xf>
    <xf numFmtId="181" fontId="4" fillId="0" borderId="0" xfId="15" applyFont="1" applyAlignment="1">
      <alignment horizontal="distributed"/>
    </xf>
    <xf numFmtId="181" fontId="4" fillId="0" borderId="1" xfId="15" applyFont="1" applyBorder="1" applyAlignment="1" quotePrefix="1">
      <alignment horizontal="center"/>
    </xf>
    <xf numFmtId="181" fontId="4" fillId="0" borderId="5" xfId="15" applyFont="1" applyBorder="1" applyAlignment="1">
      <alignment/>
    </xf>
    <xf numFmtId="3" fontId="4" fillId="0" borderId="1" xfId="0" applyNumberFormat="1" applyFont="1" applyBorder="1" applyAlignment="1">
      <alignment/>
    </xf>
    <xf numFmtId="181" fontId="4" fillId="0" borderId="1" xfId="15" applyFont="1" applyBorder="1" applyAlignment="1">
      <alignment horizontal="distributed"/>
    </xf>
    <xf numFmtId="181" fontId="4" fillId="0" borderId="1" xfId="15" applyFont="1" applyBorder="1" applyAlignment="1">
      <alignment horizontal="right"/>
    </xf>
    <xf numFmtId="3" fontId="4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3" fontId="4" fillId="0" borderId="5" xfId="0" applyNumberFormat="1" applyFont="1" applyBorder="1" applyAlignment="1">
      <alignment/>
    </xf>
    <xf numFmtId="3" fontId="4" fillId="0" borderId="1" xfId="0" applyNumberFormat="1" applyFont="1" applyBorder="1" applyAlignment="1">
      <alignment horizontal="right"/>
    </xf>
    <xf numFmtId="181" fontId="4" fillId="0" borderId="2" xfId="15" applyFont="1" applyBorder="1" applyAlignment="1">
      <alignment horizontal="right"/>
    </xf>
    <xf numFmtId="181" fontId="4" fillId="0" borderId="0" xfId="15" applyFont="1" applyAlignment="1">
      <alignment horizontal="right"/>
    </xf>
    <xf numFmtId="181" fontId="4" fillId="0" borderId="0" xfId="15" applyFont="1" applyAlignment="1">
      <alignment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181" fontId="4" fillId="0" borderId="6" xfId="15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0" fontId="4" fillId="0" borderId="0" xfId="0" applyFont="1" applyBorder="1" applyAlignment="1">
      <alignment/>
    </xf>
    <xf numFmtId="0" fontId="4" fillId="0" borderId="1" xfId="0" applyFont="1" applyBorder="1" applyAlignment="1">
      <alignment/>
    </xf>
    <xf numFmtId="181" fontId="4" fillId="0" borderId="7" xfId="15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7" fillId="0" borderId="3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7" fillId="0" borderId="7" xfId="0" applyFont="1" applyBorder="1" applyAlignment="1">
      <alignment horizontal="distributed" vertical="center"/>
    </xf>
    <xf numFmtId="181" fontId="4" fillId="0" borderId="0" xfId="15" applyFont="1" applyBorder="1" applyAlignment="1">
      <alignment horizontal="centerContinuous"/>
    </xf>
    <xf numFmtId="181" fontId="4" fillId="0" borderId="0" xfId="15" applyFont="1" applyBorder="1" applyAlignment="1">
      <alignment horizontal="distributed" vertical="center"/>
    </xf>
    <xf numFmtId="0" fontId="7" fillId="0" borderId="0" xfId="0" applyFont="1" applyBorder="1" applyAlignment="1">
      <alignment horizontal="distributed" vertical="center"/>
    </xf>
    <xf numFmtId="181" fontId="4" fillId="0" borderId="0" xfId="15" applyFont="1" applyBorder="1" applyAlignment="1">
      <alignment horizontal="distributed"/>
    </xf>
    <xf numFmtId="181" fontId="4" fillId="0" borderId="0" xfId="15" applyFont="1" applyBorder="1" applyAlignment="1" quotePrefix="1">
      <alignment horizont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43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1" width="0.37109375" style="1" customWidth="1"/>
    <col min="2" max="2" width="0.875" style="1" hidden="1" customWidth="1"/>
    <col min="3" max="3" width="19.75390625" style="1" customWidth="1"/>
    <col min="4" max="4" width="0.875" style="1" customWidth="1"/>
    <col min="5" max="8" width="13.75390625" style="1" customWidth="1"/>
    <col min="9" max="9" width="14.75390625" style="1" customWidth="1"/>
    <col min="10" max="12" width="13.75390625" style="1" customWidth="1"/>
    <col min="13" max="13" width="14.875" style="1" customWidth="1"/>
    <col min="14" max="14" width="5.875" style="1" customWidth="1"/>
    <col min="15" max="15" width="6.00390625" style="1" customWidth="1"/>
    <col min="16" max="16" width="0.875" style="1" customWidth="1"/>
    <col min="17" max="17" width="19.00390625" style="1" customWidth="1"/>
    <col min="18" max="18" width="0.875" style="1" customWidth="1"/>
    <col min="19" max="19" width="11.75390625" style="1" customWidth="1"/>
    <col min="20" max="22" width="12.75390625" style="1" customWidth="1"/>
    <col min="23" max="23" width="11.125" style="1" customWidth="1"/>
    <col min="24" max="24" width="13.00390625" style="1" customWidth="1"/>
    <col min="25" max="25" width="12.00390625" style="1" customWidth="1"/>
    <col min="26" max="26" width="14.00390625" style="1" customWidth="1"/>
    <col min="27" max="27" width="12.25390625" style="1" customWidth="1"/>
    <col min="28" max="28" width="13.375" style="1" customWidth="1"/>
    <col min="29" max="29" width="5.75390625" style="1" customWidth="1"/>
    <col min="30" max="30" width="1.625" style="1" customWidth="1"/>
    <col min="31" max="31" width="19.75390625" style="1" customWidth="1"/>
    <col min="32" max="32" width="2.625" style="1" customWidth="1"/>
    <col min="33" max="33" width="11.75390625" style="1" customWidth="1"/>
    <col min="34" max="34" width="13.875" style="1" customWidth="1"/>
    <col min="35" max="35" width="11.75390625" style="1" customWidth="1"/>
    <col min="36" max="36" width="13.375" style="1" customWidth="1"/>
    <col min="37" max="37" width="14.875" style="1" customWidth="1"/>
    <col min="38" max="38" width="12.875" style="1" customWidth="1"/>
    <col min="39" max="39" width="13.875" style="1" customWidth="1"/>
    <col min="40" max="41" width="14.875" style="1" customWidth="1"/>
    <col min="42" max="42" width="5.75390625" style="1" customWidth="1"/>
    <col min="43" max="43" width="2.875" style="1" customWidth="1"/>
    <col min="44" max="44" width="20.125" style="1" customWidth="1"/>
    <col min="45" max="45" width="2.25390625" style="1" customWidth="1"/>
    <col min="46" max="54" width="13.375" style="1" customWidth="1"/>
    <col min="55" max="55" width="5.875" style="1" customWidth="1"/>
    <col min="56" max="56" width="0.74609375" style="1" customWidth="1"/>
    <col min="57" max="57" width="0.875" style="1" customWidth="1"/>
    <col min="58" max="58" width="19.75390625" style="1" customWidth="1"/>
    <col min="59" max="59" width="0.875" style="1" customWidth="1"/>
    <col min="60" max="67" width="15.625" style="1" customWidth="1"/>
    <col min="68" max="16384" width="8.625" style="1" customWidth="1"/>
  </cols>
  <sheetData>
    <row r="1" spans="3:28" ht="14.25">
      <c r="C1" s="1" t="s">
        <v>68</v>
      </c>
      <c r="Z1" s="5" t="s">
        <v>69</v>
      </c>
      <c r="AA1" s="5"/>
      <c r="AB1" s="5"/>
    </row>
    <row r="2" spans="3:67" ht="24">
      <c r="C2" s="6" t="s">
        <v>0</v>
      </c>
      <c r="Q2" s="6" t="s">
        <v>1</v>
      </c>
      <c r="V2" s="7" t="s">
        <v>78</v>
      </c>
      <c r="W2" s="8"/>
      <c r="X2" s="8"/>
      <c r="BF2" s="56" t="s">
        <v>75</v>
      </c>
      <c r="BG2" s="10"/>
      <c r="BH2" s="10"/>
      <c r="BI2" s="10"/>
      <c r="BJ2" s="10"/>
      <c r="BK2" s="10"/>
      <c r="BL2" s="10"/>
      <c r="BM2" s="10"/>
      <c r="BN2" s="10"/>
      <c r="BO2" s="10"/>
    </row>
    <row r="3" spans="3:67" ht="15" customHeight="1" thickBot="1">
      <c r="C3" s="6"/>
      <c r="Q3" s="6"/>
      <c r="V3" s="7"/>
      <c r="W3" s="8"/>
      <c r="X3" s="8"/>
      <c r="BE3" s="11"/>
      <c r="BF3" s="57"/>
      <c r="BG3" s="11"/>
      <c r="BH3" s="11"/>
      <c r="BI3" s="11"/>
      <c r="BJ3" s="11"/>
      <c r="BK3" s="11"/>
      <c r="BL3" s="11"/>
      <c r="BM3" s="11"/>
      <c r="BN3" s="11" t="s">
        <v>4</v>
      </c>
      <c r="BO3" s="11"/>
    </row>
    <row r="4" spans="3:67" ht="15" thickBot="1">
      <c r="C4" s="12" t="s">
        <v>2</v>
      </c>
      <c r="P4" s="3"/>
      <c r="Q4" s="3" t="s">
        <v>72</v>
      </c>
      <c r="R4" s="3"/>
      <c r="S4" s="3"/>
      <c r="T4" s="3"/>
      <c r="U4" s="3"/>
      <c r="V4" s="3"/>
      <c r="W4" s="3"/>
      <c r="X4" s="3"/>
      <c r="Y4" s="3"/>
      <c r="Z4" s="3"/>
      <c r="AA4" s="13" t="s">
        <v>3</v>
      </c>
      <c r="AB4" s="13"/>
      <c r="AD4" s="3"/>
      <c r="AE4" s="3" t="s">
        <v>73</v>
      </c>
      <c r="AF4" s="3"/>
      <c r="AG4" s="3"/>
      <c r="AH4" s="3"/>
      <c r="AI4" s="3"/>
      <c r="AJ4" s="3"/>
      <c r="AK4" s="3"/>
      <c r="AL4" s="3"/>
      <c r="AM4" s="3"/>
      <c r="AN4" s="3" t="s">
        <v>10</v>
      </c>
      <c r="AO4" s="3"/>
      <c r="AQ4" s="3"/>
      <c r="AR4" s="3" t="s">
        <v>74</v>
      </c>
      <c r="AS4" s="3"/>
      <c r="AT4" s="3"/>
      <c r="AU4" s="3"/>
      <c r="AV4" s="3"/>
      <c r="AW4" s="3"/>
      <c r="AX4" s="3"/>
      <c r="AY4" s="3"/>
      <c r="AZ4" s="3"/>
      <c r="BA4" s="3" t="s">
        <v>10</v>
      </c>
      <c r="BB4" s="3"/>
      <c r="BE4" s="10"/>
      <c r="BF4" s="10"/>
      <c r="BG4" s="9"/>
      <c r="BH4" s="14" t="s">
        <v>8</v>
      </c>
      <c r="BI4" s="15"/>
      <c r="BJ4" s="16"/>
      <c r="BK4" s="16"/>
      <c r="BL4" s="16"/>
      <c r="BM4" s="14" t="s">
        <v>6</v>
      </c>
      <c r="BN4" s="15"/>
      <c r="BO4" s="15"/>
    </row>
    <row r="5" spans="3:67" ht="14.25">
      <c r="C5" s="12" t="s">
        <v>5</v>
      </c>
      <c r="O5" s="2"/>
      <c r="S5" s="4"/>
      <c r="T5" s="17" t="s">
        <v>6</v>
      </c>
      <c r="U5" s="18"/>
      <c r="V5" s="18"/>
      <c r="W5" s="17" t="s">
        <v>7</v>
      </c>
      <c r="X5" s="18"/>
      <c r="Y5" s="18"/>
      <c r="Z5" s="18"/>
      <c r="AA5" s="18"/>
      <c r="AB5" s="18"/>
      <c r="AC5" s="10"/>
      <c r="AG5" s="17" t="s">
        <v>20</v>
      </c>
      <c r="AH5" s="18"/>
      <c r="AI5" s="17" t="s">
        <v>59</v>
      </c>
      <c r="AJ5" s="18"/>
      <c r="AK5" s="4"/>
      <c r="AL5" s="21" t="s">
        <v>22</v>
      </c>
      <c r="AM5" s="17" t="s">
        <v>23</v>
      </c>
      <c r="AN5" s="18"/>
      <c r="AO5" s="18"/>
      <c r="AT5" s="17" t="s">
        <v>20</v>
      </c>
      <c r="AU5" s="18"/>
      <c r="AV5" s="17" t="s">
        <v>59</v>
      </c>
      <c r="AW5" s="18"/>
      <c r="AX5" s="4"/>
      <c r="AY5" s="21" t="s">
        <v>22</v>
      </c>
      <c r="AZ5" s="17" t="s">
        <v>23</v>
      </c>
      <c r="BA5" s="18"/>
      <c r="BB5" s="18"/>
      <c r="BE5" s="10"/>
      <c r="BF5" s="10" t="s">
        <v>16</v>
      </c>
      <c r="BG5" s="10"/>
      <c r="BH5" s="61" t="s">
        <v>29</v>
      </c>
      <c r="BI5" s="61" t="s">
        <v>30</v>
      </c>
      <c r="BJ5" s="19" t="s">
        <v>17</v>
      </c>
      <c r="BK5" s="19" t="s">
        <v>18</v>
      </c>
      <c r="BL5" s="19" t="s">
        <v>19</v>
      </c>
      <c r="BM5" s="61" t="s">
        <v>24</v>
      </c>
      <c r="BN5" s="61" t="s">
        <v>25</v>
      </c>
      <c r="BO5" s="59" t="s">
        <v>26</v>
      </c>
    </row>
    <row r="6" spans="2:67" ht="15" thickBot="1">
      <c r="B6" s="3"/>
      <c r="C6" s="3" t="s">
        <v>9</v>
      </c>
      <c r="D6" s="3"/>
      <c r="E6" s="3"/>
      <c r="F6" s="3"/>
      <c r="G6" s="3"/>
      <c r="H6" s="3"/>
      <c r="I6" s="3"/>
      <c r="J6" s="3"/>
      <c r="K6" s="3"/>
      <c r="L6" s="3" t="s">
        <v>10</v>
      </c>
      <c r="M6" s="3"/>
      <c r="N6" s="2"/>
      <c r="O6" s="2"/>
      <c r="Q6" s="20" t="s">
        <v>11</v>
      </c>
      <c r="S6" s="21" t="s">
        <v>12</v>
      </c>
      <c r="T6" s="54" t="s">
        <v>24</v>
      </c>
      <c r="U6" s="54" t="s">
        <v>25</v>
      </c>
      <c r="V6" s="54" t="s">
        <v>26</v>
      </c>
      <c r="W6" s="17" t="s">
        <v>13</v>
      </c>
      <c r="X6" s="18"/>
      <c r="Y6" s="17" t="s">
        <v>14</v>
      </c>
      <c r="Z6" s="18"/>
      <c r="AA6" s="17" t="s">
        <v>15</v>
      </c>
      <c r="AB6" s="18"/>
      <c r="AC6" s="10"/>
      <c r="AE6" s="20" t="s">
        <v>11</v>
      </c>
      <c r="AG6" s="54" t="s">
        <v>29</v>
      </c>
      <c r="AH6" s="21" t="s">
        <v>30</v>
      </c>
      <c r="AI6" s="54" t="s">
        <v>29</v>
      </c>
      <c r="AJ6" s="21" t="s">
        <v>30</v>
      </c>
      <c r="AK6" s="21" t="s">
        <v>17</v>
      </c>
      <c r="AL6" s="21"/>
      <c r="AM6" s="54" t="s">
        <v>24</v>
      </c>
      <c r="AN6" s="54" t="s">
        <v>25</v>
      </c>
      <c r="AO6" s="21" t="s">
        <v>32</v>
      </c>
      <c r="AR6" s="20" t="s">
        <v>11</v>
      </c>
      <c r="AT6" s="54" t="s">
        <v>29</v>
      </c>
      <c r="AU6" s="21" t="s">
        <v>30</v>
      </c>
      <c r="AV6" s="54" t="s">
        <v>29</v>
      </c>
      <c r="AW6" s="21" t="s">
        <v>30</v>
      </c>
      <c r="AX6" s="21" t="s">
        <v>17</v>
      </c>
      <c r="AY6" s="21"/>
      <c r="AZ6" s="54" t="s">
        <v>24</v>
      </c>
      <c r="BA6" s="54" t="s">
        <v>25</v>
      </c>
      <c r="BB6" s="21" t="s">
        <v>32</v>
      </c>
      <c r="BE6" s="22"/>
      <c r="BF6" s="22"/>
      <c r="BG6" s="22"/>
      <c r="BH6" s="62"/>
      <c r="BI6" s="62"/>
      <c r="BJ6" s="23"/>
      <c r="BK6" s="23"/>
      <c r="BL6" s="23"/>
      <c r="BM6" s="62"/>
      <c r="BN6" s="62"/>
      <c r="BO6" s="60"/>
    </row>
    <row r="7" spans="5:67" ht="14.25">
      <c r="E7" s="17" t="s">
        <v>20</v>
      </c>
      <c r="F7" s="18"/>
      <c r="G7" s="17" t="s">
        <v>21</v>
      </c>
      <c r="H7" s="18"/>
      <c r="I7" s="4"/>
      <c r="J7" s="24" t="s">
        <v>22</v>
      </c>
      <c r="K7" s="17" t="s">
        <v>23</v>
      </c>
      <c r="L7" s="18"/>
      <c r="M7" s="18"/>
      <c r="N7" s="2"/>
      <c r="O7" s="2"/>
      <c r="P7" s="25"/>
      <c r="Q7" s="25"/>
      <c r="R7" s="25"/>
      <c r="S7" s="26"/>
      <c r="T7" s="55"/>
      <c r="U7" s="55"/>
      <c r="V7" s="55"/>
      <c r="W7" s="27" t="s">
        <v>27</v>
      </c>
      <c r="X7" s="27" t="s">
        <v>18</v>
      </c>
      <c r="Y7" s="27" t="s">
        <v>27</v>
      </c>
      <c r="Z7" s="27" t="s">
        <v>18</v>
      </c>
      <c r="AA7" s="27" t="s">
        <v>28</v>
      </c>
      <c r="AB7" s="27" t="s">
        <v>18</v>
      </c>
      <c r="AC7" s="10"/>
      <c r="AD7" s="25"/>
      <c r="AE7" s="25"/>
      <c r="AF7" s="25"/>
      <c r="AG7" s="55"/>
      <c r="AH7" s="32" t="s">
        <v>33</v>
      </c>
      <c r="AI7" s="55"/>
      <c r="AJ7" s="32" t="s">
        <v>77</v>
      </c>
      <c r="AK7" s="26"/>
      <c r="AL7" s="27" t="s">
        <v>34</v>
      </c>
      <c r="AM7" s="55"/>
      <c r="AN7" s="55"/>
      <c r="AO7" s="27" t="s">
        <v>35</v>
      </c>
      <c r="AQ7" s="25"/>
      <c r="AR7" s="25"/>
      <c r="AS7" s="25"/>
      <c r="AT7" s="55"/>
      <c r="AU7" s="32" t="s">
        <v>63</v>
      </c>
      <c r="AV7" s="55"/>
      <c r="AW7" s="32" t="s">
        <v>67</v>
      </c>
      <c r="AX7" s="26"/>
      <c r="AY7" s="27" t="s">
        <v>34</v>
      </c>
      <c r="AZ7" s="55"/>
      <c r="BA7" s="55"/>
      <c r="BB7" s="27" t="s">
        <v>35</v>
      </c>
      <c r="BE7" s="9"/>
      <c r="BF7" s="9"/>
      <c r="BG7" s="9"/>
      <c r="BH7" s="19"/>
      <c r="BI7" s="28"/>
      <c r="BJ7" s="9"/>
      <c r="BK7" s="9"/>
      <c r="BL7" s="9"/>
      <c r="BM7" s="28"/>
      <c r="BN7" s="28"/>
      <c r="BO7" s="28"/>
    </row>
    <row r="8" spans="3:67" ht="14.25">
      <c r="C8" s="20" t="s">
        <v>31</v>
      </c>
      <c r="E8" s="54" t="s">
        <v>29</v>
      </c>
      <c r="F8" s="21" t="s">
        <v>30</v>
      </c>
      <c r="G8" s="54" t="s">
        <v>29</v>
      </c>
      <c r="H8" s="54" t="s">
        <v>30</v>
      </c>
      <c r="I8" s="21" t="s">
        <v>17</v>
      </c>
      <c r="J8" s="24"/>
      <c r="K8" s="54" t="s">
        <v>24</v>
      </c>
      <c r="L8" s="54" t="s">
        <v>25</v>
      </c>
      <c r="M8" s="21" t="s">
        <v>32</v>
      </c>
      <c r="N8" s="2"/>
      <c r="O8" s="2"/>
      <c r="Q8" s="2"/>
      <c r="R8" s="2"/>
      <c r="S8" s="4"/>
      <c r="T8" s="2"/>
      <c r="U8" s="2"/>
      <c r="V8" s="2"/>
      <c r="W8" s="2"/>
      <c r="X8" s="2"/>
      <c r="Y8" s="2"/>
      <c r="Z8" s="2"/>
      <c r="AA8" s="2"/>
      <c r="AB8" s="2"/>
      <c r="AC8" s="10"/>
      <c r="AD8" s="2"/>
      <c r="AE8" s="2"/>
      <c r="AF8" s="2"/>
      <c r="AG8" s="21"/>
      <c r="AH8" s="35"/>
      <c r="AI8" s="36"/>
      <c r="AJ8" s="35"/>
      <c r="AK8" s="2"/>
      <c r="AL8" s="36"/>
      <c r="AM8" s="36"/>
      <c r="AN8" s="36"/>
      <c r="AO8" s="36"/>
      <c r="AQ8" s="2"/>
      <c r="AR8" s="2"/>
      <c r="AS8" s="2"/>
      <c r="AT8" s="21"/>
      <c r="AU8" s="35"/>
      <c r="AV8" s="36"/>
      <c r="AW8" s="35"/>
      <c r="AX8" s="2"/>
      <c r="AY8" s="36"/>
      <c r="AZ8" s="36"/>
      <c r="BA8" s="36"/>
      <c r="BB8" s="36"/>
      <c r="BE8" s="10"/>
      <c r="BF8" s="38" t="s">
        <v>83</v>
      </c>
      <c r="BG8" s="10"/>
      <c r="BH8" s="29">
        <v>13931</v>
      </c>
      <c r="BI8" s="30">
        <v>1256</v>
      </c>
      <c r="BJ8" s="30">
        <v>8150908</v>
      </c>
      <c r="BK8" s="30">
        <v>56014</v>
      </c>
      <c r="BL8" s="9">
        <v>0.7</v>
      </c>
      <c r="BM8" s="31">
        <v>254163</v>
      </c>
      <c r="BN8" s="31">
        <v>127000</v>
      </c>
      <c r="BO8" s="31">
        <v>127163</v>
      </c>
    </row>
    <row r="9" spans="2:67" ht="14.25">
      <c r="B9" s="25"/>
      <c r="C9" s="25"/>
      <c r="D9" s="25"/>
      <c r="E9" s="55"/>
      <c r="F9" s="32" t="s">
        <v>33</v>
      </c>
      <c r="G9" s="55"/>
      <c r="H9" s="58"/>
      <c r="I9" s="26"/>
      <c r="J9" s="33" t="s">
        <v>34</v>
      </c>
      <c r="K9" s="55"/>
      <c r="L9" s="55"/>
      <c r="M9" s="27" t="s">
        <v>35</v>
      </c>
      <c r="N9" s="2"/>
      <c r="Q9" s="38" t="s">
        <v>83</v>
      </c>
      <c r="R9" s="2"/>
      <c r="S9" s="4">
        <v>229571</v>
      </c>
      <c r="T9" s="2">
        <v>1609854</v>
      </c>
      <c r="U9" s="1">
        <v>768049</v>
      </c>
      <c r="V9" s="1">
        <v>841705</v>
      </c>
      <c r="W9" s="2">
        <v>93505</v>
      </c>
      <c r="X9" s="2">
        <v>1520871</v>
      </c>
      <c r="Y9" s="1">
        <v>17936</v>
      </c>
      <c r="Z9" s="1">
        <v>891818</v>
      </c>
      <c r="AA9" s="1">
        <v>75505</v>
      </c>
      <c r="AB9" s="1">
        <v>628615</v>
      </c>
      <c r="AC9" s="10"/>
      <c r="AE9" s="38" t="s">
        <v>79</v>
      </c>
      <c r="AG9" s="4">
        <v>418</v>
      </c>
      <c r="AH9" s="1">
        <v>243</v>
      </c>
      <c r="AI9" s="1">
        <v>887</v>
      </c>
      <c r="AJ9" s="1">
        <v>611</v>
      </c>
      <c r="AK9" s="1">
        <v>603620</v>
      </c>
      <c r="AL9" s="1">
        <v>123502</v>
      </c>
      <c r="AM9" s="1">
        <v>57262</v>
      </c>
      <c r="AN9" s="1">
        <v>28631</v>
      </c>
      <c r="AO9" s="1">
        <v>28631</v>
      </c>
      <c r="AR9" s="38" t="s">
        <v>79</v>
      </c>
      <c r="AT9" s="4">
        <v>365</v>
      </c>
      <c r="AU9" s="1">
        <v>68</v>
      </c>
      <c r="AV9" s="1">
        <v>1186</v>
      </c>
      <c r="AW9" s="1">
        <v>248</v>
      </c>
      <c r="AX9" s="1">
        <v>315386</v>
      </c>
      <c r="AY9" s="1">
        <v>7720</v>
      </c>
      <c r="AZ9" s="1">
        <v>25776</v>
      </c>
      <c r="BA9" s="1">
        <v>14577</v>
      </c>
      <c r="BB9" s="1">
        <v>11927</v>
      </c>
      <c r="BE9" s="10"/>
      <c r="BF9" s="34" t="s">
        <v>70</v>
      </c>
      <c r="BG9" s="10"/>
      <c r="BH9" s="29">
        <v>14073</v>
      </c>
      <c r="BI9" s="30">
        <v>1660</v>
      </c>
      <c r="BJ9" s="30">
        <v>8258831</v>
      </c>
      <c r="BK9" s="30">
        <v>80672</v>
      </c>
      <c r="BL9" s="52" t="s">
        <v>81</v>
      </c>
      <c r="BM9" s="31">
        <v>274753</v>
      </c>
      <c r="BN9" s="31">
        <v>137278</v>
      </c>
      <c r="BO9" s="31">
        <v>137475</v>
      </c>
    </row>
    <row r="10" spans="2:67" ht="14.25">
      <c r="B10" s="2"/>
      <c r="C10" s="2"/>
      <c r="D10" s="2"/>
      <c r="E10" s="21"/>
      <c r="F10" s="35"/>
      <c r="G10" s="36"/>
      <c r="H10" s="36"/>
      <c r="I10" s="2"/>
      <c r="J10" s="37"/>
      <c r="K10" s="36"/>
      <c r="L10" s="36"/>
      <c r="M10" s="36"/>
      <c r="Q10" s="34" t="s">
        <v>70</v>
      </c>
      <c r="S10" s="4">
        <v>237625</v>
      </c>
      <c r="T10" s="2">
        <v>1524817</v>
      </c>
      <c r="U10" s="1">
        <v>729032</v>
      </c>
      <c r="V10" s="1">
        <v>795785</v>
      </c>
      <c r="W10" s="2">
        <v>94151</v>
      </c>
      <c r="X10" s="2">
        <v>1523318</v>
      </c>
      <c r="Y10" s="1">
        <v>18693</v>
      </c>
      <c r="Z10" s="1">
        <v>896755</v>
      </c>
      <c r="AA10" s="1">
        <v>75458</v>
      </c>
      <c r="AB10" s="1">
        <v>626563</v>
      </c>
      <c r="AC10" s="10"/>
      <c r="AE10" s="34" t="s">
        <v>70</v>
      </c>
      <c r="AG10" s="4">
        <v>450</v>
      </c>
      <c r="AH10" s="1">
        <v>108</v>
      </c>
      <c r="AI10" s="1">
        <v>909</v>
      </c>
      <c r="AJ10" s="1">
        <v>225</v>
      </c>
      <c r="AK10" s="1">
        <v>657696</v>
      </c>
      <c r="AL10" s="1">
        <v>22369</v>
      </c>
      <c r="AM10" s="1">
        <v>67943</v>
      </c>
      <c r="AN10" s="1">
        <v>33971</v>
      </c>
      <c r="AO10" s="1">
        <v>33971</v>
      </c>
      <c r="AR10" s="34" t="s">
        <v>70</v>
      </c>
      <c r="AT10" s="4">
        <v>343</v>
      </c>
      <c r="AU10" s="1">
        <v>83</v>
      </c>
      <c r="AV10" s="1">
        <v>1123</v>
      </c>
      <c r="AW10" s="1">
        <v>307</v>
      </c>
      <c r="AX10" s="1">
        <v>323445</v>
      </c>
      <c r="AY10" s="1">
        <v>16881</v>
      </c>
      <c r="AZ10" s="1">
        <v>26550</v>
      </c>
      <c r="BA10" s="1">
        <v>14602</v>
      </c>
      <c r="BB10" s="1">
        <v>11948</v>
      </c>
      <c r="BE10" s="10"/>
      <c r="BG10" s="10"/>
      <c r="BH10" s="16"/>
      <c r="BI10" s="10"/>
      <c r="BJ10" s="10"/>
      <c r="BK10" s="10"/>
      <c r="BL10" s="10"/>
      <c r="BM10" s="10"/>
      <c r="BN10" s="10"/>
      <c r="BO10" s="10"/>
    </row>
    <row r="11" spans="3:67" ht="15" thickBot="1">
      <c r="C11" s="38" t="s">
        <v>79</v>
      </c>
      <c r="E11" s="4">
        <v>15174</v>
      </c>
      <c r="F11" s="1">
        <v>522</v>
      </c>
      <c r="G11" s="1">
        <v>34738</v>
      </c>
      <c r="H11" s="1">
        <v>3344</v>
      </c>
      <c r="I11" s="1">
        <v>11952256</v>
      </c>
      <c r="J11" s="1">
        <v>101580</v>
      </c>
      <c r="K11" s="1">
        <v>831613</v>
      </c>
      <c r="L11" s="1">
        <v>415798</v>
      </c>
      <c r="M11" s="1">
        <v>415815</v>
      </c>
      <c r="S11" s="4"/>
      <c r="AC11" s="10"/>
      <c r="AG11" s="4"/>
      <c r="AT11" s="4"/>
      <c r="BE11" s="9"/>
      <c r="BF11" s="39" t="s">
        <v>80</v>
      </c>
      <c r="BG11" s="11"/>
      <c r="BH11" s="40">
        <v>14469</v>
      </c>
      <c r="BI11" s="3">
        <v>543</v>
      </c>
      <c r="BJ11" s="3">
        <v>8138289</v>
      </c>
      <c r="BK11" s="3">
        <v>18742</v>
      </c>
      <c r="BL11" s="53">
        <v>0.2</v>
      </c>
      <c r="BM11" s="41">
        <f>SUM(BN11:BO11)</f>
        <v>259041</v>
      </c>
      <c r="BN11" s="41">
        <v>129433</v>
      </c>
      <c r="BO11" s="41">
        <v>129608</v>
      </c>
    </row>
    <row r="12" spans="3:67" ht="14.25">
      <c r="C12" s="34" t="s">
        <v>70</v>
      </c>
      <c r="E12" s="4">
        <v>14937</v>
      </c>
      <c r="F12" s="1">
        <v>689</v>
      </c>
      <c r="G12" s="1">
        <v>33349</v>
      </c>
      <c r="H12" s="1">
        <v>3690</v>
      </c>
      <c r="I12" s="1">
        <v>12098009</v>
      </c>
      <c r="J12" s="1">
        <v>126127</v>
      </c>
      <c r="K12" s="1">
        <v>930203</v>
      </c>
      <c r="L12" s="1">
        <v>465093</v>
      </c>
      <c r="M12" s="1">
        <v>465110</v>
      </c>
      <c r="Q12" s="34" t="s">
        <v>80</v>
      </c>
      <c r="S12" s="4">
        <f>SUM(S14:S18)</f>
        <v>233883</v>
      </c>
      <c r="T12" s="2">
        <f>SUM(T14:T18)</f>
        <v>1488149</v>
      </c>
      <c r="U12" s="2">
        <f aca="true" t="shared" si="0" ref="U12:AA12">SUM(U14:U18)</f>
        <v>710586</v>
      </c>
      <c r="V12" s="2">
        <f t="shared" si="0"/>
        <v>777563</v>
      </c>
      <c r="W12" s="2">
        <f t="shared" si="0"/>
        <v>96814</v>
      </c>
      <c r="X12" s="2">
        <v>1517173</v>
      </c>
      <c r="Y12" s="2">
        <f t="shared" si="0"/>
        <v>19292</v>
      </c>
      <c r="Z12" s="2">
        <v>891884</v>
      </c>
      <c r="AA12" s="2">
        <f t="shared" si="0"/>
        <v>77522</v>
      </c>
      <c r="AB12" s="2">
        <v>625289</v>
      </c>
      <c r="AC12" s="10"/>
      <c r="AE12" s="34" t="s">
        <v>80</v>
      </c>
      <c r="AG12" s="4">
        <v>469</v>
      </c>
      <c r="AH12" s="2">
        <f>SUM(AH14:AH16)</f>
        <v>229</v>
      </c>
      <c r="AI12" s="2">
        <f>SUM(AI14:AI16)</f>
        <v>934</v>
      </c>
      <c r="AJ12" s="2">
        <f>SUM(AJ14:AJ16)</f>
        <v>660</v>
      </c>
      <c r="AK12" s="2">
        <f>SUM(AK14:AK16)</f>
        <v>686537</v>
      </c>
      <c r="AL12" s="2">
        <v>118894</v>
      </c>
      <c r="AM12" s="2">
        <f>SUM(AM14:AM16)</f>
        <v>72603</v>
      </c>
      <c r="AN12" s="2">
        <f>SUM(AN14:AN16)</f>
        <v>36302</v>
      </c>
      <c r="AO12" s="2">
        <f>SUM(AO14:AO16)</f>
        <v>36302</v>
      </c>
      <c r="AR12" s="34" t="s">
        <v>80</v>
      </c>
      <c r="AT12" s="4">
        <v>391</v>
      </c>
      <c r="AU12" s="2">
        <v>157</v>
      </c>
      <c r="AV12" s="2">
        <f>SUM(AV14:AV16)</f>
        <v>1133</v>
      </c>
      <c r="AW12" s="2">
        <f>SUM(AW14:AW16)</f>
        <v>478</v>
      </c>
      <c r="AX12" s="2">
        <v>335453</v>
      </c>
      <c r="AY12" s="2">
        <f>SUM(AY14:AY16)</f>
        <v>32971</v>
      </c>
      <c r="AZ12" s="2">
        <f>SUM(AZ14:AZ16)</f>
        <v>30459</v>
      </c>
      <c r="BA12" s="2">
        <f>SUM(BA14:BA16)</f>
        <v>16752</v>
      </c>
      <c r="BB12" s="2">
        <f>SUM(BB14:BB16)</f>
        <v>13707</v>
      </c>
      <c r="BE12" s="10"/>
      <c r="BF12" s="10"/>
      <c r="BG12" s="10"/>
      <c r="BH12" s="10"/>
      <c r="BI12" s="10"/>
      <c r="BJ12" s="10"/>
      <c r="BK12" s="10"/>
      <c r="BL12" s="10"/>
      <c r="BM12" s="10"/>
      <c r="BN12" s="10"/>
      <c r="BO12" s="10"/>
    </row>
    <row r="13" spans="5:67" ht="14.25">
      <c r="E13" s="4"/>
      <c r="S13" s="4"/>
      <c r="AC13" s="10"/>
      <c r="AG13" s="4"/>
      <c r="AT13" s="4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</row>
    <row r="14" spans="3:67" ht="15" thickBot="1">
      <c r="C14" s="34" t="s">
        <v>80</v>
      </c>
      <c r="E14" s="4">
        <v>13870</v>
      </c>
      <c r="F14" s="2">
        <v>361</v>
      </c>
      <c r="G14" s="2">
        <f>SUM(G16:G18)</f>
        <v>32720</v>
      </c>
      <c r="H14" s="2">
        <f>SUM(H16:H18)</f>
        <v>2252</v>
      </c>
      <c r="I14" s="2">
        <f>SUM(I16:I18)</f>
        <v>11173556</v>
      </c>
      <c r="J14" s="2">
        <v>81529</v>
      </c>
      <c r="K14" s="2">
        <v>859229</v>
      </c>
      <c r="L14" s="2">
        <v>429606</v>
      </c>
      <c r="M14" s="2">
        <v>429622</v>
      </c>
      <c r="Q14" s="38" t="s">
        <v>36</v>
      </c>
      <c r="S14" s="4">
        <v>11320</v>
      </c>
      <c r="T14" s="1">
        <v>375421</v>
      </c>
      <c r="U14" s="1">
        <v>187618</v>
      </c>
      <c r="V14" s="1">
        <v>187803</v>
      </c>
      <c r="W14" s="1">
        <v>16472</v>
      </c>
      <c r="X14" s="1">
        <v>385418</v>
      </c>
      <c r="Y14" s="1">
        <v>1691</v>
      </c>
      <c r="Z14" s="1">
        <v>232455</v>
      </c>
      <c r="AA14" s="1">
        <v>14781</v>
      </c>
      <c r="AB14" s="1">
        <v>152963</v>
      </c>
      <c r="AC14" s="10"/>
      <c r="AE14" s="51" t="s">
        <v>60</v>
      </c>
      <c r="AG14" s="4">
        <v>423</v>
      </c>
      <c r="AH14" s="1">
        <v>207</v>
      </c>
      <c r="AI14" s="1">
        <v>798</v>
      </c>
      <c r="AJ14" s="1">
        <v>555</v>
      </c>
      <c r="AK14" s="1">
        <v>535932</v>
      </c>
      <c r="AL14" s="1">
        <v>100632</v>
      </c>
      <c r="AM14" s="1">
        <v>62307</v>
      </c>
      <c r="AN14" s="1">
        <v>31154</v>
      </c>
      <c r="AO14" s="1">
        <v>31154</v>
      </c>
      <c r="AR14" s="38" t="s">
        <v>64</v>
      </c>
      <c r="AT14" s="4">
        <v>128</v>
      </c>
      <c r="AU14" s="1">
        <v>31</v>
      </c>
      <c r="AV14" s="1">
        <v>338</v>
      </c>
      <c r="AW14" s="1">
        <v>100</v>
      </c>
      <c r="AX14" s="1">
        <v>36404</v>
      </c>
      <c r="AY14" s="1">
        <v>2635</v>
      </c>
      <c r="AZ14" s="1">
        <f>SUM(BA14:BB14)</f>
        <v>5697</v>
      </c>
      <c r="BA14" s="1">
        <v>3133</v>
      </c>
      <c r="BB14" s="1">
        <v>2564</v>
      </c>
      <c r="BE14" s="11"/>
      <c r="BF14" s="11" t="s">
        <v>76</v>
      </c>
      <c r="BG14" s="11"/>
      <c r="BH14" s="11"/>
      <c r="BI14" s="11"/>
      <c r="BJ14" s="11"/>
      <c r="BK14" s="11"/>
      <c r="BL14" s="11"/>
      <c r="BM14" s="11"/>
      <c r="BN14" s="11" t="s">
        <v>4</v>
      </c>
      <c r="BO14" s="11"/>
    </row>
    <row r="15" spans="5:67" ht="14.25">
      <c r="E15" s="4"/>
      <c r="Q15" s="38" t="s">
        <v>38</v>
      </c>
      <c r="S15" s="4">
        <v>95344</v>
      </c>
      <c r="T15" s="1">
        <v>798151</v>
      </c>
      <c r="U15" s="1">
        <v>395453</v>
      </c>
      <c r="V15" s="1">
        <v>402698</v>
      </c>
      <c r="W15" s="1">
        <v>54163</v>
      </c>
      <c r="X15" s="1">
        <v>778619</v>
      </c>
      <c r="Y15" s="1">
        <v>2900</v>
      </c>
      <c r="Z15" s="1">
        <v>362307</v>
      </c>
      <c r="AA15" s="1">
        <v>51263</v>
      </c>
      <c r="AB15" s="1">
        <v>416312</v>
      </c>
      <c r="AC15" s="10"/>
      <c r="AE15" s="38" t="s">
        <v>61</v>
      </c>
      <c r="AG15" s="4">
        <v>9</v>
      </c>
      <c r="AH15" s="1">
        <v>5</v>
      </c>
      <c r="AI15" s="1">
        <v>39</v>
      </c>
      <c r="AJ15" s="1">
        <v>21</v>
      </c>
      <c r="AK15" s="1">
        <v>16630</v>
      </c>
      <c r="AL15" s="1">
        <v>2524</v>
      </c>
      <c r="AM15" s="1">
        <v>4939</v>
      </c>
      <c r="AN15" s="1">
        <v>2470</v>
      </c>
      <c r="AO15" s="1">
        <v>2470</v>
      </c>
      <c r="AR15" s="1" t="s">
        <v>65</v>
      </c>
      <c r="AT15" s="4">
        <v>185</v>
      </c>
      <c r="AU15" s="1">
        <v>90</v>
      </c>
      <c r="AV15" s="1">
        <v>588</v>
      </c>
      <c r="AW15" s="1">
        <v>287</v>
      </c>
      <c r="AX15" s="1">
        <v>227227</v>
      </c>
      <c r="AY15" s="1">
        <v>24443</v>
      </c>
      <c r="AZ15" s="1">
        <f>SUM(BA15:BB15)</f>
        <v>14598</v>
      </c>
      <c r="BA15" s="1">
        <v>8029</v>
      </c>
      <c r="BB15" s="1">
        <v>6569</v>
      </c>
      <c r="BE15" s="10"/>
      <c r="BF15" s="10"/>
      <c r="BG15" s="9"/>
      <c r="BH15" s="14" t="s">
        <v>8</v>
      </c>
      <c r="BI15" s="15"/>
      <c r="BJ15" s="16"/>
      <c r="BK15" s="16"/>
      <c r="BL15" s="16"/>
      <c r="BM15" s="14" t="s">
        <v>6</v>
      </c>
      <c r="BN15" s="15"/>
      <c r="BO15" s="15"/>
    </row>
    <row r="16" spans="3:67" ht="15" thickBot="1">
      <c r="C16" s="38" t="s">
        <v>37</v>
      </c>
      <c r="E16" s="4">
        <f>SUM(E20:E23)</f>
        <v>3741</v>
      </c>
      <c r="F16" s="2">
        <v>72</v>
      </c>
      <c r="G16" s="2">
        <f aca="true" t="shared" si="1" ref="G16:M16">SUM(G20:G23)</f>
        <v>8443</v>
      </c>
      <c r="H16" s="2">
        <f t="shared" si="1"/>
        <v>508</v>
      </c>
      <c r="I16" s="2">
        <v>2828325</v>
      </c>
      <c r="J16" s="2">
        <v>16984</v>
      </c>
      <c r="K16" s="2">
        <v>219177</v>
      </c>
      <c r="L16" s="2">
        <v>109586</v>
      </c>
      <c r="M16" s="2">
        <f t="shared" si="1"/>
        <v>109591</v>
      </c>
      <c r="Q16" s="7" t="s">
        <v>39</v>
      </c>
      <c r="S16" s="4">
        <v>383</v>
      </c>
      <c r="T16" s="1">
        <v>19978</v>
      </c>
      <c r="U16" s="1">
        <v>9989</v>
      </c>
      <c r="V16" s="1">
        <v>9989</v>
      </c>
      <c r="W16" s="1">
        <v>303</v>
      </c>
      <c r="X16" s="1">
        <v>19764</v>
      </c>
      <c r="Y16" s="1">
        <v>68</v>
      </c>
      <c r="Z16" s="1">
        <v>18046</v>
      </c>
      <c r="AA16" s="1">
        <v>235</v>
      </c>
      <c r="AB16" s="1">
        <v>1719</v>
      </c>
      <c r="AC16" s="10"/>
      <c r="AD16" s="3"/>
      <c r="AE16" s="42" t="s">
        <v>62</v>
      </c>
      <c r="AF16" s="3"/>
      <c r="AG16" s="40">
        <v>37</v>
      </c>
      <c r="AH16" s="3">
        <v>17</v>
      </c>
      <c r="AI16" s="3">
        <v>97</v>
      </c>
      <c r="AJ16" s="3">
        <v>84</v>
      </c>
      <c r="AK16" s="3">
        <v>133975</v>
      </c>
      <c r="AL16" s="3">
        <v>15738</v>
      </c>
      <c r="AM16" s="3">
        <v>5357</v>
      </c>
      <c r="AN16" s="3">
        <v>2678</v>
      </c>
      <c r="AO16" s="3">
        <v>2678</v>
      </c>
      <c r="AQ16" s="3"/>
      <c r="AR16" s="3" t="s">
        <v>66</v>
      </c>
      <c r="AS16" s="3"/>
      <c r="AT16" s="40">
        <v>77</v>
      </c>
      <c r="AU16" s="3">
        <v>36</v>
      </c>
      <c r="AV16" s="3">
        <v>207</v>
      </c>
      <c r="AW16" s="3">
        <v>91</v>
      </c>
      <c r="AX16" s="3">
        <v>71820</v>
      </c>
      <c r="AY16" s="3">
        <v>5893</v>
      </c>
      <c r="AZ16" s="3">
        <f>SUM(BA16:BB16)</f>
        <v>10164</v>
      </c>
      <c r="BA16" s="3">
        <v>5590</v>
      </c>
      <c r="BB16" s="3">
        <v>4574</v>
      </c>
      <c r="BE16" s="10"/>
      <c r="BF16" s="10" t="s">
        <v>16</v>
      </c>
      <c r="BG16" s="10"/>
      <c r="BH16" s="61" t="s">
        <v>29</v>
      </c>
      <c r="BI16" s="61" t="s">
        <v>30</v>
      </c>
      <c r="BJ16" s="19" t="s">
        <v>17</v>
      </c>
      <c r="BK16" s="19" t="s">
        <v>18</v>
      </c>
      <c r="BL16" s="19" t="s">
        <v>19</v>
      </c>
      <c r="BM16" s="61" t="s">
        <v>24</v>
      </c>
      <c r="BN16" s="61" t="s">
        <v>25</v>
      </c>
      <c r="BO16" s="59" t="s">
        <v>26</v>
      </c>
    </row>
    <row r="17" spans="3:67" ht="14.25">
      <c r="C17" s="38"/>
      <c r="E17" s="4"/>
      <c r="Q17" s="38" t="s">
        <v>41</v>
      </c>
      <c r="S17" s="4">
        <v>9705</v>
      </c>
      <c r="T17" s="1">
        <v>136112</v>
      </c>
      <c r="U17" s="1">
        <v>54132</v>
      </c>
      <c r="V17" s="1">
        <v>81980</v>
      </c>
      <c r="W17" s="1">
        <v>12589</v>
      </c>
      <c r="X17" s="1">
        <v>134068</v>
      </c>
      <c r="Y17" s="1">
        <v>1346</v>
      </c>
      <c r="Z17" s="1">
        <v>79771</v>
      </c>
      <c r="AA17" s="1">
        <v>11243</v>
      </c>
      <c r="AB17" s="1">
        <v>54297</v>
      </c>
      <c r="AC17" s="10"/>
      <c r="BE17" s="22"/>
      <c r="BF17" s="22"/>
      <c r="BG17" s="22"/>
      <c r="BH17" s="62"/>
      <c r="BI17" s="62"/>
      <c r="BJ17" s="23"/>
      <c r="BK17" s="23"/>
      <c r="BL17" s="23"/>
      <c r="BM17" s="62"/>
      <c r="BN17" s="62"/>
      <c r="BO17" s="60"/>
    </row>
    <row r="18" spans="3:67" ht="15" thickBot="1">
      <c r="C18" s="38" t="s">
        <v>40</v>
      </c>
      <c r="E18" s="4">
        <v>10130</v>
      </c>
      <c r="F18" s="2">
        <v>289</v>
      </c>
      <c r="G18" s="2">
        <v>24277</v>
      </c>
      <c r="H18" s="2">
        <f>SUM(H25:H33)</f>
        <v>1744</v>
      </c>
      <c r="I18" s="2">
        <v>8345231</v>
      </c>
      <c r="J18" s="2">
        <v>64546</v>
      </c>
      <c r="K18" s="2">
        <v>645052</v>
      </c>
      <c r="L18" s="2">
        <v>320020</v>
      </c>
      <c r="M18" s="2">
        <v>320032</v>
      </c>
      <c r="P18" s="3"/>
      <c r="Q18" s="42" t="s">
        <v>42</v>
      </c>
      <c r="R18" s="3"/>
      <c r="S18" s="40">
        <v>117131</v>
      </c>
      <c r="T18" s="3">
        <v>158487</v>
      </c>
      <c r="U18" s="3">
        <v>63394</v>
      </c>
      <c r="V18" s="3">
        <v>95093</v>
      </c>
      <c r="W18" s="3">
        <v>13287</v>
      </c>
      <c r="X18" s="3">
        <v>199305</v>
      </c>
      <c r="Y18" s="3">
        <v>13287</v>
      </c>
      <c r="Z18" s="3">
        <v>199305</v>
      </c>
      <c r="AA18" s="43" t="s">
        <v>71</v>
      </c>
      <c r="AB18" s="43" t="s">
        <v>71</v>
      </c>
      <c r="AC18" s="10"/>
      <c r="BE18" s="9"/>
      <c r="BF18" s="9"/>
      <c r="BG18" s="9"/>
      <c r="BH18" s="19"/>
      <c r="BI18" s="28"/>
      <c r="BJ18" s="9"/>
      <c r="BK18" s="9"/>
      <c r="BL18" s="9"/>
      <c r="BM18" s="28"/>
      <c r="BN18" s="28"/>
      <c r="BO18" s="28"/>
    </row>
    <row r="19" spans="3:67" ht="14.25">
      <c r="C19" s="38"/>
      <c r="E19" s="4"/>
      <c r="AC19" s="10"/>
      <c r="BE19" s="10"/>
      <c r="BF19" s="38" t="s">
        <v>83</v>
      </c>
      <c r="BG19" s="10"/>
      <c r="BH19" s="29">
        <v>81770</v>
      </c>
      <c r="BI19" s="10">
        <v>383</v>
      </c>
      <c r="BJ19" s="31">
        <v>565365510</v>
      </c>
      <c r="BK19" s="31">
        <v>315437</v>
      </c>
      <c r="BL19" s="10">
        <v>0.06</v>
      </c>
      <c r="BM19" s="31">
        <v>380374</v>
      </c>
      <c r="BN19" s="44" t="s">
        <v>82</v>
      </c>
      <c r="BO19" s="31">
        <v>380374</v>
      </c>
    </row>
    <row r="20" spans="3:67" ht="14.25">
      <c r="C20" s="38" t="s">
        <v>43</v>
      </c>
      <c r="E20" s="4">
        <v>1316</v>
      </c>
      <c r="F20" s="1">
        <v>30</v>
      </c>
      <c r="G20" s="1">
        <v>3046</v>
      </c>
      <c r="H20" s="1">
        <v>247</v>
      </c>
      <c r="I20" s="1">
        <v>986204</v>
      </c>
      <c r="J20" s="1">
        <v>6875</v>
      </c>
      <c r="K20" s="1">
        <f>SUM(L20:M20)</f>
        <v>56601</v>
      </c>
      <c r="L20" s="1">
        <v>28300</v>
      </c>
      <c r="M20" s="1">
        <v>28301</v>
      </c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C20" s="10"/>
      <c r="BE20" s="10"/>
      <c r="BF20" s="34" t="s">
        <v>70</v>
      </c>
      <c r="BG20" s="10"/>
      <c r="BH20" s="29">
        <v>80899</v>
      </c>
      <c r="BI20" s="10">
        <v>465</v>
      </c>
      <c r="BJ20" s="31">
        <v>573924930</v>
      </c>
      <c r="BK20" s="31">
        <v>289693</v>
      </c>
      <c r="BL20" s="10">
        <v>0.05</v>
      </c>
      <c r="BM20" s="31">
        <v>382509</v>
      </c>
      <c r="BN20" s="44" t="s">
        <v>82</v>
      </c>
      <c r="BO20" s="31">
        <v>382509</v>
      </c>
    </row>
    <row r="21" spans="3:67" ht="14.25">
      <c r="C21" s="38" t="s">
        <v>44</v>
      </c>
      <c r="E21" s="4">
        <v>590</v>
      </c>
      <c r="F21" s="1">
        <v>8</v>
      </c>
      <c r="G21" s="1">
        <v>1646</v>
      </c>
      <c r="H21" s="1">
        <v>45</v>
      </c>
      <c r="I21" s="1">
        <v>518024</v>
      </c>
      <c r="J21" s="1">
        <v>1741</v>
      </c>
      <c r="K21" s="1">
        <f aca="true" t="shared" si="2" ref="K21:K33">SUM(L21:M21)</f>
        <v>25713</v>
      </c>
      <c r="L21" s="1">
        <v>12856</v>
      </c>
      <c r="M21" s="1">
        <v>12857</v>
      </c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10"/>
      <c r="BE21" s="10"/>
      <c r="BG21" s="10"/>
      <c r="BH21" s="16"/>
      <c r="BI21" s="10"/>
      <c r="BJ21" s="10"/>
      <c r="BK21" s="10"/>
      <c r="BL21" s="10"/>
      <c r="BM21" s="10"/>
      <c r="BN21" s="10"/>
      <c r="BO21" s="10"/>
    </row>
    <row r="22" spans="3:67" ht="14.25">
      <c r="C22" s="38" t="s">
        <v>45</v>
      </c>
      <c r="E22" s="4">
        <v>1171</v>
      </c>
      <c r="F22" s="1">
        <v>26</v>
      </c>
      <c r="G22" s="1">
        <v>2617</v>
      </c>
      <c r="H22" s="1">
        <v>165</v>
      </c>
      <c r="I22" s="1">
        <v>826648</v>
      </c>
      <c r="J22" s="1">
        <v>6471</v>
      </c>
      <c r="K22" s="1">
        <v>114742</v>
      </c>
      <c r="L22" s="1">
        <v>57371</v>
      </c>
      <c r="M22" s="1">
        <v>57372</v>
      </c>
      <c r="O22" s="2"/>
      <c r="P22" s="2"/>
      <c r="Q22" s="2"/>
      <c r="R22" s="2"/>
      <c r="S22" s="63"/>
      <c r="T22" s="63"/>
      <c r="U22" s="63"/>
      <c r="V22" s="63"/>
      <c r="W22" s="2"/>
      <c r="X22" s="36"/>
      <c r="Y22" s="63"/>
      <c r="Z22" s="63"/>
      <c r="AA22" s="63"/>
      <c r="AB22" s="2"/>
      <c r="AC22" s="10"/>
      <c r="BE22" s="10"/>
      <c r="BF22" s="34" t="s">
        <v>80</v>
      </c>
      <c r="BG22" s="10"/>
      <c r="BH22" s="29">
        <f>SUM(BH24:BH25)</f>
        <v>81609</v>
      </c>
      <c r="BI22" s="30">
        <f>SUM(BI24:BI25)</f>
        <v>353</v>
      </c>
      <c r="BJ22" s="30">
        <f>SUM(BJ24:BJ25)</f>
        <v>599492730</v>
      </c>
      <c r="BK22" s="30">
        <f>SUM(BK24:BK25)</f>
        <v>162232</v>
      </c>
      <c r="BL22" s="10">
        <v>0.03</v>
      </c>
      <c r="BM22" s="31">
        <v>392680</v>
      </c>
      <c r="BN22" s="44" t="s">
        <v>71</v>
      </c>
      <c r="BO22" s="30">
        <v>392680</v>
      </c>
    </row>
    <row r="23" spans="3:67" ht="14.25">
      <c r="C23" s="38" t="s">
        <v>46</v>
      </c>
      <c r="E23" s="4">
        <v>664</v>
      </c>
      <c r="F23" s="1">
        <v>7</v>
      </c>
      <c r="G23" s="1">
        <v>1134</v>
      </c>
      <c r="H23" s="1">
        <v>51</v>
      </c>
      <c r="I23" s="1">
        <v>497450</v>
      </c>
      <c r="J23" s="1">
        <v>1897</v>
      </c>
      <c r="K23" s="1">
        <f t="shared" si="2"/>
        <v>22121</v>
      </c>
      <c r="L23" s="1">
        <v>11060</v>
      </c>
      <c r="M23" s="1">
        <v>11061</v>
      </c>
      <c r="O23" s="2"/>
      <c r="P23" s="2"/>
      <c r="Q23" s="36"/>
      <c r="R23" s="2"/>
      <c r="S23" s="64"/>
      <c r="T23" s="36"/>
      <c r="U23" s="64"/>
      <c r="V23" s="36"/>
      <c r="W23" s="36"/>
      <c r="X23" s="36"/>
      <c r="Y23" s="64"/>
      <c r="Z23" s="64"/>
      <c r="AA23" s="36"/>
      <c r="AB23" s="2"/>
      <c r="AC23" s="10"/>
      <c r="BE23" s="10"/>
      <c r="BF23" s="10"/>
      <c r="BG23" s="10"/>
      <c r="BH23" s="16"/>
      <c r="BI23" s="10"/>
      <c r="BJ23" s="10"/>
      <c r="BK23" s="10"/>
      <c r="BL23" s="10"/>
      <c r="BM23" s="10"/>
      <c r="BN23" s="10"/>
      <c r="BO23" s="10"/>
    </row>
    <row r="24" spans="3:67" ht="14.25">
      <c r="C24" s="38"/>
      <c r="E24" s="4"/>
      <c r="O24" s="2"/>
      <c r="P24" s="2"/>
      <c r="Q24" s="2"/>
      <c r="R24" s="2"/>
      <c r="S24" s="65"/>
      <c r="T24" s="35"/>
      <c r="U24" s="65"/>
      <c r="V24" s="35"/>
      <c r="W24" s="2"/>
      <c r="X24" s="36"/>
      <c r="Y24" s="65"/>
      <c r="Z24" s="65"/>
      <c r="AA24" s="36"/>
      <c r="AB24" s="2"/>
      <c r="AC24" s="10"/>
      <c r="BC24" s="2"/>
      <c r="BD24" s="2"/>
      <c r="BE24" s="10"/>
      <c r="BF24" s="45" t="s">
        <v>47</v>
      </c>
      <c r="BG24" s="10"/>
      <c r="BH24" s="29">
        <v>79746</v>
      </c>
      <c r="BI24" s="10">
        <v>336</v>
      </c>
      <c r="BJ24" s="31">
        <v>595560230</v>
      </c>
      <c r="BK24" s="31">
        <v>160288</v>
      </c>
      <c r="BL24" s="10">
        <v>0.03</v>
      </c>
      <c r="BM24" s="31">
        <f>SUM(BN24:BO24)</f>
        <v>372008</v>
      </c>
      <c r="BN24" s="44" t="s">
        <v>71</v>
      </c>
      <c r="BO24" s="31">
        <v>372008</v>
      </c>
    </row>
    <row r="25" spans="3:67" ht="15" thickBot="1">
      <c r="C25" s="38" t="s">
        <v>48</v>
      </c>
      <c r="E25" s="4">
        <v>799</v>
      </c>
      <c r="F25" s="1">
        <v>15</v>
      </c>
      <c r="G25" s="1">
        <v>3018</v>
      </c>
      <c r="H25" s="1">
        <v>125</v>
      </c>
      <c r="I25" s="1">
        <v>639002</v>
      </c>
      <c r="J25" s="1">
        <v>3623</v>
      </c>
      <c r="K25" s="1">
        <f t="shared" si="2"/>
        <v>35766</v>
      </c>
      <c r="L25" s="1">
        <v>17882</v>
      </c>
      <c r="M25" s="1">
        <v>17884</v>
      </c>
      <c r="O25" s="2"/>
      <c r="P25" s="2"/>
      <c r="Q25" s="2"/>
      <c r="R25" s="2"/>
      <c r="S25" s="36"/>
      <c r="T25" s="35"/>
      <c r="U25" s="36"/>
      <c r="V25" s="35"/>
      <c r="W25" s="2"/>
      <c r="X25" s="36"/>
      <c r="Y25" s="36"/>
      <c r="Z25" s="36"/>
      <c r="AA25" s="36"/>
      <c r="AB25" s="2"/>
      <c r="AC25" s="10"/>
      <c r="BC25" s="2"/>
      <c r="BD25" s="2"/>
      <c r="BE25" s="11"/>
      <c r="BF25" s="46" t="s">
        <v>49</v>
      </c>
      <c r="BG25" s="11"/>
      <c r="BH25" s="47">
        <v>1863</v>
      </c>
      <c r="BI25" s="11">
        <v>17</v>
      </c>
      <c r="BJ25" s="41">
        <v>3932500</v>
      </c>
      <c r="BK25" s="41">
        <v>1944</v>
      </c>
      <c r="BL25" s="11">
        <v>0.05</v>
      </c>
      <c r="BM25" s="41">
        <f>SUM(BN25:BO25)</f>
        <v>20673</v>
      </c>
      <c r="BN25" s="48" t="s">
        <v>71</v>
      </c>
      <c r="BO25" s="41">
        <v>20673</v>
      </c>
    </row>
    <row r="26" spans="3:67" ht="14.25">
      <c r="C26" s="38" t="s">
        <v>50</v>
      </c>
      <c r="E26" s="4">
        <v>881</v>
      </c>
      <c r="F26" s="1">
        <v>15</v>
      </c>
      <c r="G26" s="1">
        <v>2033</v>
      </c>
      <c r="H26" s="1">
        <v>117</v>
      </c>
      <c r="I26" s="1">
        <v>756180</v>
      </c>
      <c r="J26" s="1">
        <v>3738</v>
      </c>
      <c r="K26" s="1">
        <v>42773</v>
      </c>
      <c r="L26" s="1">
        <v>21386</v>
      </c>
      <c r="M26" s="1">
        <v>21387</v>
      </c>
      <c r="O26" s="2"/>
      <c r="P26" s="2"/>
      <c r="Q26" s="66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10"/>
      <c r="BE26" s="10"/>
      <c r="BF26" s="10" t="s">
        <v>51</v>
      </c>
      <c r="BG26" s="10"/>
      <c r="BH26" s="10"/>
      <c r="BI26" s="10"/>
      <c r="BJ26" s="10"/>
      <c r="BK26" s="10"/>
      <c r="BL26" s="10"/>
      <c r="BM26" s="10"/>
      <c r="BN26" s="10"/>
      <c r="BO26" s="10"/>
    </row>
    <row r="27" spans="3:67" ht="14.25">
      <c r="C27" s="38" t="s">
        <v>52</v>
      </c>
      <c r="E27" s="4">
        <v>2208</v>
      </c>
      <c r="F27" s="1">
        <v>44</v>
      </c>
      <c r="G27" s="1">
        <v>4283</v>
      </c>
      <c r="H27" s="1">
        <v>252</v>
      </c>
      <c r="I27" s="1">
        <v>1957919</v>
      </c>
      <c r="J27" s="1">
        <v>10037</v>
      </c>
      <c r="K27" s="1">
        <f t="shared" si="2"/>
        <v>150694</v>
      </c>
      <c r="L27" s="1">
        <v>75346</v>
      </c>
      <c r="M27" s="1">
        <v>75348</v>
      </c>
      <c r="O27" s="2"/>
      <c r="P27" s="2"/>
      <c r="Q27" s="67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</row>
    <row r="28" spans="3:29" ht="14.25">
      <c r="C28" s="38" t="s">
        <v>53</v>
      </c>
      <c r="E28" s="4">
        <v>2679</v>
      </c>
      <c r="F28" s="1">
        <v>102</v>
      </c>
      <c r="G28" s="1">
        <v>7592</v>
      </c>
      <c r="H28" s="1">
        <v>606</v>
      </c>
      <c r="I28" s="1">
        <v>2392773</v>
      </c>
      <c r="J28" s="1">
        <v>20864</v>
      </c>
      <c r="K28" s="1">
        <v>160471</v>
      </c>
      <c r="L28" s="1">
        <v>80234</v>
      </c>
      <c r="M28" s="1">
        <v>80238</v>
      </c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10"/>
    </row>
    <row r="29" spans="3:67" ht="14.25">
      <c r="C29" s="38"/>
      <c r="E29" s="4"/>
      <c r="O29" s="2"/>
      <c r="P29" s="2"/>
      <c r="Q29" s="67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BE29" s="10"/>
      <c r="BF29" s="10"/>
      <c r="BG29" s="10"/>
      <c r="BH29" s="10"/>
      <c r="BI29" s="10"/>
      <c r="BJ29" s="10"/>
      <c r="BK29" s="10"/>
      <c r="BL29" s="10"/>
      <c r="BM29" s="10"/>
      <c r="BN29" s="10"/>
      <c r="BO29" s="10"/>
    </row>
    <row r="30" spans="3:29" ht="14.25">
      <c r="C30" s="38" t="s">
        <v>54</v>
      </c>
      <c r="E30" s="4">
        <v>1057</v>
      </c>
      <c r="F30" s="1">
        <v>17</v>
      </c>
      <c r="G30" s="1">
        <v>2153</v>
      </c>
      <c r="H30" s="1">
        <v>106</v>
      </c>
      <c r="I30" s="1">
        <v>787073</v>
      </c>
      <c r="J30" s="1">
        <v>4804</v>
      </c>
      <c r="K30" s="1">
        <f t="shared" si="2"/>
        <v>44737</v>
      </c>
      <c r="L30" s="1">
        <v>22368</v>
      </c>
      <c r="M30" s="1">
        <v>22369</v>
      </c>
      <c r="O30" s="9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10"/>
    </row>
    <row r="31" spans="3:28" ht="14.25">
      <c r="C31" s="38" t="s">
        <v>55</v>
      </c>
      <c r="E31" s="4">
        <v>835</v>
      </c>
      <c r="F31" s="1">
        <v>21</v>
      </c>
      <c r="G31" s="1">
        <v>1477</v>
      </c>
      <c r="H31" s="1">
        <v>95</v>
      </c>
      <c r="I31" s="1">
        <v>575582</v>
      </c>
      <c r="J31" s="1">
        <v>4641</v>
      </c>
      <c r="K31" s="1">
        <v>77066</v>
      </c>
      <c r="L31" s="1">
        <v>38533</v>
      </c>
      <c r="M31" s="1">
        <v>38534</v>
      </c>
      <c r="N31" s="2"/>
      <c r="O31" s="2"/>
      <c r="P31" s="2"/>
      <c r="Q31" s="35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3:67" ht="14.25">
      <c r="C32" s="38" t="s">
        <v>56</v>
      </c>
      <c r="E32" s="4">
        <v>1324</v>
      </c>
      <c r="F32" s="1">
        <v>63</v>
      </c>
      <c r="G32" s="1">
        <v>2867</v>
      </c>
      <c r="H32" s="1">
        <v>346</v>
      </c>
      <c r="I32" s="1">
        <v>1043859</v>
      </c>
      <c r="J32" s="1">
        <v>14791</v>
      </c>
      <c r="K32" s="1">
        <f t="shared" si="2"/>
        <v>104793</v>
      </c>
      <c r="L32" s="1">
        <v>52396</v>
      </c>
      <c r="M32" s="1">
        <v>52397</v>
      </c>
      <c r="O32" s="2"/>
      <c r="P32" s="2"/>
      <c r="Q32" s="66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</row>
    <row r="33" spans="2:67" ht="15" thickBot="1">
      <c r="B33" s="3"/>
      <c r="C33" s="42" t="s">
        <v>57</v>
      </c>
      <c r="D33" s="3"/>
      <c r="E33" s="40">
        <v>346</v>
      </c>
      <c r="F33" s="3">
        <v>12</v>
      </c>
      <c r="G33" s="3">
        <v>854</v>
      </c>
      <c r="H33" s="3">
        <v>97</v>
      </c>
      <c r="I33" s="3">
        <v>192844</v>
      </c>
      <c r="J33" s="3">
        <v>2047</v>
      </c>
      <c r="K33" s="3">
        <f t="shared" si="2"/>
        <v>23751</v>
      </c>
      <c r="L33" s="3">
        <v>11875</v>
      </c>
      <c r="M33" s="3">
        <v>11876</v>
      </c>
      <c r="O33" s="2"/>
      <c r="P33" s="2"/>
      <c r="Q33" s="66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</row>
    <row r="34" spans="15:67" ht="14.25"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</row>
    <row r="35" spans="15:67" ht="14.25">
      <c r="O35" s="2"/>
      <c r="P35" s="9"/>
      <c r="Q35" s="9"/>
      <c r="R35" s="9"/>
      <c r="S35" s="9"/>
      <c r="T35" s="9"/>
      <c r="U35" s="9"/>
      <c r="V35" s="9"/>
      <c r="W35" s="9"/>
      <c r="X35" s="9"/>
      <c r="Y35" s="9"/>
      <c r="Z35" s="9"/>
      <c r="AA35" s="9"/>
      <c r="AB35" s="2"/>
      <c r="AC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</row>
    <row r="36" spans="15:67" ht="14.25"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</row>
    <row r="37" spans="2:67" ht="15" thickBot="1">
      <c r="B37" s="3"/>
      <c r="C37" s="3" t="s">
        <v>58</v>
      </c>
      <c r="D37" s="3"/>
      <c r="E37" s="3"/>
      <c r="F37" s="3"/>
      <c r="G37" s="3"/>
      <c r="H37" s="3"/>
      <c r="I37" s="3"/>
      <c r="J37" s="3"/>
      <c r="K37" s="3"/>
      <c r="L37" s="13" t="s">
        <v>10</v>
      </c>
      <c r="M37" s="13"/>
      <c r="O37" s="2"/>
      <c r="P37" s="2"/>
      <c r="Q37" s="2"/>
      <c r="R37" s="2"/>
      <c r="S37" s="63"/>
      <c r="T37" s="63"/>
      <c r="U37" s="63"/>
      <c r="V37" s="63"/>
      <c r="W37" s="2"/>
      <c r="X37" s="36"/>
      <c r="Y37" s="63"/>
      <c r="Z37" s="63"/>
      <c r="AA37" s="63"/>
      <c r="AB37" s="2"/>
      <c r="AC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</row>
    <row r="38" spans="5:67" ht="14.25">
      <c r="E38" s="17" t="s">
        <v>20</v>
      </c>
      <c r="F38" s="18"/>
      <c r="G38" s="17" t="s">
        <v>21</v>
      </c>
      <c r="H38" s="18"/>
      <c r="I38" s="4"/>
      <c r="J38" s="24" t="s">
        <v>22</v>
      </c>
      <c r="K38" s="17" t="s">
        <v>23</v>
      </c>
      <c r="L38" s="18"/>
      <c r="M38" s="18"/>
      <c r="O38" s="2"/>
      <c r="P38" s="2"/>
      <c r="Q38" s="36"/>
      <c r="R38" s="2"/>
      <c r="S38" s="64"/>
      <c r="T38" s="36"/>
      <c r="U38" s="64"/>
      <c r="V38" s="36"/>
      <c r="W38" s="36"/>
      <c r="X38" s="36"/>
      <c r="Y38" s="64"/>
      <c r="Z38" s="64"/>
      <c r="AA38" s="36"/>
      <c r="AB38" s="2"/>
      <c r="AC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</row>
    <row r="39" spans="3:67" ht="14.25">
      <c r="C39" s="20" t="s">
        <v>31</v>
      </c>
      <c r="E39" s="54" t="s">
        <v>29</v>
      </c>
      <c r="F39" s="21" t="s">
        <v>30</v>
      </c>
      <c r="G39" s="54" t="s">
        <v>29</v>
      </c>
      <c r="H39" s="54" t="s">
        <v>30</v>
      </c>
      <c r="I39" s="21" t="s">
        <v>17</v>
      </c>
      <c r="J39" s="24"/>
      <c r="K39" s="54" t="s">
        <v>24</v>
      </c>
      <c r="L39" s="54" t="s">
        <v>25</v>
      </c>
      <c r="M39" s="21" t="s">
        <v>32</v>
      </c>
      <c r="O39" s="2"/>
      <c r="P39" s="2"/>
      <c r="Q39" s="2"/>
      <c r="R39" s="2"/>
      <c r="S39" s="65"/>
      <c r="T39" s="35"/>
      <c r="U39" s="65"/>
      <c r="V39" s="35"/>
      <c r="W39" s="2"/>
      <c r="X39" s="36"/>
      <c r="Y39" s="65"/>
      <c r="Z39" s="65"/>
      <c r="AA39" s="36"/>
      <c r="AB39" s="2"/>
      <c r="AC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</row>
    <row r="40" spans="2:29" ht="14.25">
      <c r="B40" s="25"/>
      <c r="C40" s="25"/>
      <c r="D40" s="25"/>
      <c r="E40" s="55"/>
      <c r="F40" s="32" t="s">
        <v>33</v>
      </c>
      <c r="G40" s="55"/>
      <c r="H40" s="58"/>
      <c r="I40" s="26"/>
      <c r="J40" s="33" t="s">
        <v>34</v>
      </c>
      <c r="K40" s="55"/>
      <c r="L40" s="55"/>
      <c r="M40" s="27" t="s">
        <v>35</v>
      </c>
      <c r="O40" s="2"/>
      <c r="P40" s="2"/>
      <c r="Q40" s="2"/>
      <c r="R40" s="2"/>
      <c r="S40" s="36"/>
      <c r="T40" s="35"/>
      <c r="U40" s="36"/>
      <c r="V40" s="35"/>
      <c r="W40" s="2"/>
      <c r="X40" s="36"/>
      <c r="Y40" s="36"/>
      <c r="Z40" s="36"/>
      <c r="AA40" s="36"/>
      <c r="AB40" s="2"/>
      <c r="AC40" s="2"/>
    </row>
    <row r="41" spans="2:28" ht="14.25">
      <c r="B41" s="2"/>
      <c r="C41" s="2"/>
      <c r="D41" s="2"/>
      <c r="E41" s="21"/>
      <c r="F41" s="36"/>
      <c r="G41" s="36"/>
      <c r="H41" s="36"/>
      <c r="I41" s="36"/>
      <c r="J41" s="36"/>
      <c r="K41" s="36"/>
      <c r="L41" s="36"/>
      <c r="M41" s="36"/>
      <c r="O41" s="2"/>
      <c r="P41" s="2"/>
      <c r="Q41" s="66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3:28" ht="14.25">
      <c r="C42" s="38" t="s">
        <v>79</v>
      </c>
      <c r="E42" s="4">
        <v>879</v>
      </c>
      <c r="F42" s="1">
        <v>182</v>
      </c>
      <c r="G42" s="1">
        <v>1181</v>
      </c>
      <c r="H42" s="1">
        <v>442</v>
      </c>
      <c r="I42" s="1">
        <v>246468</v>
      </c>
      <c r="J42" s="1">
        <v>16627</v>
      </c>
      <c r="K42" s="1">
        <v>40354</v>
      </c>
      <c r="L42" s="1">
        <v>21819</v>
      </c>
      <c r="M42" s="1">
        <v>18535</v>
      </c>
      <c r="O42" s="2"/>
      <c r="P42" s="2"/>
      <c r="Q42" s="67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3:28" ht="14.25">
      <c r="C43" s="34" t="s">
        <v>70</v>
      </c>
      <c r="E43" s="4">
        <v>830</v>
      </c>
      <c r="F43" s="1">
        <v>370</v>
      </c>
      <c r="G43" s="1">
        <v>1143</v>
      </c>
      <c r="H43" s="1">
        <v>784</v>
      </c>
      <c r="I43" s="1">
        <v>235387</v>
      </c>
      <c r="J43" s="1">
        <v>27383</v>
      </c>
      <c r="K43" s="1">
        <v>38730</v>
      </c>
      <c r="L43" s="1">
        <v>20941</v>
      </c>
      <c r="M43" s="1">
        <v>17789</v>
      </c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5:28" ht="14.25">
      <c r="E44" s="4"/>
      <c r="O44" s="2"/>
      <c r="P44" s="2"/>
      <c r="Q44" s="67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3:28" ht="14.25">
      <c r="C45" s="34" t="s">
        <v>80</v>
      </c>
      <c r="E45" s="4">
        <v>765</v>
      </c>
      <c r="F45" s="2">
        <f>SUM(F47:F49)</f>
        <v>656</v>
      </c>
      <c r="G45" s="2">
        <f>SUM(G47:G49)</f>
        <v>994</v>
      </c>
      <c r="H45" s="2">
        <f>SUM(H47:H49)</f>
        <v>824</v>
      </c>
      <c r="I45" s="2">
        <f>SUM(I47:I49)</f>
        <v>225629</v>
      </c>
      <c r="J45" s="2">
        <v>91204</v>
      </c>
      <c r="K45" s="2">
        <v>33465</v>
      </c>
      <c r="L45" s="2">
        <v>18063</v>
      </c>
      <c r="M45" s="2">
        <v>15402</v>
      </c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5:28" ht="14.25">
      <c r="E46" s="4"/>
      <c r="O46" s="2"/>
      <c r="P46" s="2"/>
      <c r="Q46" s="66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3:28" ht="14.25">
      <c r="C47" s="38" t="s">
        <v>37</v>
      </c>
      <c r="E47" s="4">
        <f>SUM(E51:E54)</f>
        <v>42</v>
      </c>
      <c r="F47" s="2">
        <f>SUM(F51:F54)</f>
        <v>35</v>
      </c>
      <c r="G47" s="2">
        <f aca="true" t="shared" si="3" ref="G47:L47">SUM(G51:G54)</f>
        <v>74</v>
      </c>
      <c r="H47" s="2">
        <f t="shared" si="3"/>
        <v>63</v>
      </c>
      <c r="I47" s="2">
        <f t="shared" si="3"/>
        <v>11952</v>
      </c>
      <c r="J47" s="2">
        <f t="shared" si="3"/>
        <v>4930</v>
      </c>
      <c r="K47" s="2">
        <v>1379</v>
      </c>
      <c r="L47" s="2">
        <f t="shared" si="3"/>
        <v>741</v>
      </c>
      <c r="M47" s="2">
        <v>638</v>
      </c>
      <c r="O47" s="9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3:28" ht="14.25">
      <c r="C48" s="38"/>
      <c r="E48" s="4"/>
      <c r="O48" s="9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9"/>
    </row>
    <row r="49" spans="3:28" ht="14.25">
      <c r="C49" s="38" t="s">
        <v>40</v>
      </c>
      <c r="E49" s="4">
        <v>722</v>
      </c>
      <c r="F49" s="2">
        <f>SUM(F56:F64)</f>
        <v>621</v>
      </c>
      <c r="G49" s="2">
        <f>SUM(G56:G64)</f>
        <v>920</v>
      </c>
      <c r="H49" s="2">
        <f>SUM(H56:H64)</f>
        <v>761</v>
      </c>
      <c r="I49" s="2">
        <v>213677</v>
      </c>
      <c r="J49" s="2">
        <v>86275</v>
      </c>
      <c r="K49" s="2">
        <v>32086</v>
      </c>
      <c r="L49" s="2">
        <v>17323</v>
      </c>
      <c r="M49" s="2">
        <v>14764</v>
      </c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3:5" ht="14.25">
      <c r="C50" s="38"/>
      <c r="E50" s="4"/>
    </row>
    <row r="51" spans="3:13" ht="14.25">
      <c r="C51" s="38" t="s">
        <v>43</v>
      </c>
      <c r="E51" s="4">
        <v>5</v>
      </c>
      <c r="F51" s="1">
        <v>3</v>
      </c>
      <c r="G51" s="1">
        <v>14</v>
      </c>
      <c r="H51" s="1">
        <v>11</v>
      </c>
      <c r="I51" s="1">
        <v>1251</v>
      </c>
      <c r="J51" s="1">
        <v>219</v>
      </c>
      <c r="K51" s="1">
        <f>SUM(L51:M51)</f>
        <v>175</v>
      </c>
      <c r="L51" s="1">
        <v>94</v>
      </c>
      <c r="M51" s="1">
        <v>81</v>
      </c>
    </row>
    <row r="52" spans="3:13" ht="14.25">
      <c r="C52" s="38" t="s">
        <v>44</v>
      </c>
      <c r="E52" s="4">
        <v>37</v>
      </c>
      <c r="F52" s="1">
        <v>32</v>
      </c>
      <c r="G52" s="1">
        <v>60</v>
      </c>
      <c r="H52" s="1">
        <v>52</v>
      </c>
      <c r="I52" s="1">
        <v>10701</v>
      </c>
      <c r="J52" s="1">
        <v>4711</v>
      </c>
      <c r="K52" s="1">
        <v>1204</v>
      </c>
      <c r="L52" s="1">
        <v>647</v>
      </c>
      <c r="M52" s="1">
        <v>558</v>
      </c>
    </row>
    <row r="53" spans="3:13" ht="14.25">
      <c r="C53" s="38" t="s">
        <v>45</v>
      </c>
      <c r="E53" s="49" t="s">
        <v>71</v>
      </c>
      <c r="F53" s="50" t="s">
        <v>71</v>
      </c>
      <c r="G53" s="50" t="s">
        <v>71</v>
      </c>
      <c r="H53" s="50" t="s">
        <v>71</v>
      </c>
      <c r="I53" s="50" t="s">
        <v>71</v>
      </c>
      <c r="J53" s="50" t="s">
        <v>71</v>
      </c>
      <c r="K53" s="50" t="s">
        <v>71</v>
      </c>
      <c r="L53" s="50" t="s">
        <v>71</v>
      </c>
      <c r="M53" s="50" t="s">
        <v>71</v>
      </c>
    </row>
    <row r="54" spans="3:13" ht="14.25">
      <c r="C54" s="38" t="s">
        <v>46</v>
      </c>
      <c r="E54" s="49" t="s">
        <v>71</v>
      </c>
      <c r="F54" s="50" t="s">
        <v>71</v>
      </c>
      <c r="G54" s="50" t="s">
        <v>71</v>
      </c>
      <c r="H54" s="50" t="s">
        <v>71</v>
      </c>
      <c r="I54" s="50" t="s">
        <v>71</v>
      </c>
      <c r="J54" s="50" t="s">
        <v>71</v>
      </c>
      <c r="K54" s="50" t="s">
        <v>71</v>
      </c>
      <c r="L54" s="50" t="s">
        <v>71</v>
      </c>
      <c r="M54" s="50" t="s">
        <v>71</v>
      </c>
    </row>
    <row r="55" spans="3:5" ht="14.25">
      <c r="C55" s="38"/>
      <c r="E55" s="4"/>
    </row>
    <row r="56" spans="3:13" ht="14.25">
      <c r="C56" s="38" t="s">
        <v>48</v>
      </c>
      <c r="E56" s="4">
        <v>1</v>
      </c>
      <c r="F56" s="50">
        <v>0</v>
      </c>
      <c r="G56" s="1">
        <v>10</v>
      </c>
      <c r="H56" s="1">
        <v>4</v>
      </c>
      <c r="I56" s="1">
        <v>177</v>
      </c>
      <c r="J56" s="1">
        <v>51</v>
      </c>
      <c r="K56" s="1">
        <f>SUM(L56:M56)</f>
        <v>22</v>
      </c>
      <c r="L56" s="1">
        <v>12</v>
      </c>
      <c r="M56" s="1">
        <v>10</v>
      </c>
    </row>
    <row r="57" spans="3:13" ht="14.25">
      <c r="C57" s="38" t="s">
        <v>50</v>
      </c>
      <c r="E57" s="4">
        <v>59</v>
      </c>
      <c r="F57" s="1">
        <v>42</v>
      </c>
      <c r="G57" s="1">
        <v>87</v>
      </c>
      <c r="H57" s="1">
        <v>79</v>
      </c>
      <c r="I57" s="1">
        <v>12342</v>
      </c>
      <c r="J57" s="1">
        <v>4597</v>
      </c>
      <c r="K57" s="1">
        <v>2046</v>
      </c>
      <c r="L57" s="1">
        <v>1107</v>
      </c>
      <c r="M57" s="1">
        <v>939</v>
      </c>
    </row>
    <row r="58" spans="3:13" ht="14.25">
      <c r="C58" s="38" t="s">
        <v>52</v>
      </c>
      <c r="E58" s="4">
        <v>445</v>
      </c>
      <c r="F58" s="1">
        <v>431</v>
      </c>
      <c r="G58" s="1">
        <v>372</v>
      </c>
      <c r="H58" s="1">
        <v>369</v>
      </c>
      <c r="I58" s="1">
        <v>141158</v>
      </c>
      <c r="J58" s="1">
        <v>63534</v>
      </c>
      <c r="K58" s="1">
        <v>21420</v>
      </c>
      <c r="L58" s="1">
        <v>11567</v>
      </c>
      <c r="M58" s="1">
        <v>9853</v>
      </c>
    </row>
    <row r="59" spans="3:56" ht="14.25">
      <c r="C59" s="38" t="s">
        <v>53</v>
      </c>
      <c r="E59" s="4">
        <v>97</v>
      </c>
      <c r="F59" s="1">
        <v>88</v>
      </c>
      <c r="G59" s="1">
        <v>175</v>
      </c>
      <c r="H59" s="1">
        <v>154</v>
      </c>
      <c r="I59" s="1">
        <v>29094</v>
      </c>
      <c r="J59" s="1">
        <v>10824</v>
      </c>
      <c r="K59" s="1">
        <v>3953</v>
      </c>
      <c r="L59" s="1">
        <v>2131</v>
      </c>
      <c r="M59" s="1">
        <v>1822</v>
      </c>
      <c r="BC59" s="2"/>
      <c r="BD59" s="2"/>
    </row>
    <row r="60" spans="3:56" ht="14.25">
      <c r="C60" s="38"/>
      <c r="E60" s="4"/>
      <c r="N60" s="2"/>
      <c r="O60" s="2"/>
      <c r="BC60" s="2"/>
      <c r="BD60" s="2"/>
    </row>
    <row r="61" spans="3:67" ht="14.25">
      <c r="C61" s="38" t="s">
        <v>54</v>
      </c>
      <c r="E61" s="49" t="s">
        <v>71</v>
      </c>
      <c r="F61" s="50" t="s">
        <v>71</v>
      </c>
      <c r="G61" s="50" t="s">
        <v>71</v>
      </c>
      <c r="H61" s="50" t="s">
        <v>71</v>
      </c>
      <c r="I61" s="50" t="s">
        <v>71</v>
      </c>
      <c r="J61" s="50" t="s">
        <v>71</v>
      </c>
      <c r="K61" s="50" t="s">
        <v>71</v>
      </c>
      <c r="L61" s="50" t="s">
        <v>71</v>
      </c>
      <c r="M61" s="50" t="s">
        <v>71</v>
      </c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</row>
    <row r="62" spans="3:67" ht="14.25">
      <c r="C62" s="38" t="s">
        <v>55</v>
      </c>
      <c r="E62" s="4">
        <v>79</v>
      </c>
      <c r="F62" s="1">
        <v>41</v>
      </c>
      <c r="G62" s="1">
        <v>139</v>
      </c>
      <c r="H62" s="1">
        <v>79</v>
      </c>
      <c r="I62" s="1">
        <v>21028</v>
      </c>
      <c r="J62" s="1">
        <v>4830</v>
      </c>
      <c r="K62" s="1">
        <f>SUM(L62:M62)</f>
        <v>3291</v>
      </c>
      <c r="L62" s="1">
        <v>1777</v>
      </c>
      <c r="M62" s="1">
        <v>1514</v>
      </c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</row>
    <row r="63" spans="3:67" ht="14.25">
      <c r="C63" s="38" t="s">
        <v>56</v>
      </c>
      <c r="E63" s="4">
        <v>14</v>
      </c>
      <c r="F63" s="1">
        <v>9</v>
      </c>
      <c r="G63" s="1">
        <v>58</v>
      </c>
      <c r="H63" s="1">
        <v>33</v>
      </c>
      <c r="I63" s="1">
        <v>3793</v>
      </c>
      <c r="J63" s="1">
        <v>1134</v>
      </c>
      <c r="K63" s="1">
        <v>495</v>
      </c>
      <c r="L63" s="1">
        <v>266</v>
      </c>
      <c r="M63" s="1">
        <v>228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</row>
    <row r="64" spans="2:67" ht="15" thickBot="1">
      <c r="B64" s="3"/>
      <c r="C64" s="42" t="s">
        <v>57</v>
      </c>
      <c r="D64" s="3"/>
      <c r="E64" s="40">
        <v>28</v>
      </c>
      <c r="F64" s="3">
        <v>10</v>
      </c>
      <c r="G64" s="3">
        <v>79</v>
      </c>
      <c r="H64" s="3">
        <v>43</v>
      </c>
      <c r="I64" s="3">
        <v>6087</v>
      </c>
      <c r="J64" s="3">
        <v>1306</v>
      </c>
      <c r="K64" s="3">
        <v>861</v>
      </c>
      <c r="L64" s="3">
        <v>464</v>
      </c>
      <c r="M64" s="3">
        <v>397</v>
      </c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</row>
    <row r="65" spans="3:29" ht="14.25">
      <c r="C65" s="1" t="s">
        <v>84</v>
      </c>
      <c r="AC65" s="2"/>
    </row>
    <row r="85" spans="15:67" ht="14.25"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  <c r="AB85" s="10"/>
      <c r="BC85" s="10"/>
      <c r="BD85" s="10"/>
      <c r="BE85" s="10"/>
      <c r="BF85" s="10"/>
      <c r="BG85" s="10"/>
      <c r="BH85" s="10"/>
      <c r="BI85" s="10"/>
      <c r="BJ85" s="10"/>
      <c r="BK85" s="10"/>
      <c r="BL85" s="10"/>
      <c r="BM85" s="10"/>
      <c r="BN85" s="10"/>
      <c r="BO85" s="10"/>
    </row>
    <row r="86" spans="15:67" ht="14.25"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  <c r="AB86" s="10"/>
      <c r="AP86" s="10"/>
      <c r="AQ86" s="10"/>
      <c r="AR86" s="10"/>
      <c r="AS86" s="10"/>
      <c r="AT86" s="10"/>
      <c r="AU86" s="10"/>
      <c r="AV86" s="10"/>
      <c r="AW86" s="10"/>
      <c r="AX86" s="10"/>
      <c r="AY86" s="10"/>
      <c r="AZ86" s="10"/>
      <c r="BC86" s="10"/>
      <c r="BD86" s="10"/>
      <c r="BE86" s="10"/>
      <c r="BF86" s="10"/>
      <c r="BG86" s="10"/>
      <c r="BH86" s="10"/>
      <c r="BI86" s="10"/>
      <c r="BJ86" s="10"/>
      <c r="BK86" s="10"/>
      <c r="BL86" s="10"/>
      <c r="BM86" s="10"/>
      <c r="BN86" s="10"/>
      <c r="BO86" s="10"/>
    </row>
    <row r="87" spans="15:67" ht="14.25"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  <c r="AB87" s="10"/>
      <c r="AP87" s="10"/>
      <c r="AQ87" s="10"/>
      <c r="AR87" s="10"/>
      <c r="AS87" s="10"/>
      <c r="AT87" s="10"/>
      <c r="AU87" s="10"/>
      <c r="AV87" s="10"/>
      <c r="AW87" s="10"/>
      <c r="AX87" s="10"/>
      <c r="AY87" s="10"/>
      <c r="AZ87" s="10"/>
      <c r="BC87" s="10"/>
      <c r="BD87" s="10"/>
      <c r="BE87" s="10"/>
      <c r="BF87" s="10"/>
      <c r="BG87" s="10"/>
      <c r="BH87" s="10"/>
      <c r="BI87" s="10"/>
      <c r="BJ87" s="10"/>
      <c r="BK87" s="10"/>
      <c r="BL87" s="10"/>
      <c r="BM87" s="10"/>
      <c r="BN87" s="10"/>
      <c r="BO87" s="10"/>
    </row>
    <row r="88" spans="15:67" ht="14.25"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0"/>
      <c r="AG88" s="10"/>
      <c r="AH88" s="10"/>
      <c r="AI88" s="10"/>
      <c r="AJ88" s="10"/>
      <c r="AK88" s="10"/>
      <c r="AL88" s="10"/>
      <c r="AM88" s="10"/>
      <c r="AN88" s="10"/>
      <c r="AO88" s="10"/>
      <c r="AP88" s="10"/>
      <c r="AQ88" s="10"/>
      <c r="AR88" s="10"/>
      <c r="AS88" s="10"/>
      <c r="AT88" s="10"/>
      <c r="AU88" s="10"/>
      <c r="AV88" s="10"/>
      <c r="AW88" s="10"/>
      <c r="AX88" s="10"/>
      <c r="AY88" s="10"/>
      <c r="AZ88" s="10"/>
      <c r="BC88" s="10"/>
      <c r="BD88" s="10"/>
      <c r="BE88" s="10"/>
      <c r="BF88" s="10"/>
      <c r="BG88" s="10"/>
      <c r="BH88" s="10"/>
      <c r="BI88" s="10"/>
      <c r="BJ88" s="10"/>
      <c r="BK88" s="10"/>
      <c r="BL88" s="10"/>
      <c r="BM88" s="10"/>
      <c r="BN88" s="10"/>
      <c r="BO88" s="10"/>
    </row>
    <row r="89" spans="15:67" ht="14.25"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0"/>
      <c r="AG89" s="10"/>
      <c r="AH89" s="10"/>
      <c r="AI89" s="10"/>
      <c r="AJ89" s="10"/>
      <c r="AK89" s="10"/>
      <c r="AL89" s="10"/>
      <c r="AM89" s="10"/>
      <c r="AN89" s="10"/>
      <c r="AO89" s="10"/>
      <c r="AP89" s="10"/>
      <c r="AQ89" s="10"/>
      <c r="AR89" s="10"/>
      <c r="AS89" s="10"/>
      <c r="AT89" s="10"/>
      <c r="AU89" s="10"/>
      <c r="AV89" s="10"/>
      <c r="AW89" s="10"/>
      <c r="AX89" s="10"/>
      <c r="AY89" s="10"/>
      <c r="AZ89" s="10"/>
      <c r="BC89" s="10"/>
      <c r="BD89" s="10"/>
      <c r="BE89" s="10"/>
      <c r="BF89" s="10"/>
      <c r="BG89" s="10"/>
      <c r="BH89" s="10"/>
      <c r="BI89" s="10"/>
      <c r="BJ89" s="10"/>
      <c r="BK89" s="10"/>
      <c r="BL89" s="10"/>
      <c r="BM89" s="10"/>
      <c r="BN89" s="10"/>
      <c r="BO89" s="10"/>
    </row>
    <row r="90" spans="15:67" ht="14.25">
      <c r="O90" s="10"/>
      <c r="P90" s="1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0"/>
      <c r="AG90" s="10"/>
      <c r="AH90" s="10"/>
      <c r="AI90" s="10"/>
      <c r="AJ90" s="10"/>
      <c r="AK90" s="10"/>
      <c r="AL90" s="10"/>
      <c r="AM90" s="10"/>
      <c r="AN90" s="10"/>
      <c r="AO90" s="10"/>
      <c r="AP90" s="10"/>
      <c r="AQ90" s="10"/>
      <c r="AR90" s="10"/>
      <c r="AS90" s="10"/>
      <c r="AT90" s="10"/>
      <c r="AU90" s="10"/>
      <c r="AV90" s="10"/>
      <c r="AW90" s="10"/>
      <c r="AX90" s="10"/>
      <c r="AY90" s="10"/>
      <c r="AZ90" s="10"/>
      <c r="BC90" s="10"/>
      <c r="BD90" s="10"/>
      <c r="BE90" s="10"/>
      <c r="BF90" s="10"/>
      <c r="BG90" s="10"/>
      <c r="BH90" s="10"/>
      <c r="BI90" s="10"/>
      <c r="BJ90" s="10"/>
      <c r="BK90" s="10"/>
      <c r="BL90" s="10"/>
      <c r="BM90" s="10"/>
      <c r="BN90" s="10"/>
      <c r="BO90" s="10"/>
    </row>
    <row r="91" spans="15:67" ht="14.25">
      <c r="O91" s="10"/>
      <c r="P91" s="10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0"/>
      <c r="AG91" s="10"/>
      <c r="AH91" s="10"/>
      <c r="AI91" s="10"/>
      <c r="AJ91" s="10"/>
      <c r="AK91" s="10"/>
      <c r="AL91" s="10"/>
      <c r="AM91" s="10"/>
      <c r="AN91" s="10"/>
      <c r="AO91" s="10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C91" s="10"/>
      <c r="BD91" s="10"/>
      <c r="BE91" s="10"/>
      <c r="BF91" s="10"/>
      <c r="BG91" s="10"/>
      <c r="BH91" s="10"/>
      <c r="BI91" s="10"/>
      <c r="BJ91" s="10"/>
      <c r="BK91" s="10"/>
      <c r="BL91" s="10"/>
      <c r="BM91" s="10"/>
      <c r="BN91" s="10"/>
      <c r="BO91" s="10"/>
    </row>
    <row r="92" spans="15:67" ht="14.25">
      <c r="O92" s="10"/>
      <c r="P92" s="10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0"/>
      <c r="AG92" s="10"/>
      <c r="AH92" s="10"/>
      <c r="AI92" s="10"/>
      <c r="AJ92" s="10"/>
      <c r="AK92" s="10"/>
      <c r="AL92" s="10"/>
      <c r="AM92" s="10"/>
      <c r="AN92" s="10"/>
      <c r="AO92" s="10"/>
      <c r="AP92" s="10"/>
      <c r="AQ92" s="10"/>
      <c r="AR92" s="10"/>
      <c r="AS92" s="10"/>
      <c r="AT92" s="10"/>
      <c r="AU92" s="10"/>
      <c r="AV92" s="10"/>
      <c r="AW92" s="10"/>
      <c r="AX92" s="10"/>
      <c r="AY92" s="10"/>
      <c r="AZ92" s="10"/>
      <c r="BC92" s="10"/>
      <c r="BD92" s="10"/>
      <c r="BE92" s="10"/>
      <c r="BF92" s="10"/>
      <c r="BG92" s="10"/>
      <c r="BH92" s="10"/>
      <c r="BI92" s="10"/>
      <c r="BJ92" s="10"/>
      <c r="BK92" s="10"/>
      <c r="BL92" s="10"/>
      <c r="BM92" s="10"/>
      <c r="BN92" s="10"/>
      <c r="BO92" s="10"/>
    </row>
    <row r="93" spans="15:67" ht="14.25">
      <c r="O93" s="10"/>
      <c r="P93" s="10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0"/>
      <c r="AG93" s="10"/>
      <c r="AH93" s="10"/>
      <c r="AI93" s="10"/>
      <c r="AJ93" s="10"/>
      <c r="AK93" s="10"/>
      <c r="AL93" s="10"/>
      <c r="AM93" s="10"/>
      <c r="AN93" s="10"/>
      <c r="AO93" s="10"/>
      <c r="AP93" s="10"/>
      <c r="AQ93" s="10"/>
      <c r="AR93" s="10"/>
      <c r="AS93" s="10"/>
      <c r="AT93" s="10"/>
      <c r="AU93" s="10"/>
      <c r="AV93" s="10"/>
      <c r="AW93" s="10"/>
      <c r="AX93" s="10"/>
      <c r="AY93" s="10"/>
      <c r="AZ93" s="10"/>
      <c r="BC93" s="10"/>
      <c r="BD93" s="10"/>
      <c r="BE93" s="10"/>
      <c r="BF93" s="10"/>
      <c r="BG93" s="10"/>
      <c r="BH93" s="10"/>
      <c r="BI93" s="10"/>
      <c r="BJ93" s="10"/>
      <c r="BK93" s="10"/>
      <c r="BL93" s="10"/>
      <c r="BM93" s="10"/>
      <c r="BN93" s="10"/>
      <c r="BO93" s="10"/>
    </row>
    <row r="94" spans="15:67" ht="14.25">
      <c r="O94" s="10"/>
      <c r="P94" s="10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0"/>
      <c r="AG94" s="10"/>
      <c r="AH94" s="10"/>
      <c r="AI94" s="10"/>
      <c r="AJ94" s="10"/>
      <c r="AK94" s="10"/>
      <c r="AL94" s="10"/>
      <c r="AM94" s="10"/>
      <c r="AN94" s="10"/>
      <c r="AO94" s="10"/>
      <c r="AP94" s="10"/>
      <c r="AQ94" s="10"/>
      <c r="AR94" s="10"/>
      <c r="AS94" s="10"/>
      <c r="AT94" s="10"/>
      <c r="AU94" s="10"/>
      <c r="AV94" s="10"/>
      <c r="AW94" s="10"/>
      <c r="AX94" s="10"/>
      <c r="AY94" s="10"/>
      <c r="AZ94" s="10"/>
      <c r="BC94" s="10"/>
      <c r="BD94" s="10"/>
      <c r="BE94" s="10"/>
      <c r="BF94" s="10"/>
      <c r="BG94" s="10"/>
      <c r="BH94" s="10"/>
      <c r="BI94" s="10"/>
      <c r="BJ94" s="10"/>
      <c r="BK94" s="10"/>
      <c r="BL94" s="10"/>
      <c r="BM94" s="10"/>
      <c r="BN94" s="10"/>
      <c r="BO94" s="10"/>
    </row>
    <row r="95" spans="15:67" ht="14.25">
      <c r="O95" s="10"/>
      <c r="P95" s="10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0"/>
      <c r="AG95" s="10"/>
      <c r="AH95" s="10"/>
      <c r="AI95" s="10"/>
      <c r="AJ95" s="10"/>
      <c r="AK95" s="10"/>
      <c r="AL95" s="10"/>
      <c r="AM95" s="10"/>
      <c r="AN95" s="10"/>
      <c r="AO95" s="10"/>
      <c r="AP95" s="10"/>
      <c r="AQ95" s="10"/>
      <c r="AR95" s="10"/>
      <c r="AS95" s="10"/>
      <c r="AT95" s="10"/>
      <c r="AU95" s="10"/>
      <c r="AV95" s="10"/>
      <c r="AW95" s="10"/>
      <c r="AX95" s="10"/>
      <c r="AY95" s="10"/>
      <c r="AZ95" s="10"/>
      <c r="BC95" s="10"/>
      <c r="BD95" s="10"/>
      <c r="BE95" s="10"/>
      <c r="BF95" s="10"/>
      <c r="BG95" s="10"/>
      <c r="BH95" s="10"/>
      <c r="BI95" s="10"/>
      <c r="BJ95" s="10"/>
      <c r="BK95" s="10"/>
      <c r="BL95" s="10"/>
      <c r="BM95" s="10"/>
      <c r="BN95" s="10"/>
      <c r="BO95" s="10"/>
    </row>
    <row r="96" spans="15:67" ht="14.25">
      <c r="O96" s="10"/>
      <c r="P96" s="10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0"/>
      <c r="AG96" s="10"/>
      <c r="AH96" s="10"/>
      <c r="AI96" s="10"/>
      <c r="AJ96" s="10"/>
      <c r="AK96" s="10"/>
      <c r="AL96" s="10"/>
      <c r="AM96" s="10"/>
      <c r="AN96" s="10"/>
      <c r="AO96" s="10"/>
      <c r="AP96" s="10"/>
      <c r="AQ96" s="10"/>
      <c r="AR96" s="10"/>
      <c r="AS96" s="10"/>
      <c r="AT96" s="10"/>
      <c r="AU96" s="10"/>
      <c r="AV96" s="10"/>
      <c r="AW96" s="10"/>
      <c r="AX96" s="10"/>
      <c r="AY96" s="10"/>
      <c r="AZ96" s="10"/>
      <c r="BC96" s="10"/>
      <c r="BD96" s="10"/>
      <c r="BE96" s="10"/>
      <c r="BF96" s="10"/>
      <c r="BG96" s="10"/>
      <c r="BH96" s="10"/>
      <c r="BI96" s="10"/>
      <c r="BJ96" s="10"/>
      <c r="BK96" s="10"/>
      <c r="BL96" s="10"/>
      <c r="BM96" s="10"/>
      <c r="BN96" s="10"/>
      <c r="BO96" s="10"/>
    </row>
    <row r="97" spans="15:67" ht="14.25">
      <c r="O97" s="10"/>
      <c r="P97" s="10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0"/>
      <c r="AG97" s="10"/>
      <c r="AH97" s="10"/>
      <c r="AI97" s="10"/>
      <c r="AJ97" s="10"/>
      <c r="AK97" s="10"/>
      <c r="AL97" s="10"/>
      <c r="AM97" s="10"/>
      <c r="AN97" s="10"/>
      <c r="AO97" s="10"/>
      <c r="AP97" s="10"/>
      <c r="AQ97" s="10"/>
      <c r="AR97" s="10"/>
      <c r="AS97" s="10"/>
      <c r="AT97" s="10"/>
      <c r="AU97" s="10"/>
      <c r="AV97" s="10"/>
      <c r="AW97" s="10"/>
      <c r="AX97" s="10"/>
      <c r="AY97" s="10"/>
      <c r="AZ97" s="10"/>
      <c r="BC97" s="10"/>
      <c r="BD97" s="10"/>
      <c r="BE97" s="10"/>
      <c r="BF97" s="10"/>
      <c r="BG97" s="10"/>
      <c r="BH97" s="10"/>
      <c r="BI97" s="10"/>
      <c r="BJ97" s="10"/>
      <c r="BK97" s="10"/>
      <c r="BL97" s="10"/>
      <c r="BM97" s="10"/>
      <c r="BN97" s="10"/>
      <c r="BO97" s="10"/>
    </row>
    <row r="98" spans="15:67" ht="14.25">
      <c r="O98" s="10"/>
      <c r="P98" s="10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0"/>
      <c r="AG98" s="10"/>
      <c r="AH98" s="10"/>
      <c r="AI98" s="10"/>
      <c r="AJ98" s="10"/>
      <c r="AK98" s="10"/>
      <c r="AL98" s="10"/>
      <c r="AM98" s="10"/>
      <c r="AN98" s="10"/>
      <c r="AO98" s="10"/>
      <c r="AP98" s="10"/>
      <c r="AQ98" s="10"/>
      <c r="AR98" s="10"/>
      <c r="AS98" s="10"/>
      <c r="AT98" s="10"/>
      <c r="AU98" s="10"/>
      <c r="AV98" s="10"/>
      <c r="AW98" s="10"/>
      <c r="AX98" s="10"/>
      <c r="AY98" s="10"/>
      <c r="AZ98" s="10"/>
      <c r="BC98" s="10"/>
      <c r="BD98" s="10"/>
      <c r="BE98" s="10"/>
      <c r="BF98" s="10"/>
      <c r="BG98" s="10"/>
      <c r="BH98" s="10"/>
      <c r="BI98" s="10"/>
      <c r="BJ98" s="10"/>
      <c r="BK98" s="10"/>
      <c r="BL98" s="10"/>
      <c r="BM98" s="10"/>
      <c r="BN98" s="10"/>
      <c r="BO98" s="10"/>
    </row>
    <row r="99" spans="15:67" ht="14.25">
      <c r="O99" s="10"/>
      <c r="P99" s="10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0"/>
      <c r="AG99" s="10"/>
      <c r="AH99" s="10"/>
      <c r="AI99" s="10"/>
      <c r="AJ99" s="10"/>
      <c r="AK99" s="10"/>
      <c r="AL99" s="10"/>
      <c r="AM99" s="10"/>
      <c r="AN99" s="10"/>
      <c r="AO99" s="10"/>
      <c r="AP99" s="10"/>
      <c r="AQ99" s="10"/>
      <c r="AR99" s="10"/>
      <c r="AS99" s="10"/>
      <c r="AT99" s="10"/>
      <c r="AU99" s="10"/>
      <c r="AV99" s="10"/>
      <c r="AW99" s="10"/>
      <c r="AX99" s="10"/>
      <c r="AY99" s="10"/>
      <c r="AZ99" s="10"/>
      <c r="BC99" s="10"/>
      <c r="BD99" s="10"/>
      <c r="BE99" s="10"/>
      <c r="BF99" s="10"/>
      <c r="BG99" s="10"/>
      <c r="BH99" s="10"/>
      <c r="BI99" s="10"/>
      <c r="BJ99" s="10"/>
      <c r="BK99" s="10"/>
      <c r="BL99" s="10"/>
      <c r="BM99" s="10"/>
      <c r="BN99" s="10"/>
      <c r="BO99" s="10"/>
    </row>
    <row r="100" spans="15:67" ht="14.25">
      <c r="O100" s="10"/>
      <c r="P100" s="1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0"/>
      <c r="AG100" s="10"/>
      <c r="AH100" s="10"/>
      <c r="AI100" s="10"/>
      <c r="AJ100" s="10"/>
      <c r="AK100" s="10"/>
      <c r="AL100" s="10"/>
      <c r="AM100" s="10"/>
      <c r="AN100" s="10"/>
      <c r="AO100" s="10"/>
      <c r="AP100" s="10"/>
      <c r="AQ100" s="10"/>
      <c r="AR100" s="10"/>
      <c r="AS100" s="10"/>
      <c r="AT100" s="10"/>
      <c r="AU100" s="10"/>
      <c r="AV100" s="10"/>
      <c r="AW100" s="10"/>
      <c r="AX100" s="10"/>
      <c r="AY100" s="10"/>
      <c r="AZ100" s="10"/>
      <c r="BC100" s="10"/>
      <c r="BD100" s="10"/>
      <c r="BE100" s="10"/>
      <c r="BF100" s="10"/>
      <c r="BG100" s="10"/>
      <c r="BH100" s="10"/>
      <c r="BI100" s="10"/>
      <c r="BJ100" s="10"/>
      <c r="BK100" s="10"/>
      <c r="BL100" s="10"/>
      <c r="BM100" s="10"/>
      <c r="BN100" s="10"/>
      <c r="BO100" s="10"/>
    </row>
    <row r="101" spans="15:67" ht="14.25">
      <c r="O101" s="10"/>
      <c r="P101" s="10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0"/>
      <c r="AG101" s="10"/>
      <c r="AH101" s="10"/>
      <c r="AI101" s="10"/>
      <c r="AJ101" s="10"/>
      <c r="AK101" s="10"/>
      <c r="AL101" s="10"/>
      <c r="AM101" s="10"/>
      <c r="AN101" s="10"/>
      <c r="AO101" s="10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C101" s="10"/>
      <c r="BD101" s="10"/>
      <c r="BE101" s="10"/>
      <c r="BF101" s="10"/>
      <c r="BG101" s="10"/>
      <c r="BH101" s="10"/>
      <c r="BI101" s="10"/>
      <c r="BJ101" s="10"/>
      <c r="BK101" s="10"/>
      <c r="BL101" s="10"/>
      <c r="BM101" s="10"/>
      <c r="BN101" s="10"/>
      <c r="BO101" s="10"/>
    </row>
    <row r="102" spans="15:67" ht="14.25">
      <c r="O102" s="10"/>
      <c r="P102" s="10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0"/>
      <c r="AG102" s="10"/>
      <c r="AH102" s="10"/>
      <c r="AI102" s="10"/>
      <c r="AJ102" s="10"/>
      <c r="AK102" s="10"/>
      <c r="AL102" s="10"/>
      <c r="AM102" s="10"/>
      <c r="AN102" s="10"/>
      <c r="AO102" s="10"/>
      <c r="AP102" s="10"/>
      <c r="AQ102" s="10"/>
      <c r="AR102" s="10"/>
      <c r="AS102" s="10"/>
      <c r="AT102" s="10"/>
      <c r="AU102" s="10"/>
      <c r="AV102" s="10"/>
      <c r="AW102" s="10"/>
      <c r="AX102" s="10"/>
      <c r="AY102" s="10"/>
      <c r="AZ102" s="10"/>
      <c r="BC102" s="10"/>
      <c r="BD102" s="10"/>
      <c r="BE102" s="10"/>
      <c r="BF102" s="10"/>
      <c r="BG102" s="10"/>
      <c r="BH102" s="10"/>
      <c r="BI102" s="10"/>
      <c r="BJ102" s="10"/>
      <c r="BK102" s="10"/>
      <c r="BL102" s="10"/>
      <c r="BM102" s="10"/>
      <c r="BN102" s="10"/>
      <c r="BO102" s="10"/>
    </row>
    <row r="103" spans="15:67" ht="14.25">
      <c r="O103" s="10"/>
      <c r="P103" s="10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0"/>
      <c r="AG103" s="10"/>
      <c r="AH103" s="10"/>
      <c r="AI103" s="10"/>
      <c r="AJ103" s="10"/>
      <c r="AK103" s="10"/>
      <c r="AL103" s="10"/>
      <c r="AM103" s="10"/>
      <c r="AN103" s="10"/>
      <c r="AO103" s="10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C103" s="10"/>
      <c r="BD103" s="10"/>
      <c r="BE103" s="10"/>
      <c r="BF103" s="10"/>
      <c r="BG103" s="10"/>
      <c r="BH103" s="10"/>
      <c r="BI103" s="10"/>
      <c r="BJ103" s="10"/>
      <c r="BK103" s="10"/>
      <c r="BL103" s="10"/>
      <c r="BM103" s="10"/>
      <c r="BN103" s="10"/>
      <c r="BO103" s="10"/>
    </row>
    <row r="104" spans="15:67" ht="14.25">
      <c r="O104" s="10"/>
      <c r="P104" s="10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0"/>
      <c r="AG104" s="10"/>
      <c r="AH104" s="10"/>
      <c r="AI104" s="10"/>
      <c r="AJ104" s="10"/>
      <c r="AK104" s="10"/>
      <c r="AL104" s="10"/>
      <c r="AM104" s="10"/>
      <c r="AN104" s="10"/>
      <c r="AO104" s="10"/>
      <c r="AP104" s="10"/>
      <c r="AQ104" s="10"/>
      <c r="AR104" s="10"/>
      <c r="AS104" s="10"/>
      <c r="AT104" s="10"/>
      <c r="AU104" s="10"/>
      <c r="AV104" s="10"/>
      <c r="AW104" s="10"/>
      <c r="AX104" s="10"/>
      <c r="AY104" s="10"/>
      <c r="AZ104" s="10"/>
      <c r="BC104" s="10"/>
      <c r="BD104" s="10"/>
      <c r="BE104" s="10"/>
      <c r="BF104" s="10"/>
      <c r="BG104" s="10"/>
      <c r="BH104" s="10"/>
      <c r="BI104" s="10"/>
      <c r="BJ104" s="10"/>
      <c r="BK104" s="10"/>
      <c r="BL104" s="10"/>
      <c r="BM104" s="10"/>
      <c r="BN104" s="10"/>
      <c r="BO104" s="10"/>
    </row>
    <row r="105" spans="15:67" ht="14.25">
      <c r="O105" s="10"/>
      <c r="P105" s="10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0"/>
      <c r="AG105" s="10"/>
      <c r="AH105" s="10"/>
      <c r="AI105" s="10"/>
      <c r="AJ105" s="10"/>
      <c r="AK105" s="10"/>
      <c r="AL105" s="10"/>
      <c r="AM105" s="10"/>
      <c r="AN105" s="10"/>
      <c r="AO105" s="10"/>
      <c r="AP105" s="10"/>
      <c r="AQ105" s="10"/>
      <c r="AR105" s="10"/>
      <c r="AS105" s="10"/>
      <c r="AT105" s="10"/>
      <c r="AU105" s="10"/>
      <c r="AV105" s="10"/>
      <c r="AW105" s="10"/>
      <c r="AX105" s="10"/>
      <c r="AY105" s="10"/>
      <c r="AZ105" s="10"/>
      <c r="BC105" s="10"/>
      <c r="BD105" s="10"/>
      <c r="BE105" s="10"/>
      <c r="BF105" s="10"/>
      <c r="BG105" s="10"/>
      <c r="BH105" s="10"/>
      <c r="BI105" s="10"/>
      <c r="BJ105" s="10"/>
      <c r="BK105" s="10"/>
      <c r="BL105" s="10"/>
      <c r="BM105" s="10"/>
      <c r="BN105" s="10"/>
      <c r="BO105" s="10"/>
    </row>
    <row r="106" spans="15:67" ht="14.25">
      <c r="O106" s="10"/>
      <c r="P106" s="10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0"/>
      <c r="AG106" s="10"/>
      <c r="AH106" s="10"/>
      <c r="AI106" s="10"/>
      <c r="AJ106" s="10"/>
      <c r="AK106" s="10"/>
      <c r="AL106" s="10"/>
      <c r="AM106" s="10"/>
      <c r="AN106" s="10"/>
      <c r="AO106" s="10"/>
      <c r="AP106" s="10"/>
      <c r="AQ106" s="10"/>
      <c r="AR106" s="10"/>
      <c r="AS106" s="10"/>
      <c r="AT106" s="10"/>
      <c r="AU106" s="10"/>
      <c r="AV106" s="10"/>
      <c r="AW106" s="10"/>
      <c r="AX106" s="10"/>
      <c r="AY106" s="10"/>
      <c r="AZ106" s="10"/>
      <c r="BC106" s="10"/>
      <c r="BD106" s="10"/>
      <c r="BE106" s="10"/>
      <c r="BF106" s="10"/>
      <c r="BG106" s="10"/>
      <c r="BH106" s="10"/>
      <c r="BI106" s="10"/>
      <c r="BJ106" s="10"/>
      <c r="BK106" s="10"/>
      <c r="BL106" s="10"/>
      <c r="BM106" s="10"/>
      <c r="BN106" s="10"/>
      <c r="BO106" s="10"/>
    </row>
    <row r="107" spans="15:67" ht="14.25">
      <c r="O107" s="10"/>
      <c r="P107" s="10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0"/>
      <c r="AG107" s="10"/>
      <c r="AH107" s="10"/>
      <c r="AI107" s="10"/>
      <c r="AJ107" s="10"/>
      <c r="AK107" s="10"/>
      <c r="AL107" s="10"/>
      <c r="AM107" s="10"/>
      <c r="AN107" s="10"/>
      <c r="AO107" s="10"/>
      <c r="AP107" s="10"/>
      <c r="AQ107" s="10"/>
      <c r="AR107" s="10"/>
      <c r="AS107" s="10"/>
      <c r="AT107" s="10"/>
      <c r="AU107" s="10"/>
      <c r="AV107" s="10"/>
      <c r="AW107" s="10"/>
      <c r="AX107" s="10"/>
      <c r="AY107" s="10"/>
      <c r="AZ107" s="10"/>
      <c r="BC107" s="10"/>
      <c r="BD107" s="10"/>
      <c r="BE107" s="10"/>
      <c r="BF107" s="10"/>
      <c r="BG107" s="10"/>
      <c r="BH107" s="10"/>
      <c r="BI107" s="10"/>
      <c r="BJ107" s="10"/>
      <c r="BK107" s="10"/>
      <c r="BL107" s="10"/>
      <c r="BM107" s="10"/>
      <c r="BN107" s="10"/>
      <c r="BO107" s="10"/>
    </row>
    <row r="108" spans="15:67" ht="14.25">
      <c r="O108" s="10"/>
      <c r="P108" s="10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0"/>
      <c r="AG108" s="10"/>
      <c r="AH108" s="10"/>
      <c r="AI108" s="10"/>
      <c r="AJ108" s="10"/>
      <c r="AK108" s="10"/>
      <c r="AL108" s="10"/>
      <c r="AM108" s="10"/>
      <c r="AN108" s="10"/>
      <c r="AO108" s="10"/>
      <c r="AP108" s="10"/>
      <c r="AQ108" s="10"/>
      <c r="AR108" s="10"/>
      <c r="AS108" s="10"/>
      <c r="AT108" s="10"/>
      <c r="AU108" s="10"/>
      <c r="AV108" s="10"/>
      <c r="AW108" s="10"/>
      <c r="AX108" s="10"/>
      <c r="AY108" s="10"/>
      <c r="AZ108" s="10"/>
      <c r="BC108" s="10"/>
      <c r="BD108" s="10"/>
      <c r="BE108" s="10"/>
      <c r="BF108" s="10"/>
      <c r="BG108" s="10"/>
      <c r="BH108" s="10"/>
      <c r="BI108" s="10"/>
      <c r="BJ108" s="10"/>
      <c r="BK108" s="10"/>
      <c r="BL108" s="10"/>
      <c r="BM108" s="10"/>
      <c r="BN108" s="10"/>
      <c r="BO108" s="10"/>
    </row>
    <row r="109" spans="15:67" ht="14.25">
      <c r="O109" s="10"/>
      <c r="P109" s="10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0"/>
      <c r="AG109" s="10"/>
      <c r="AH109" s="10"/>
      <c r="AI109" s="10"/>
      <c r="AJ109" s="10"/>
      <c r="AK109" s="10"/>
      <c r="AL109" s="10"/>
      <c r="AM109" s="10"/>
      <c r="AN109" s="10"/>
      <c r="AO109" s="10"/>
      <c r="AP109" s="10"/>
      <c r="AQ109" s="10"/>
      <c r="AR109" s="10"/>
      <c r="AS109" s="10"/>
      <c r="AT109" s="10"/>
      <c r="AU109" s="10"/>
      <c r="AV109" s="10"/>
      <c r="AW109" s="10"/>
      <c r="AX109" s="10"/>
      <c r="AY109" s="10"/>
      <c r="AZ109" s="10"/>
      <c r="BC109" s="10"/>
      <c r="BD109" s="10"/>
      <c r="BE109" s="10"/>
      <c r="BF109" s="10"/>
      <c r="BG109" s="10"/>
      <c r="BH109" s="10"/>
      <c r="BI109" s="10"/>
      <c r="BJ109" s="10"/>
      <c r="BK109" s="10"/>
      <c r="BL109" s="10"/>
      <c r="BM109" s="10"/>
      <c r="BN109" s="10"/>
      <c r="BO109" s="10"/>
    </row>
    <row r="110" spans="15:67" ht="14.25">
      <c r="O110" s="10"/>
      <c r="P110" s="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0"/>
      <c r="AG110" s="10"/>
      <c r="AH110" s="10"/>
      <c r="AI110" s="10"/>
      <c r="AJ110" s="10"/>
      <c r="AK110" s="10"/>
      <c r="AL110" s="10"/>
      <c r="AM110" s="10"/>
      <c r="AN110" s="10"/>
      <c r="AO110" s="10"/>
      <c r="AP110" s="10"/>
      <c r="AQ110" s="10"/>
      <c r="AR110" s="10"/>
      <c r="AS110" s="10"/>
      <c r="AT110" s="10"/>
      <c r="AU110" s="10"/>
      <c r="AV110" s="10"/>
      <c r="AW110" s="10"/>
      <c r="AX110" s="10"/>
      <c r="AY110" s="10"/>
      <c r="AZ110" s="10"/>
      <c r="BC110" s="10"/>
      <c r="BD110" s="10"/>
      <c r="BE110" s="10"/>
      <c r="BF110" s="10"/>
      <c r="BG110" s="10"/>
      <c r="BH110" s="10"/>
      <c r="BI110" s="10"/>
      <c r="BJ110" s="10"/>
      <c r="BK110" s="10"/>
      <c r="BL110" s="10"/>
      <c r="BM110" s="10"/>
      <c r="BN110" s="10"/>
      <c r="BO110" s="10"/>
    </row>
    <row r="111" spans="15:67" ht="14.25">
      <c r="O111" s="10"/>
      <c r="P111" s="10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0"/>
      <c r="AG111" s="10"/>
      <c r="AH111" s="10"/>
      <c r="AI111" s="10"/>
      <c r="AJ111" s="10"/>
      <c r="AK111" s="10"/>
      <c r="AL111" s="10"/>
      <c r="AM111" s="10"/>
      <c r="AN111" s="10"/>
      <c r="AO111" s="10"/>
      <c r="AP111" s="10"/>
      <c r="AQ111" s="10"/>
      <c r="AR111" s="10"/>
      <c r="AS111" s="10"/>
      <c r="AT111" s="10"/>
      <c r="AU111" s="10"/>
      <c r="AV111" s="10"/>
      <c r="AW111" s="10"/>
      <c r="AX111" s="10"/>
      <c r="AY111" s="10"/>
      <c r="AZ111" s="10"/>
      <c r="BC111" s="10"/>
      <c r="BD111" s="10"/>
      <c r="BE111" s="10"/>
      <c r="BF111" s="10"/>
      <c r="BG111" s="10"/>
      <c r="BH111" s="10"/>
      <c r="BI111" s="10"/>
      <c r="BJ111" s="10"/>
      <c r="BK111" s="10"/>
      <c r="BL111" s="10"/>
      <c r="BM111" s="10"/>
      <c r="BN111" s="10"/>
      <c r="BO111" s="10"/>
    </row>
    <row r="112" spans="15:67" ht="14.25">
      <c r="O112" s="10"/>
      <c r="P112" s="10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0"/>
      <c r="AG112" s="10"/>
      <c r="AH112" s="10"/>
      <c r="AI112" s="10"/>
      <c r="AJ112" s="10"/>
      <c r="AK112" s="10"/>
      <c r="AL112" s="10"/>
      <c r="AM112" s="10"/>
      <c r="AN112" s="10"/>
      <c r="AO112" s="10"/>
      <c r="AP112" s="10"/>
      <c r="AQ112" s="10"/>
      <c r="AR112" s="10"/>
      <c r="AS112" s="10"/>
      <c r="AT112" s="10"/>
      <c r="AU112" s="10"/>
      <c r="AV112" s="10"/>
      <c r="AW112" s="10"/>
      <c r="AX112" s="10"/>
      <c r="AY112" s="10"/>
      <c r="AZ112" s="10"/>
      <c r="BC112" s="10"/>
      <c r="BD112" s="10"/>
      <c r="BE112" s="10"/>
      <c r="BF112" s="10"/>
      <c r="BG112" s="10"/>
      <c r="BH112" s="10"/>
      <c r="BI112" s="10"/>
      <c r="BJ112" s="10"/>
      <c r="BK112" s="10"/>
      <c r="BL112" s="10"/>
      <c r="BM112" s="10"/>
      <c r="BN112" s="10"/>
      <c r="BO112" s="10"/>
    </row>
    <row r="113" spans="15:67" ht="14.25">
      <c r="O113" s="10"/>
      <c r="P113" s="10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0"/>
      <c r="AG113" s="10"/>
      <c r="AH113" s="10"/>
      <c r="AI113" s="10"/>
      <c r="AJ113" s="10"/>
      <c r="AK113" s="10"/>
      <c r="AL113" s="10"/>
      <c r="AM113" s="10"/>
      <c r="AN113" s="10"/>
      <c r="AO113" s="10"/>
      <c r="AP113" s="10"/>
      <c r="AQ113" s="10"/>
      <c r="AR113" s="10"/>
      <c r="AS113" s="10"/>
      <c r="AT113" s="10"/>
      <c r="AU113" s="10"/>
      <c r="AV113" s="10"/>
      <c r="AW113" s="10"/>
      <c r="AX113" s="10"/>
      <c r="AY113" s="10"/>
      <c r="AZ113" s="10"/>
      <c r="BC113" s="10"/>
      <c r="BD113" s="10"/>
      <c r="BE113" s="10"/>
      <c r="BF113" s="10"/>
      <c r="BG113" s="10"/>
      <c r="BH113" s="10"/>
      <c r="BI113" s="10"/>
      <c r="BJ113" s="10"/>
      <c r="BK113" s="10"/>
      <c r="BL113" s="10"/>
      <c r="BM113" s="10"/>
      <c r="BN113" s="10"/>
      <c r="BO113" s="10"/>
    </row>
    <row r="114" spans="15:67" ht="14.25">
      <c r="O114" s="10"/>
      <c r="P114" s="10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0"/>
      <c r="AG114" s="10"/>
      <c r="AH114" s="10"/>
      <c r="AI114" s="10"/>
      <c r="AJ114" s="10"/>
      <c r="AK114" s="10"/>
      <c r="AL114" s="10"/>
      <c r="AM114" s="10"/>
      <c r="AN114" s="10"/>
      <c r="AO114" s="10"/>
      <c r="AP114" s="10"/>
      <c r="AQ114" s="10"/>
      <c r="AR114" s="10"/>
      <c r="AS114" s="10"/>
      <c r="AT114" s="10"/>
      <c r="AU114" s="10"/>
      <c r="AV114" s="10"/>
      <c r="AW114" s="10"/>
      <c r="AX114" s="10"/>
      <c r="AY114" s="10"/>
      <c r="AZ114" s="10"/>
      <c r="BC114" s="10"/>
      <c r="BD114" s="10"/>
      <c r="BE114" s="10"/>
      <c r="BF114" s="10"/>
      <c r="BG114" s="10"/>
      <c r="BH114" s="10"/>
      <c r="BI114" s="10"/>
      <c r="BJ114" s="10"/>
      <c r="BK114" s="10"/>
      <c r="BL114" s="10"/>
      <c r="BM114" s="10"/>
      <c r="BN114" s="10"/>
      <c r="BO114" s="10"/>
    </row>
    <row r="115" spans="1:67" ht="14.25">
      <c r="A115" s="10"/>
      <c r="N115" s="10"/>
      <c r="O115" s="10"/>
      <c r="P115" s="10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0"/>
      <c r="AG115" s="10"/>
      <c r="AH115" s="10"/>
      <c r="AI115" s="10"/>
      <c r="AJ115" s="10"/>
      <c r="AK115" s="10"/>
      <c r="AL115" s="10"/>
      <c r="AM115" s="10"/>
      <c r="AN115" s="10"/>
      <c r="AO115" s="10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C115" s="10"/>
      <c r="BD115" s="10"/>
      <c r="BE115" s="10"/>
      <c r="BF115" s="10"/>
      <c r="BG115" s="10"/>
      <c r="BH115" s="10"/>
      <c r="BI115" s="10"/>
      <c r="BJ115" s="10"/>
      <c r="BK115" s="10"/>
      <c r="BL115" s="10"/>
      <c r="BM115" s="10"/>
      <c r="BN115" s="10"/>
      <c r="BO115" s="10"/>
    </row>
    <row r="116" spans="1:67" ht="14.25">
      <c r="A116" s="10"/>
      <c r="N116" s="10"/>
      <c r="O116" s="10"/>
      <c r="P116" s="10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0"/>
      <c r="AG116" s="10"/>
      <c r="AH116" s="10"/>
      <c r="AI116" s="10"/>
      <c r="AJ116" s="10"/>
      <c r="AK116" s="10"/>
      <c r="AL116" s="10"/>
      <c r="AM116" s="10"/>
      <c r="AN116" s="10"/>
      <c r="AO116" s="10"/>
      <c r="AP116" s="10"/>
      <c r="AQ116" s="10"/>
      <c r="AR116" s="10"/>
      <c r="AS116" s="10"/>
      <c r="AT116" s="10"/>
      <c r="AU116" s="10"/>
      <c r="AV116" s="10"/>
      <c r="AW116" s="10"/>
      <c r="AX116" s="10"/>
      <c r="AY116" s="10"/>
      <c r="AZ116" s="10"/>
      <c r="BC116" s="10"/>
      <c r="BD116" s="10"/>
      <c r="BE116" s="10"/>
      <c r="BF116" s="10"/>
      <c r="BG116" s="10"/>
      <c r="BH116" s="10"/>
      <c r="BI116" s="10"/>
      <c r="BJ116" s="10"/>
      <c r="BK116" s="10"/>
      <c r="BL116" s="10"/>
      <c r="BM116" s="10"/>
      <c r="BN116" s="10"/>
      <c r="BO116" s="10"/>
    </row>
    <row r="117" spans="1:67" ht="14.25">
      <c r="A117" s="10"/>
      <c r="N117" s="10"/>
      <c r="O117" s="10"/>
      <c r="P117" s="10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0"/>
      <c r="AG117" s="10"/>
      <c r="AH117" s="10"/>
      <c r="AI117" s="10"/>
      <c r="AJ117" s="10"/>
      <c r="AK117" s="10"/>
      <c r="AL117" s="10"/>
      <c r="AM117" s="10"/>
      <c r="AN117" s="10"/>
      <c r="AO117" s="10"/>
      <c r="AP117" s="10"/>
      <c r="AQ117" s="10"/>
      <c r="AR117" s="10"/>
      <c r="AS117" s="10"/>
      <c r="AT117" s="10"/>
      <c r="AU117" s="10"/>
      <c r="AV117" s="10"/>
      <c r="AW117" s="10"/>
      <c r="AX117" s="10"/>
      <c r="AY117" s="10"/>
      <c r="AZ117" s="10"/>
      <c r="BC117" s="10"/>
      <c r="BD117" s="10"/>
      <c r="BE117" s="10"/>
      <c r="BF117" s="10"/>
      <c r="BG117" s="10"/>
      <c r="BH117" s="10"/>
      <c r="BI117" s="10"/>
      <c r="BJ117" s="10"/>
      <c r="BK117" s="10"/>
      <c r="BL117" s="10"/>
      <c r="BM117" s="10"/>
      <c r="BN117" s="10"/>
      <c r="BO117" s="10"/>
    </row>
    <row r="118" spans="1:67" ht="14.25">
      <c r="A118" s="10"/>
      <c r="N118" s="10"/>
      <c r="O118" s="10"/>
      <c r="P118" s="10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0"/>
      <c r="AG118" s="10"/>
      <c r="AH118" s="10"/>
      <c r="AI118" s="10"/>
      <c r="AJ118" s="10"/>
      <c r="AK118" s="10"/>
      <c r="AL118" s="10"/>
      <c r="AM118" s="10"/>
      <c r="AN118" s="10"/>
      <c r="AO118" s="10"/>
      <c r="AP118" s="10"/>
      <c r="AQ118" s="10"/>
      <c r="AR118" s="10"/>
      <c r="AS118" s="10"/>
      <c r="AT118" s="10"/>
      <c r="AU118" s="10"/>
      <c r="AV118" s="10"/>
      <c r="AW118" s="10"/>
      <c r="AX118" s="10"/>
      <c r="AY118" s="10"/>
      <c r="AZ118" s="10"/>
      <c r="BE118" s="10"/>
      <c r="BF118" s="10"/>
      <c r="BG118" s="10"/>
      <c r="BH118" s="10"/>
      <c r="BI118" s="10"/>
      <c r="BJ118" s="10"/>
      <c r="BK118" s="10"/>
      <c r="BL118" s="10"/>
      <c r="BM118" s="10"/>
      <c r="BN118" s="10"/>
      <c r="BO118" s="10"/>
    </row>
    <row r="119" spans="1:67" ht="14.25">
      <c r="A119" s="10"/>
      <c r="B119" s="10"/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P119" s="10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0"/>
      <c r="AG119" s="10"/>
      <c r="AH119" s="10"/>
      <c r="AI119" s="10"/>
      <c r="AJ119" s="10"/>
      <c r="AK119" s="10"/>
      <c r="AL119" s="10"/>
      <c r="AM119" s="10"/>
      <c r="AN119" s="10"/>
      <c r="AO119" s="10"/>
      <c r="BE119" s="10"/>
      <c r="BF119" s="10"/>
      <c r="BG119" s="10"/>
      <c r="BH119" s="10"/>
      <c r="BI119" s="10"/>
      <c r="BJ119" s="10"/>
      <c r="BK119" s="10"/>
      <c r="BL119" s="10"/>
      <c r="BM119" s="10"/>
      <c r="BN119" s="10"/>
      <c r="BO119" s="10"/>
    </row>
    <row r="120" spans="1:41" ht="14.25">
      <c r="A120" s="10"/>
      <c r="B120" s="10"/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AC120" s="10"/>
      <c r="AD120" s="10"/>
      <c r="AE120" s="10"/>
      <c r="AF120" s="10"/>
      <c r="AG120" s="10"/>
      <c r="AH120" s="10"/>
      <c r="AI120" s="10"/>
      <c r="AJ120" s="10"/>
      <c r="AK120" s="10"/>
      <c r="AL120" s="10"/>
      <c r="AM120" s="10"/>
      <c r="AN120" s="10"/>
      <c r="AO120" s="10"/>
    </row>
    <row r="121" spans="1:14" ht="14.25">
      <c r="A121" s="10"/>
      <c r="B121" s="10"/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</row>
    <row r="122" spans="1:14" ht="14.25">
      <c r="A122" s="10"/>
      <c r="B122" s="10"/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</row>
    <row r="123" spans="1:14" ht="14.25">
      <c r="A123" s="10"/>
      <c r="B123" s="10"/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</row>
    <row r="124" spans="1:14" ht="14.25">
      <c r="A124" s="10"/>
      <c r="B124" s="10"/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</row>
    <row r="125" spans="1:14" ht="14.25">
      <c r="A125" s="10"/>
      <c r="B125" s="10"/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</row>
    <row r="126" spans="1:14" ht="14.25">
      <c r="A126" s="10"/>
      <c r="B126" s="10"/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</row>
    <row r="127" spans="1:14" ht="14.25">
      <c r="A127" s="10"/>
      <c r="B127" s="10"/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</row>
    <row r="128" spans="1:13" ht="14.25">
      <c r="A128" s="10"/>
      <c r="B128" s="10"/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</row>
    <row r="129" spans="1:13" ht="14.25">
      <c r="A129" s="10"/>
      <c r="B129" s="10"/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</row>
    <row r="130" spans="1:13" ht="14.25">
      <c r="A130" s="10"/>
      <c r="B130" s="10"/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</row>
    <row r="131" spans="1:13" ht="14.25">
      <c r="A131" s="10"/>
      <c r="B131" s="10"/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</row>
    <row r="132" spans="1:13" ht="14.25">
      <c r="A132" s="10"/>
      <c r="B132" s="10"/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</row>
    <row r="133" spans="1:11" ht="14.25">
      <c r="A133" s="10"/>
      <c r="B133" s="10"/>
      <c r="C133" s="10"/>
      <c r="D133" s="10"/>
      <c r="E133" s="10"/>
      <c r="F133" s="10"/>
      <c r="G133" s="10"/>
      <c r="H133" s="10"/>
      <c r="I133" s="10"/>
      <c r="J133" s="10"/>
      <c r="K133" s="10"/>
    </row>
    <row r="134" spans="1:11" ht="14.25">
      <c r="A134" s="10"/>
      <c r="B134" s="10"/>
      <c r="C134" s="10"/>
      <c r="D134" s="10"/>
      <c r="E134" s="10"/>
      <c r="F134" s="10"/>
      <c r="G134" s="10"/>
      <c r="H134" s="10"/>
      <c r="I134" s="10"/>
      <c r="J134" s="10"/>
      <c r="K134" s="10"/>
    </row>
    <row r="135" spans="1:11" ht="14.25">
      <c r="A135" s="10"/>
      <c r="B135" s="10"/>
      <c r="C135" s="10"/>
      <c r="D135" s="10"/>
      <c r="E135" s="10"/>
      <c r="F135" s="10"/>
      <c r="G135" s="10"/>
      <c r="H135" s="10"/>
      <c r="I135" s="10"/>
      <c r="J135" s="10"/>
      <c r="K135" s="10"/>
    </row>
    <row r="136" spans="1:11" ht="14.25">
      <c r="A136" s="10"/>
      <c r="B136" s="10"/>
      <c r="C136" s="10"/>
      <c r="D136" s="10"/>
      <c r="E136" s="10"/>
      <c r="F136" s="10"/>
      <c r="G136" s="10"/>
      <c r="H136" s="10"/>
      <c r="I136" s="10"/>
      <c r="J136" s="10"/>
      <c r="K136" s="10"/>
    </row>
    <row r="137" spans="1:11" ht="14.25">
      <c r="A137" s="10"/>
      <c r="B137" s="10"/>
      <c r="C137" s="10"/>
      <c r="D137" s="10"/>
      <c r="E137" s="10"/>
      <c r="F137" s="10"/>
      <c r="G137" s="10"/>
      <c r="H137" s="10"/>
      <c r="I137" s="10"/>
      <c r="J137" s="10"/>
      <c r="K137" s="10"/>
    </row>
    <row r="138" spans="2:11" ht="14.25">
      <c r="B138" s="10"/>
      <c r="C138" s="10"/>
      <c r="D138" s="10"/>
      <c r="E138" s="10"/>
      <c r="F138" s="10"/>
      <c r="G138" s="10"/>
      <c r="H138" s="10"/>
      <c r="I138" s="10"/>
      <c r="J138" s="10"/>
      <c r="K138" s="10"/>
    </row>
    <row r="139" spans="2:11" ht="14.25">
      <c r="B139" s="10"/>
      <c r="C139" s="10"/>
      <c r="D139" s="10"/>
      <c r="E139" s="10"/>
      <c r="F139" s="10"/>
      <c r="G139" s="10"/>
      <c r="H139" s="10"/>
      <c r="I139" s="10"/>
      <c r="J139" s="10"/>
      <c r="K139" s="10"/>
    </row>
    <row r="140" spans="2:11" ht="14.25">
      <c r="B140" s="10"/>
      <c r="C140" s="10"/>
      <c r="D140" s="10"/>
      <c r="E140" s="10"/>
      <c r="F140" s="10"/>
      <c r="G140" s="10"/>
      <c r="H140" s="10"/>
      <c r="I140" s="10"/>
      <c r="J140" s="10"/>
      <c r="K140" s="10"/>
    </row>
    <row r="141" spans="2:11" ht="14.25">
      <c r="B141" s="10"/>
      <c r="C141" s="10"/>
      <c r="D141" s="10"/>
      <c r="E141" s="10"/>
      <c r="F141" s="10"/>
      <c r="G141" s="10"/>
      <c r="H141" s="10"/>
      <c r="I141" s="10"/>
      <c r="J141" s="10"/>
      <c r="K141" s="10"/>
    </row>
    <row r="142" spans="2:11" ht="14.25">
      <c r="B142" s="10"/>
      <c r="C142" s="10"/>
      <c r="D142" s="10"/>
      <c r="E142" s="10"/>
      <c r="F142" s="10"/>
      <c r="G142" s="10"/>
      <c r="H142" s="10"/>
      <c r="I142" s="10"/>
      <c r="J142" s="10"/>
      <c r="K142" s="10"/>
    </row>
    <row r="143" spans="2:11" ht="14.25">
      <c r="B143" s="10"/>
      <c r="C143" s="10"/>
      <c r="D143" s="10"/>
      <c r="E143" s="10"/>
      <c r="F143" s="10"/>
      <c r="G143" s="10"/>
      <c r="H143" s="10"/>
      <c r="I143" s="10"/>
      <c r="J143" s="10"/>
      <c r="K143" s="10"/>
    </row>
  </sheetData>
  <mergeCells count="40">
    <mergeCell ref="BN5:BN6"/>
    <mergeCell ref="BO5:BO6"/>
    <mergeCell ref="BH16:BH17"/>
    <mergeCell ref="BI16:BI17"/>
    <mergeCell ref="BM16:BM17"/>
    <mergeCell ref="BN16:BN17"/>
    <mergeCell ref="BO16:BO17"/>
    <mergeCell ref="BF2:BF3"/>
    <mergeCell ref="BH5:BH6"/>
    <mergeCell ref="BI5:BI6"/>
    <mergeCell ref="BM5:BM6"/>
    <mergeCell ref="Y23:Y24"/>
    <mergeCell ref="Z23:Z24"/>
    <mergeCell ref="Y38:Y39"/>
    <mergeCell ref="Z38:Z39"/>
    <mergeCell ref="S23:S24"/>
    <mergeCell ref="U23:U24"/>
    <mergeCell ref="S38:S39"/>
    <mergeCell ref="U38:U39"/>
    <mergeCell ref="E39:E40"/>
    <mergeCell ref="G39:G40"/>
    <mergeCell ref="K39:K40"/>
    <mergeCell ref="L39:L40"/>
    <mergeCell ref="H39:H40"/>
    <mergeCell ref="E8:E9"/>
    <mergeCell ref="G8:G9"/>
    <mergeCell ref="K8:K9"/>
    <mergeCell ref="L8:L9"/>
    <mergeCell ref="T6:T7"/>
    <mergeCell ref="U6:U7"/>
    <mergeCell ref="V6:V7"/>
    <mergeCell ref="H8:H9"/>
    <mergeCell ref="AG6:AG7"/>
    <mergeCell ref="AI6:AI7"/>
    <mergeCell ref="AM6:AM7"/>
    <mergeCell ref="AN6:AN7"/>
    <mergeCell ref="AT6:AT7"/>
    <mergeCell ref="AV6:AV7"/>
    <mergeCell ref="AZ6:AZ7"/>
    <mergeCell ref="BA6:BA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2000-11-06T04:31:44Z</cp:lastPrinted>
  <dcterms:modified xsi:type="dcterms:W3CDTF">2000-12-06T02:44:34Z</dcterms:modified>
  <cp:category/>
  <cp:version/>
  <cp:contentType/>
  <cp:contentStatus/>
</cp:coreProperties>
</file>