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<sst xmlns="http://schemas.openxmlformats.org/spreadsheetml/2006/main" count="241" uniqueCount="53">
  <si>
    <t xml:space="preserve">    （各年 4月 1日現在）</t>
  </si>
  <si>
    <t>消               防               施               設</t>
  </si>
  <si>
    <t>地域</t>
  </si>
  <si>
    <t>防  火  水  槽</t>
  </si>
  <si>
    <t>化学消防</t>
  </si>
  <si>
    <t>救急</t>
  </si>
  <si>
    <t>小 型  動 力</t>
  </si>
  <si>
    <t>消防署数</t>
  </si>
  <si>
    <t>出張所数</t>
  </si>
  <si>
    <t>消防吏員数</t>
  </si>
  <si>
    <t>消防団数</t>
  </si>
  <si>
    <t>分団数</t>
  </si>
  <si>
    <t>団員数</t>
  </si>
  <si>
    <t>消火栓</t>
  </si>
  <si>
    <t>屈   折</t>
  </si>
  <si>
    <t>ポ   ン   プ</t>
  </si>
  <si>
    <t>（公設）</t>
  </si>
  <si>
    <t>はしご付</t>
  </si>
  <si>
    <t>自動車</t>
  </si>
  <si>
    <t>(</t>
  </si>
  <si>
    <t>)</t>
  </si>
  <si>
    <t>消防常備市町村計</t>
  </si>
  <si>
    <t>長  崎  市  消 防 局 管 内</t>
  </si>
  <si>
    <t>佐 世 保 市 消 防 局 管 内</t>
  </si>
  <si>
    <t>平 戸 市 消 防 本 部 管 内</t>
  </si>
  <si>
    <t>島 原 地域広域市町村圏組合</t>
  </si>
  <si>
    <t>県 央 地域広域市町村圏組合</t>
  </si>
  <si>
    <t>壱 岐 広 域 圏 町 村 組 合</t>
  </si>
  <si>
    <t>松  浦  地  区 消 防 組 合</t>
  </si>
  <si>
    <t>下五島地域広域市町村圏組合</t>
  </si>
  <si>
    <t>上五島地域広域市町村圏組合</t>
  </si>
  <si>
    <t>対  馬  総  町  村  組  合</t>
  </si>
  <si>
    <t>伊 万 里 市 委 託 市 町 村</t>
  </si>
  <si>
    <t>消防非常備市町村計</t>
  </si>
  <si>
    <t xml:space="preserve">      消防本部（署）の消防史員数の（  ）は伊万里市消防本部福島分署の数である。</t>
  </si>
  <si>
    <t xml:space="preserve">      消防施設の（  ）は消防団所有分で内数である。</t>
  </si>
  <si>
    <t xml:space="preserve">    資料  県消防防災課「消防防災年報」</t>
  </si>
  <si>
    <t xml:space="preserve">         9</t>
  </si>
  <si>
    <t>計</t>
  </si>
  <si>
    <t>-</t>
  </si>
  <si>
    <t xml:space="preserve">                 ２６６    消         防         力</t>
  </si>
  <si>
    <t xml:space="preserve">     358    災      害  22</t>
  </si>
  <si>
    <t>（ 平 成 10 年 ）</t>
  </si>
  <si>
    <t>平成8年</t>
  </si>
  <si>
    <t xml:space="preserve">         10</t>
  </si>
  <si>
    <t>消  防  本  部（ 署 ）</t>
  </si>
  <si>
    <t>消防団</t>
  </si>
  <si>
    <t>消    防    水    利</t>
  </si>
  <si>
    <t>消   防   ポ   ン   プ   自   動   車</t>
  </si>
  <si>
    <t>普通</t>
  </si>
  <si>
    <t>水槽付</t>
  </si>
  <si>
    <r>
      <t>40m</t>
    </r>
    <r>
      <rPr>
        <vertAlign val="superscript"/>
        <sz val="12"/>
        <color indexed="8"/>
        <rFont val="ＭＳ 明朝"/>
        <family val="1"/>
      </rPr>
      <t>3</t>
    </r>
    <r>
      <rPr>
        <sz val="12"/>
        <color indexed="8"/>
        <rFont val="ＭＳ 明朝"/>
        <family val="1"/>
      </rPr>
      <t>以上</t>
    </r>
  </si>
  <si>
    <r>
      <t>20～40m</t>
    </r>
    <r>
      <rPr>
        <vertAlign val="superscript"/>
        <sz val="12"/>
        <color indexed="8"/>
        <rFont val="ＭＳ 明朝"/>
        <family val="1"/>
      </rPr>
      <t>3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</si>
</sst>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vertAlign val="superscript"/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0" xfId="15" applyFont="1" applyBorder="1" applyAlignment="1">
      <alignment/>
    </xf>
    <xf numFmtId="181" fontId="6" fillId="0" borderId="0" xfId="15" applyFont="1" applyAlignment="1">
      <alignment/>
    </xf>
    <xf numFmtId="181" fontId="7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7" fillId="0" borderId="0" xfId="15" applyFont="1" applyAlignment="1">
      <alignment horizontal="centerContinuous"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0" xfId="15" applyFont="1" applyAlignment="1">
      <alignment horizontal="distributed"/>
    </xf>
    <xf numFmtId="181" fontId="5" fillId="0" borderId="4" xfId="15" applyFont="1" applyBorder="1" applyAlignment="1">
      <alignment horizontal="center"/>
    </xf>
    <xf numFmtId="181" fontId="5" fillId="0" borderId="4" xfId="15" applyFont="1" applyBorder="1" applyAlignment="1">
      <alignment horizontal="distributed"/>
    </xf>
    <xf numFmtId="181" fontId="5" fillId="0" borderId="4" xfId="15" applyFont="1" applyBorder="1" applyAlignment="1">
      <alignment horizontal="centerContinuous"/>
    </xf>
    <xf numFmtId="181" fontId="5" fillId="0" borderId="0" xfId="15" applyFont="1" applyBorder="1" applyAlignment="1">
      <alignment horizontal="centerContinuous"/>
    </xf>
    <xf numFmtId="181" fontId="5" fillId="0" borderId="4" xfId="15" applyFont="1" applyBorder="1" applyAlignment="1">
      <alignment horizontal="distributed"/>
    </xf>
    <xf numFmtId="181" fontId="5" fillId="0" borderId="5" xfId="15" applyFont="1" applyBorder="1" applyAlignment="1">
      <alignment horizontal="centerContinuous"/>
    </xf>
    <xf numFmtId="181" fontId="5" fillId="0" borderId="4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6" xfId="15" applyFont="1" applyBorder="1" applyAlignment="1">
      <alignment/>
    </xf>
    <xf numFmtId="181" fontId="5" fillId="0" borderId="5" xfId="15" applyFont="1" applyBorder="1" applyAlignment="1">
      <alignment horizontal="distributed"/>
    </xf>
    <xf numFmtId="181" fontId="5" fillId="0" borderId="5" xfId="15" applyFont="1" applyBorder="1" applyAlignment="1">
      <alignment horizontal="center"/>
    </xf>
    <xf numFmtId="181" fontId="5" fillId="0" borderId="5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>
      <alignment/>
    </xf>
    <xf numFmtId="181" fontId="5" fillId="0" borderId="0" xfId="15" applyFont="1" applyBorder="1" applyAlignment="1" quotePrefix="1">
      <alignment horizontal="center"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185" fontId="5" fillId="0" borderId="0" xfId="15" applyNumberFormat="1" applyFont="1" applyAlignment="1" quotePrefix="1">
      <alignment horizontal="right"/>
    </xf>
    <xf numFmtId="181" fontId="5" fillId="0" borderId="0" xfId="15" applyFont="1" applyAlignment="1" quotePrefix="1">
      <alignment horizontal="right"/>
    </xf>
    <xf numFmtId="181" fontId="5" fillId="0" borderId="1" xfId="15" applyFont="1" applyBorder="1" applyAlignment="1">
      <alignment horizontal="distributed"/>
    </xf>
    <xf numFmtId="181" fontId="5" fillId="0" borderId="7" xfId="15" applyFont="1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8" xfId="15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81" fontId="5" fillId="0" borderId="9" xfId="15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81" fontId="5" fillId="0" borderId="9" xfId="15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distributed" vertical="center"/>
    </xf>
    <xf numFmtId="181" fontId="5" fillId="0" borderId="13" xfId="15" applyFont="1" applyBorder="1" applyAlignment="1">
      <alignment horizontal="center" vertical="center"/>
    </xf>
    <xf numFmtId="181" fontId="5" fillId="0" borderId="14" xfId="15" applyFont="1" applyBorder="1" applyAlignment="1">
      <alignment horizontal="center" vertical="center"/>
    </xf>
    <xf numFmtId="181" fontId="5" fillId="0" borderId="15" xfId="15" applyFont="1" applyBorder="1" applyAlignment="1">
      <alignment horizontal="center" vertical="center"/>
    </xf>
    <xf numFmtId="181" fontId="5" fillId="0" borderId="5" xfId="15" applyFont="1" applyBorder="1" applyAlignment="1">
      <alignment horizontal="center" vertical="center"/>
    </xf>
    <xf numFmtId="181" fontId="5" fillId="0" borderId="3" xfId="15" applyFont="1" applyBorder="1" applyAlignment="1">
      <alignment horizontal="center" vertical="center"/>
    </xf>
    <xf numFmtId="181" fontId="5" fillId="0" borderId="6" xfId="15" applyFont="1" applyBorder="1" applyAlignment="1">
      <alignment horizontal="center" vertical="center"/>
    </xf>
    <xf numFmtId="181" fontId="5" fillId="0" borderId="11" xfId="15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U33"/>
  <sheetViews>
    <sheetView showGridLines="0" tabSelected="1" workbookViewId="0" topLeftCell="C1">
      <selection activeCell="C17" sqref="C17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34.125" style="1" customWidth="1"/>
    <col min="4" max="4" width="5.25390625" style="1" customWidth="1"/>
    <col min="5" max="6" width="11.75390625" style="1" customWidth="1"/>
    <col min="7" max="7" width="12.875" style="1" customWidth="1"/>
    <col min="8" max="9" width="11.75390625" style="1" customWidth="1"/>
    <col min="10" max="10" width="12.75390625" style="1" customWidth="1"/>
    <col min="11" max="11" width="13.25390625" style="1" customWidth="1"/>
    <col min="12" max="13" width="12.75390625" style="1" customWidth="1"/>
    <col min="14" max="14" width="4.00390625" style="1" customWidth="1"/>
    <col min="15" max="15" width="5.75390625" style="1" customWidth="1"/>
    <col min="16" max="16" width="0.875" style="1" customWidth="1"/>
    <col min="17" max="17" width="34.00390625" style="1" customWidth="1"/>
    <col min="18" max="18" width="0.875" style="1" customWidth="1"/>
    <col min="19" max="19" width="9.00390625" style="1" customWidth="1"/>
    <col min="20" max="20" width="2.00390625" style="1" customWidth="1"/>
    <col min="21" max="21" width="4.375" style="1" customWidth="1"/>
    <col min="22" max="22" width="2.00390625" style="1" customWidth="1"/>
    <col min="23" max="23" width="9.00390625" style="2" customWidth="1"/>
    <col min="24" max="24" width="2.00390625" style="2" customWidth="1"/>
    <col min="25" max="25" width="4.375" style="2" customWidth="1"/>
    <col min="26" max="26" width="2.00390625" style="2" customWidth="1"/>
    <col min="27" max="27" width="8.75390625" style="2" customWidth="1"/>
    <col min="28" max="28" width="1.875" style="2" customWidth="1"/>
    <col min="29" max="29" width="4.25390625" style="2" customWidth="1"/>
    <col min="30" max="30" width="2.00390625" style="2" customWidth="1"/>
    <col min="31" max="33" width="10.125" style="1" customWidth="1"/>
    <col min="34" max="34" width="8.125" style="1" customWidth="1"/>
    <col min="35" max="35" width="7.625" style="1" customWidth="1"/>
    <col min="36" max="36" width="2.00390625" style="1" customWidth="1"/>
    <col min="37" max="37" width="7.75390625" style="1" customWidth="1"/>
    <col min="38" max="38" width="2.00390625" style="1" customWidth="1"/>
    <col min="39" max="39" width="4.00390625" style="3" customWidth="1"/>
    <col min="40" max="53" width="8.625" style="3" customWidth="1"/>
    <col min="54" max="16384" width="8.625" style="1" customWidth="1"/>
  </cols>
  <sheetData>
    <row r="1" ht="18" customHeight="1">
      <c r="C1" s="1" t="s">
        <v>41</v>
      </c>
    </row>
    <row r="2" spans="3:12" ht="30" customHeight="1">
      <c r="C2" s="4" t="s">
        <v>40</v>
      </c>
      <c r="J2" s="5"/>
      <c r="K2" s="6" t="s">
        <v>42</v>
      </c>
      <c r="L2" s="7"/>
    </row>
    <row r="3" spans="3:12" ht="18" customHeight="1">
      <c r="C3" s="4"/>
      <c r="J3" s="5"/>
      <c r="K3" s="6"/>
      <c r="L3" s="7"/>
    </row>
    <row r="4" spans="2:38" ht="18" customHeight="1" thickBot="1">
      <c r="B4" s="8"/>
      <c r="C4" s="8" t="s">
        <v>0</v>
      </c>
      <c r="D4" s="8"/>
      <c r="E4" s="8"/>
      <c r="F4" s="8"/>
      <c r="G4" s="8"/>
      <c r="H4" s="8"/>
      <c r="I4" s="8"/>
      <c r="J4" s="8"/>
      <c r="K4" s="8"/>
      <c r="L4" s="8"/>
      <c r="M4" s="8"/>
      <c r="N4" s="3"/>
      <c r="P4" s="8"/>
      <c r="Q4" s="8"/>
      <c r="R4" s="8"/>
      <c r="S4" s="8"/>
      <c r="T4" s="8"/>
      <c r="U4" s="8"/>
      <c r="V4" s="8"/>
      <c r="W4" s="9"/>
      <c r="X4" s="9"/>
      <c r="Y4" s="9"/>
      <c r="Z4" s="9"/>
      <c r="AA4" s="9"/>
      <c r="AB4" s="9"/>
      <c r="AC4" s="9"/>
      <c r="AD4" s="9"/>
      <c r="AE4" s="8"/>
      <c r="AF4" s="8"/>
      <c r="AG4" s="8"/>
      <c r="AH4" s="8"/>
      <c r="AI4" s="8"/>
      <c r="AJ4" s="8"/>
      <c r="AK4" s="8"/>
      <c r="AL4" s="8"/>
    </row>
    <row r="5" spans="2:73" ht="18" customHeight="1">
      <c r="B5" s="3"/>
      <c r="C5" s="39" t="s">
        <v>2</v>
      </c>
      <c r="D5" s="3"/>
      <c r="E5" s="42" t="s">
        <v>45</v>
      </c>
      <c r="F5" s="43"/>
      <c r="G5" s="44"/>
      <c r="H5" s="48" t="s">
        <v>46</v>
      </c>
      <c r="I5" s="49"/>
      <c r="J5" s="50"/>
      <c r="K5" s="42" t="s">
        <v>47</v>
      </c>
      <c r="L5" s="43"/>
      <c r="M5" s="43"/>
      <c r="N5" s="3"/>
      <c r="R5" s="10"/>
      <c r="S5" s="11" t="s">
        <v>1</v>
      </c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</row>
    <row r="6" spans="3:73" ht="18" customHeight="1">
      <c r="C6" s="40"/>
      <c r="D6" s="10"/>
      <c r="E6" s="45"/>
      <c r="F6" s="46"/>
      <c r="G6" s="47"/>
      <c r="H6" s="51"/>
      <c r="I6" s="52"/>
      <c r="J6" s="53"/>
      <c r="K6" s="45"/>
      <c r="L6" s="46"/>
      <c r="M6" s="46"/>
      <c r="N6" s="3"/>
      <c r="Q6" s="12" t="s">
        <v>2</v>
      </c>
      <c r="R6" s="10"/>
      <c r="S6" s="11" t="s">
        <v>48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3" t="s">
        <v>4</v>
      </c>
      <c r="AH6" s="14" t="s">
        <v>5</v>
      </c>
      <c r="AI6" s="15" t="s">
        <v>6</v>
      </c>
      <c r="AJ6" s="16"/>
      <c r="AK6" s="16"/>
      <c r="AL6" s="16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</row>
    <row r="7" spans="3:73" ht="23.25" customHeight="1">
      <c r="C7" s="40"/>
      <c r="D7" s="10"/>
      <c r="E7" s="54" t="s">
        <v>7</v>
      </c>
      <c r="F7" s="54" t="s">
        <v>8</v>
      </c>
      <c r="G7" s="56" t="s">
        <v>9</v>
      </c>
      <c r="H7" s="54" t="s">
        <v>10</v>
      </c>
      <c r="I7" s="54" t="s">
        <v>11</v>
      </c>
      <c r="J7" s="54" t="s">
        <v>12</v>
      </c>
      <c r="K7" s="17" t="s">
        <v>13</v>
      </c>
      <c r="L7" s="18" t="s">
        <v>3</v>
      </c>
      <c r="M7" s="11"/>
      <c r="N7" s="3"/>
      <c r="R7" s="10"/>
      <c r="S7" s="59" t="s">
        <v>38</v>
      </c>
      <c r="T7" s="60"/>
      <c r="U7" s="60"/>
      <c r="V7" s="61"/>
      <c r="W7" s="59" t="s">
        <v>49</v>
      </c>
      <c r="X7" s="60"/>
      <c r="Y7" s="60"/>
      <c r="Z7" s="61"/>
      <c r="AA7" s="59" t="s">
        <v>50</v>
      </c>
      <c r="AB7" s="60"/>
      <c r="AC7" s="60"/>
      <c r="AD7" s="61"/>
      <c r="AE7" s="65" t="s">
        <v>17</v>
      </c>
      <c r="AF7" s="14" t="s">
        <v>14</v>
      </c>
      <c r="AG7" s="19"/>
      <c r="AH7" s="20"/>
      <c r="AI7" s="20"/>
      <c r="AJ7" s="16"/>
      <c r="AK7" s="16"/>
      <c r="AL7" s="16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</row>
    <row r="8" spans="2:73" ht="21.75" customHeight="1">
      <c r="B8" s="21"/>
      <c r="C8" s="41"/>
      <c r="D8" s="22"/>
      <c r="E8" s="55"/>
      <c r="F8" s="55"/>
      <c r="G8" s="57"/>
      <c r="H8" s="55"/>
      <c r="I8" s="58"/>
      <c r="J8" s="58"/>
      <c r="K8" s="23" t="s">
        <v>16</v>
      </c>
      <c r="L8" s="23" t="s">
        <v>51</v>
      </c>
      <c r="M8" s="23" t="s">
        <v>52</v>
      </c>
      <c r="N8" s="3"/>
      <c r="P8" s="21"/>
      <c r="Q8" s="21"/>
      <c r="R8" s="22"/>
      <c r="S8" s="62"/>
      <c r="T8" s="63"/>
      <c r="U8" s="63"/>
      <c r="V8" s="64"/>
      <c r="W8" s="62"/>
      <c r="X8" s="63"/>
      <c r="Y8" s="63"/>
      <c r="Z8" s="64"/>
      <c r="AA8" s="62"/>
      <c r="AB8" s="63"/>
      <c r="AC8" s="63"/>
      <c r="AD8" s="64"/>
      <c r="AE8" s="66"/>
      <c r="AF8" s="24" t="s">
        <v>17</v>
      </c>
      <c r="AG8" s="23" t="s">
        <v>18</v>
      </c>
      <c r="AH8" s="25" t="s">
        <v>18</v>
      </c>
      <c r="AI8" s="18" t="s">
        <v>15</v>
      </c>
      <c r="AJ8" s="11"/>
      <c r="AK8" s="11"/>
      <c r="AL8" s="11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</row>
    <row r="9" spans="2:73" ht="18" customHeight="1">
      <c r="B9" s="3"/>
      <c r="C9" s="3"/>
      <c r="D9" s="10"/>
      <c r="E9" s="26"/>
      <c r="F9" s="26"/>
      <c r="G9" s="26"/>
      <c r="H9" s="26"/>
      <c r="I9" s="27"/>
      <c r="J9" s="27"/>
      <c r="K9" s="26"/>
      <c r="L9" s="26"/>
      <c r="M9" s="26"/>
      <c r="N9" s="3"/>
      <c r="P9" s="3"/>
      <c r="Q9" s="3"/>
      <c r="R9" s="10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28"/>
      <c r="AF9" s="28"/>
      <c r="AG9" s="26"/>
      <c r="AH9" s="29"/>
      <c r="AI9" s="16"/>
      <c r="AJ9" s="16"/>
      <c r="AK9" s="16"/>
      <c r="AL9" s="16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</row>
    <row r="10" spans="2:73" ht="18" customHeight="1">
      <c r="B10" s="3"/>
      <c r="C10" s="26" t="s">
        <v>43</v>
      </c>
      <c r="D10" s="10"/>
      <c r="E10" s="3">
        <v>16</v>
      </c>
      <c r="F10" s="3">
        <v>73</v>
      </c>
      <c r="G10" s="3">
        <v>1636</v>
      </c>
      <c r="H10" s="3">
        <v>79</v>
      </c>
      <c r="I10" s="3">
        <v>876</v>
      </c>
      <c r="J10" s="3">
        <v>23183</v>
      </c>
      <c r="K10" s="29">
        <v>7326</v>
      </c>
      <c r="L10" s="29">
        <v>5735</v>
      </c>
      <c r="M10" s="29">
        <v>1276</v>
      </c>
      <c r="N10" s="3"/>
      <c r="P10" s="3"/>
      <c r="Q10" s="26" t="s">
        <v>43</v>
      </c>
      <c r="R10" s="10"/>
      <c r="S10" s="29">
        <v>421</v>
      </c>
      <c r="T10" s="29" t="s">
        <v>19</v>
      </c>
      <c r="U10" s="29">
        <v>297</v>
      </c>
      <c r="V10" s="29" t="s">
        <v>20</v>
      </c>
      <c r="W10" s="29">
        <v>372</v>
      </c>
      <c r="X10" s="29" t="s">
        <v>19</v>
      </c>
      <c r="Y10" s="29">
        <v>290</v>
      </c>
      <c r="Z10" s="29" t="s">
        <v>20</v>
      </c>
      <c r="AA10" s="29">
        <v>39</v>
      </c>
      <c r="AB10" s="29" t="s">
        <v>19</v>
      </c>
      <c r="AC10" s="29">
        <v>7</v>
      </c>
      <c r="AD10" s="29" t="s">
        <v>20</v>
      </c>
      <c r="AE10" s="29">
        <v>4</v>
      </c>
      <c r="AF10" s="29">
        <v>6</v>
      </c>
      <c r="AG10" s="29">
        <v>10</v>
      </c>
      <c r="AH10" s="29">
        <v>82</v>
      </c>
      <c r="AI10" s="29">
        <v>1097</v>
      </c>
      <c r="AJ10" s="29" t="s">
        <v>19</v>
      </c>
      <c r="AK10" s="29">
        <v>1066</v>
      </c>
      <c r="AL10" s="29" t="s">
        <v>20</v>
      </c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</row>
    <row r="11" spans="2:73" ht="18" customHeight="1">
      <c r="B11" s="3"/>
      <c r="C11" s="30" t="s">
        <v>37</v>
      </c>
      <c r="D11" s="10"/>
      <c r="E11" s="3">
        <v>16</v>
      </c>
      <c r="F11" s="3">
        <v>73</v>
      </c>
      <c r="G11" s="3">
        <v>1639</v>
      </c>
      <c r="H11" s="3">
        <v>79</v>
      </c>
      <c r="I11" s="3">
        <v>876</v>
      </c>
      <c r="J11" s="3">
        <v>23090</v>
      </c>
      <c r="K11" s="29">
        <v>8275</v>
      </c>
      <c r="L11" s="29">
        <v>5949</v>
      </c>
      <c r="M11" s="29">
        <v>1298</v>
      </c>
      <c r="N11" s="3"/>
      <c r="P11" s="3"/>
      <c r="Q11" s="30" t="s">
        <v>37</v>
      </c>
      <c r="R11" s="10"/>
      <c r="S11" s="29">
        <v>420</v>
      </c>
      <c r="T11" s="29" t="s">
        <v>19</v>
      </c>
      <c r="U11" s="29">
        <v>297</v>
      </c>
      <c r="V11" s="29" t="s">
        <v>20</v>
      </c>
      <c r="W11" s="29">
        <v>369</v>
      </c>
      <c r="X11" s="29" t="s">
        <v>19</v>
      </c>
      <c r="Y11" s="29">
        <v>289</v>
      </c>
      <c r="Z11" s="29" t="s">
        <v>20</v>
      </c>
      <c r="AA11" s="29">
        <v>41</v>
      </c>
      <c r="AB11" s="29" t="s">
        <v>19</v>
      </c>
      <c r="AC11" s="29">
        <v>8</v>
      </c>
      <c r="AD11" s="29" t="s">
        <v>20</v>
      </c>
      <c r="AE11" s="29">
        <v>4</v>
      </c>
      <c r="AF11" s="29">
        <v>6</v>
      </c>
      <c r="AG11" s="29">
        <v>10</v>
      </c>
      <c r="AH11" s="29">
        <v>82</v>
      </c>
      <c r="AI11" s="29">
        <v>1132</v>
      </c>
      <c r="AJ11" s="29" t="s">
        <v>19</v>
      </c>
      <c r="AK11" s="29">
        <v>1104</v>
      </c>
      <c r="AL11" s="29" t="s">
        <v>20</v>
      </c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</row>
    <row r="12" spans="2:73" ht="18" customHeight="1">
      <c r="B12" s="3"/>
      <c r="C12" s="3"/>
      <c r="D12" s="10"/>
      <c r="E12" s="3"/>
      <c r="F12" s="3"/>
      <c r="G12" s="3"/>
      <c r="H12" s="3"/>
      <c r="I12" s="3"/>
      <c r="J12" s="3"/>
      <c r="K12" s="26"/>
      <c r="L12" s="26"/>
      <c r="M12" s="26"/>
      <c r="N12" s="3"/>
      <c r="P12" s="3"/>
      <c r="Q12" s="3"/>
      <c r="R12" s="10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28"/>
      <c r="AF12" s="28"/>
      <c r="AG12" s="26"/>
      <c r="AH12" s="29"/>
      <c r="AI12" s="16"/>
      <c r="AJ12" s="16"/>
      <c r="AK12" s="16"/>
      <c r="AL12" s="16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</row>
    <row r="13" spans="3:38" ht="18" customHeight="1">
      <c r="C13" s="30" t="s">
        <v>44</v>
      </c>
      <c r="D13" s="10"/>
      <c r="E13" s="3">
        <f>SUM(E15,E30)</f>
        <v>16</v>
      </c>
      <c r="F13" s="3">
        <f aca="true" t="shared" si="0" ref="F13:M13">SUM(F15,F30)</f>
        <v>72</v>
      </c>
      <c r="G13" s="3">
        <f t="shared" si="0"/>
        <v>1642</v>
      </c>
      <c r="H13" s="3">
        <f t="shared" si="0"/>
        <v>79</v>
      </c>
      <c r="I13" s="3">
        <f t="shared" si="0"/>
        <v>876</v>
      </c>
      <c r="J13" s="3">
        <f>SUM(J15,J30)</f>
        <v>23039</v>
      </c>
      <c r="K13" s="3">
        <f t="shared" si="0"/>
        <v>8473</v>
      </c>
      <c r="L13" s="3">
        <f t="shared" si="0"/>
        <v>6130</v>
      </c>
      <c r="M13" s="3">
        <f t="shared" si="0"/>
        <v>1312</v>
      </c>
      <c r="N13" s="3"/>
      <c r="Q13" s="30" t="s">
        <v>44</v>
      </c>
      <c r="R13" s="10"/>
      <c r="S13" s="3">
        <f>SUM(S15,S30)</f>
        <v>423</v>
      </c>
      <c r="T13" s="3" t="s">
        <v>19</v>
      </c>
      <c r="U13" s="3">
        <f>SUM(U15,U30)</f>
        <v>297</v>
      </c>
      <c r="V13" s="3" t="s">
        <v>20</v>
      </c>
      <c r="W13" s="29">
        <f>SUM(W15,W30)</f>
        <v>371</v>
      </c>
      <c r="X13" s="29" t="s">
        <v>19</v>
      </c>
      <c r="Y13" s="29">
        <f>SUM(Y15,Y30)</f>
        <v>289</v>
      </c>
      <c r="Z13" s="29" t="s">
        <v>20</v>
      </c>
      <c r="AA13" s="29">
        <f>SUM(AA15,AA30)</f>
        <v>42</v>
      </c>
      <c r="AB13" s="29" t="s">
        <v>19</v>
      </c>
      <c r="AC13" s="29">
        <f>SUM(AC15,AC30)</f>
        <v>8</v>
      </c>
      <c r="AD13" s="29" t="s">
        <v>20</v>
      </c>
      <c r="AE13" s="3">
        <f>SUM(AE15,AE30)</f>
        <v>4</v>
      </c>
      <c r="AF13" s="3">
        <f>SUM(AF15,AF30)</f>
        <v>6</v>
      </c>
      <c r="AG13" s="3">
        <f>SUM(AG15,AG30)</f>
        <v>10</v>
      </c>
      <c r="AH13" s="3">
        <f>SUM(AH15,AH30)</f>
        <v>83</v>
      </c>
      <c r="AI13" s="3">
        <f>SUM(AI15,AI30)</f>
        <v>1146</v>
      </c>
      <c r="AJ13" s="3" t="s">
        <v>19</v>
      </c>
      <c r="AK13" s="3">
        <f>SUM(AK15,AK30)</f>
        <v>1119</v>
      </c>
      <c r="AL13" s="3" t="s">
        <v>20</v>
      </c>
    </row>
    <row r="14" spans="4:30" ht="18" customHeight="1">
      <c r="D14" s="10"/>
      <c r="E14" s="3"/>
      <c r="N14" s="3"/>
      <c r="R14" s="10"/>
      <c r="S14" s="3"/>
      <c r="T14" s="3"/>
      <c r="U14" s="3"/>
      <c r="V14" s="3"/>
      <c r="AB14" s="29"/>
      <c r="AD14" s="29"/>
    </row>
    <row r="15" spans="3:38" ht="18" customHeight="1">
      <c r="C15" s="31" t="s">
        <v>21</v>
      </c>
      <c r="D15" s="10"/>
      <c r="E15" s="3">
        <f>SUM(E16:E28)</f>
        <v>16</v>
      </c>
      <c r="F15" s="3">
        <f>SUM(F16:F28)</f>
        <v>72</v>
      </c>
      <c r="G15" s="3">
        <f>SUM(G16:G26)</f>
        <v>1642</v>
      </c>
      <c r="H15" s="3">
        <f aca="true" t="shared" si="1" ref="H15:M15">SUM(H16:H28)</f>
        <v>78</v>
      </c>
      <c r="I15" s="3">
        <f t="shared" si="1"/>
        <v>871</v>
      </c>
      <c r="J15" s="3">
        <f>SUM(J16:J28)</f>
        <v>22914</v>
      </c>
      <c r="K15" s="3">
        <f t="shared" si="1"/>
        <v>8473</v>
      </c>
      <c r="L15" s="3">
        <f t="shared" si="1"/>
        <v>6092</v>
      </c>
      <c r="M15" s="3">
        <f t="shared" si="1"/>
        <v>1312</v>
      </c>
      <c r="N15" s="3"/>
      <c r="Q15" s="31" t="s">
        <v>21</v>
      </c>
      <c r="R15" s="10"/>
      <c r="S15" s="3">
        <f aca="true" t="shared" si="2" ref="S15:AK15">SUM(S16:S28)</f>
        <v>423</v>
      </c>
      <c r="T15" s="3" t="s">
        <v>19</v>
      </c>
      <c r="U15" s="3">
        <f t="shared" si="2"/>
        <v>297</v>
      </c>
      <c r="V15" s="3" t="s">
        <v>20</v>
      </c>
      <c r="W15" s="29">
        <f t="shared" si="2"/>
        <v>371</v>
      </c>
      <c r="X15" s="2" t="s">
        <v>19</v>
      </c>
      <c r="Y15" s="29">
        <f t="shared" si="2"/>
        <v>289</v>
      </c>
      <c r="Z15" s="2" t="s">
        <v>20</v>
      </c>
      <c r="AA15" s="29">
        <f t="shared" si="2"/>
        <v>42</v>
      </c>
      <c r="AB15" s="29" t="s">
        <v>19</v>
      </c>
      <c r="AC15" s="29">
        <f t="shared" si="2"/>
        <v>8</v>
      </c>
      <c r="AD15" s="29" t="s">
        <v>20</v>
      </c>
      <c r="AE15" s="3">
        <f t="shared" si="2"/>
        <v>4</v>
      </c>
      <c r="AF15" s="3">
        <f t="shared" si="2"/>
        <v>6</v>
      </c>
      <c r="AG15" s="3">
        <f t="shared" si="2"/>
        <v>10</v>
      </c>
      <c r="AH15" s="3">
        <f>SUM(AH16:AH28)</f>
        <v>83</v>
      </c>
      <c r="AI15" s="3">
        <f t="shared" si="2"/>
        <v>1137</v>
      </c>
      <c r="AJ15" s="1" t="s">
        <v>19</v>
      </c>
      <c r="AK15" s="3">
        <f t="shared" si="2"/>
        <v>1110</v>
      </c>
      <c r="AL15" s="1" t="s">
        <v>20</v>
      </c>
    </row>
    <row r="16" spans="3:38" ht="18" customHeight="1">
      <c r="C16" s="32" t="s">
        <v>22</v>
      </c>
      <c r="D16" s="10"/>
      <c r="E16" s="3">
        <v>3</v>
      </c>
      <c r="F16" s="1">
        <v>22</v>
      </c>
      <c r="G16" s="1">
        <v>523</v>
      </c>
      <c r="H16" s="1">
        <v>11</v>
      </c>
      <c r="I16" s="1">
        <v>125</v>
      </c>
      <c r="J16" s="1">
        <v>4221</v>
      </c>
      <c r="K16" s="1">
        <v>2332</v>
      </c>
      <c r="L16" s="1">
        <v>1012</v>
      </c>
      <c r="M16" s="1">
        <v>346</v>
      </c>
      <c r="N16" s="3"/>
      <c r="Q16" s="32" t="s">
        <v>22</v>
      </c>
      <c r="R16" s="10"/>
      <c r="S16" s="3">
        <f>SUM(W16,AA16,AE16,AF16)</f>
        <v>75</v>
      </c>
      <c r="T16" s="3" t="s">
        <v>19</v>
      </c>
      <c r="U16" s="3">
        <f>SUM(Y16,AC16)</f>
        <v>38</v>
      </c>
      <c r="V16" s="3" t="s">
        <v>20</v>
      </c>
      <c r="W16" s="2">
        <v>68</v>
      </c>
      <c r="X16" s="2" t="s">
        <v>19</v>
      </c>
      <c r="Y16" s="2">
        <v>38</v>
      </c>
      <c r="Z16" s="2" t="s">
        <v>20</v>
      </c>
      <c r="AA16" s="2">
        <v>5</v>
      </c>
      <c r="AB16" s="29" t="s">
        <v>19</v>
      </c>
      <c r="AC16" s="32" t="s">
        <v>39</v>
      </c>
      <c r="AD16" s="29" t="s">
        <v>20</v>
      </c>
      <c r="AE16" s="1">
        <v>1</v>
      </c>
      <c r="AF16" s="1">
        <v>1</v>
      </c>
      <c r="AG16" s="1">
        <v>1</v>
      </c>
      <c r="AH16" s="1">
        <v>14</v>
      </c>
      <c r="AI16" s="1">
        <v>218</v>
      </c>
      <c r="AJ16" s="1" t="s">
        <v>19</v>
      </c>
      <c r="AK16" s="1">
        <v>218</v>
      </c>
      <c r="AL16" s="1" t="s">
        <v>20</v>
      </c>
    </row>
    <row r="17" spans="3:38" ht="18" customHeight="1">
      <c r="C17" s="32" t="s">
        <v>23</v>
      </c>
      <c r="D17" s="10"/>
      <c r="E17" s="3">
        <v>3</v>
      </c>
      <c r="F17" s="1">
        <v>11</v>
      </c>
      <c r="G17" s="1">
        <v>327</v>
      </c>
      <c r="H17" s="1">
        <v>14</v>
      </c>
      <c r="I17" s="1">
        <v>149</v>
      </c>
      <c r="J17" s="1">
        <v>4101</v>
      </c>
      <c r="K17" s="1">
        <v>1995</v>
      </c>
      <c r="L17" s="1">
        <v>1315</v>
      </c>
      <c r="M17" s="1">
        <v>216</v>
      </c>
      <c r="N17" s="3"/>
      <c r="Q17" s="32" t="s">
        <v>23</v>
      </c>
      <c r="R17" s="10"/>
      <c r="S17" s="3">
        <f aca="true" t="shared" si="3" ref="S17:S28">SUM(W17,AA17,AE17,AF17)</f>
        <v>92</v>
      </c>
      <c r="T17" s="3" t="s">
        <v>19</v>
      </c>
      <c r="U17" s="3">
        <f aca="true" t="shared" si="4" ref="U17:U28">SUM(Y17,AC17)</f>
        <v>70</v>
      </c>
      <c r="V17" s="3" t="s">
        <v>20</v>
      </c>
      <c r="W17" s="2">
        <v>75</v>
      </c>
      <c r="X17" s="2" t="s">
        <v>19</v>
      </c>
      <c r="Y17" s="2">
        <v>66</v>
      </c>
      <c r="Z17" s="2" t="s">
        <v>20</v>
      </c>
      <c r="AA17" s="2">
        <v>13</v>
      </c>
      <c r="AB17" s="29" t="s">
        <v>19</v>
      </c>
      <c r="AC17" s="2">
        <v>4</v>
      </c>
      <c r="AD17" s="29" t="s">
        <v>20</v>
      </c>
      <c r="AE17" s="32">
        <v>1</v>
      </c>
      <c r="AF17" s="1">
        <v>3</v>
      </c>
      <c r="AG17" s="1">
        <v>3</v>
      </c>
      <c r="AH17" s="1">
        <v>16</v>
      </c>
      <c r="AI17" s="1">
        <v>228</v>
      </c>
      <c r="AJ17" s="1" t="s">
        <v>19</v>
      </c>
      <c r="AK17" s="1">
        <v>211</v>
      </c>
      <c r="AL17" s="1" t="s">
        <v>20</v>
      </c>
    </row>
    <row r="18" spans="3:38" ht="18" customHeight="1">
      <c r="C18" s="32" t="s">
        <v>24</v>
      </c>
      <c r="D18" s="10"/>
      <c r="E18" s="3">
        <v>1</v>
      </c>
      <c r="F18" s="1">
        <v>2</v>
      </c>
      <c r="G18" s="1">
        <v>56</v>
      </c>
      <c r="H18" s="1">
        <v>2</v>
      </c>
      <c r="I18" s="1">
        <v>24</v>
      </c>
      <c r="J18" s="1">
        <v>826</v>
      </c>
      <c r="K18" s="1">
        <v>89</v>
      </c>
      <c r="L18" s="1">
        <v>216</v>
      </c>
      <c r="M18" s="1">
        <v>20</v>
      </c>
      <c r="N18" s="3"/>
      <c r="Q18" s="32" t="s">
        <v>24</v>
      </c>
      <c r="R18" s="10"/>
      <c r="S18" s="3">
        <f t="shared" si="3"/>
        <v>15</v>
      </c>
      <c r="T18" s="3" t="s">
        <v>19</v>
      </c>
      <c r="U18" s="3">
        <f t="shared" si="4"/>
        <v>10</v>
      </c>
      <c r="V18" s="3" t="s">
        <v>20</v>
      </c>
      <c r="W18" s="2">
        <v>11</v>
      </c>
      <c r="X18" s="2" t="s">
        <v>19</v>
      </c>
      <c r="Y18" s="2">
        <v>10</v>
      </c>
      <c r="Z18" s="2" t="s">
        <v>20</v>
      </c>
      <c r="AA18" s="2">
        <v>3</v>
      </c>
      <c r="AB18" s="29" t="s">
        <v>19</v>
      </c>
      <c r="AC18" s="32" t="s">
        <v>39</v>
      </c>
      <c r="AD18" s="29" t="s">
        <v>20</v>
      </c>
      <c r="AE18" s="32">
        <v>1</v>
      </c>
      <c r="AF18" s="32" t="s">
        <v>39</v>
      </c>
      <c r="AG18" s="32" t="s">
        <v>39</v>
      </c>
      <c r="AH18" s="1">
        <v>4</v>
      </c>
      <c r="AI18" s="1">
        <v>55</v>
      </c>
      <c r="AJ18" s="1" t="s">
        <v>19</v>
      </c>
      <c r="AK18" s="1">
        <v>53</v>
      </c>
      <c r="AL18" s="1" t="s">
        <v>20</v>
      </c>
    </row>
    <row r="19" spans="3:38" ht="18" customHeight="1">
      <c r="C19" s="32" t="s">
        <v>25</v>
      </c>
      <c r="D19" s="10"/>
      <c r="E19" s="3">
        <v>1</v>
      </c>
      <c r="F19" s="1">
        <v>5</v>
      </c>
      <c r="G19" s="1">
        <v>140</v>
      </c>
      <c r="H19" s="1">
        <v>12</v>
      </c>
      <c r="I19" s="1">
        <v>94</v>
      </c>
      <c r="J19" s="1">
        <v>2675</v>
      </c>
      <c r="K19" s="1">
        <v>719</v>
      </c>
      <c r="L19" s="1">
        <v>796</v>
      </c>
      <c r="M19" s="1">
        <v>220</v>
      </c>
      <c r="N19" s="3"/>
      <c r="Q19" s="32" t="s">
        <v>25</v>
      </c>
      <c r="R19" s="10"/>
      <c r="S19" s="3">
        <f t="shared" si="3"/>
        <v>52</v>
      </c>
      <c r="T19" s="3" t="s">
        <v>19</v>
      </c>
      <c r="U19" s="3">
        <f t="shared" si="4"/>
        <v>43</v>
      </c>
      <c r="V19" s="3" t="s">
        <v>20</v>
      </c>
      <c r="W19" s="2">
        <v>49</v>
      </c>
      <c r="X19" s="2" t="s">
        <v>19</v>
      </c>
      <c r="Y19" s="2">
        <v>42</v>
      </c>
      <c r="Z19" s="2" t="s">
        <v>20</v>
      </c>
      <c r="AA19" s="2">
        <v>3</v>
      </c>
      <c r="AB19" s="29" t="s">
        <v>19</v>
      </c>
      <c r="AC19" s="32">
        <v>1</v>
      </c>
      <c r="AD19" s="29" t="s">
        <v>20</v>
      </c>
      <c r="AE19" s="32" t="s">
        <v>39</v>
      </c>
      <c r="AF19" s="32" t="s">
        <v>39</v>
      </c>
      <c r="AG19" s="32" t="s">
        <v>39</v>
      </c>
      <c r="AH19" s="1">
        <v>8</v>
      </c>
      <c r="AI19" s="1">
        <v>76</v>
      </c>
      <c r="AJ19" s="1" t="s">
        <v>19</v>
      </c>
      <c r="AK19" s="1">
        <v>73</v>
      </c>
      <c r="AL19" s="1" t="s">
        <v>20</v>
      </c>
    </row>
    <row r="20" spans="3:38" ht="18" customHeight="1">
      <c r="C20" s="32" t="s">
        <v>26</v>
      </c>
      <c r="D20" s="10"/>
      <c r="E20" s="3">
        <v>3</v>
      </c>
      <c r="F20" s="1">
        <v>9</v>
      </c>
      <c r="G20" s="1">
        <v>230</v>
      </c>
      <c r="H20" s="1">
        <v>12</v>
      </c>
      <c r="I20" s="1">
        <v>134</v>
      </c>
      <c r="J20" s="1">
        <v>3777</v>
      </c>
      <c r="K20" s="1">
        <v>2435</v>
      </c>
      <c r="L20" s="1">
        <v>1106</v>
      </c>
      <c r="M20" s="1">
        <v>242</v>
      </c>
      <c r="N20" s="3"/>
      <c r="Q20" s="32" t="s">
        <v>26</v>
      </c>
      <c r="R20" s="10"/>
      <c r="S20" s="3">
        <f t="shared" si="3"/>
        <v>69</v>
      </c>
      <c r="T20" s="3" t="s">
        <v>19</v>
      </c>
      <c r="U20" s="3">
        <f t="shared" si="4"/>
        <v>54</v>
      </c>
      <c r="V20" s="3" t="s">
        <v>20</v>
      </c>
      <c r="W20" s="2">
        <v>63</v>
      </c>
      <c r="X20" s="2" t="s">
        <v>19</v>
      </c>
      <c r="Y20" s="2">
        <v>53</v>
      </c>
      <c r="Z20" s="2" t="s">
        <v>20</v>
      </c>
      <c r="AA20" s="2">
        <v>5</v>
      </c>
      <c r="AB20" s="29" t="s">
        <v>19</v>
      </c>
      <c r="AC20" s="2">
        <v>1</v>
      </c>
      <c r="AD20" s="29" t="s">
        <v>20</v>
      </c>
      <c r="AE20" s="1">
        <v>1</v>
      </c>
      <c r="AF20" s="32" t="s">
        <v>39</v>
      </c>
      <c r="AG20" s="1">
        <v>1</v>
      </c>
      <c r="AH20" s="1">
        <v>11</v>
      </c>
      <c r="AI20" s="1">
        <v>150</v>
      </c>
      <c r="AJ20" s="1" t="s">
        <v>19</v>
      </c>
      <c r="AK20" s="1">
        <v>149</v>
      </c>
      <c r="AL20" s="1" t="s">
        <v>20</v>
      </c>
    </row>
    <row r="21" spans="3:32" ht="18" customHeight="1">
      <c r="C21" s="32"/>
      <c r="D21" s="10"/>
      <c r="E21" s="3"/>
      <c r="N21" s="3"/>
      <c r="Q21" s="32"/>
      <c r="R21" s="10"/>
      <c r="S21" s="3"/>
      <c r="T21" s="3"/>
      <c r="U21" s="3"/>
      <c r="V21" s="3"/>
      <c r="AB21" s="29"/>
      <c r="AD21" s="29"/>
      <c r="AF21" s="32"/>
    </row>
    <row r="22" spans="3:38" ht="18" customHeight="1">
      <c r="C22" s="32" t="s">
        <v>27</v>
      </c>
      <c r="D22" s="10"/>
      <c r="E22" s="3">
        <v>1</v>
      </c>
      <c r="F22" s="1">
        <v>3</v>
      </c>
      <c r="G22" s="1">
        <v>62</v>
      </c>
      <c r="H22" s="1">
        <v>4</v>
      </c>
      <c r="I22" s="1">
        <v>29</v>
      </c>
      <c r="J22" s="1">
        <v>1039</v>
      </c>
      <c r="K22" s="1">
        <v>167</v>
      </c>
      <c r="L22" s="1">
        <v>448</v>
      </c>
      <c r="M22" s="32" t="s">
        <v>39</v>
      </c>
      <c r="N22" s="3"/>
      <c r="Q22" s="32" t="s">
        <v>27</v>
      </c>
      <c r="R22" s="10"/>
      <c r="S22" s="3">
        <f t="shared" si="3"/>
        <v>15</v>
      </c>
      <c r="T22" s="3" t="s">
        <v>19</v>
      </c>
      <c r="U22" s="3">
        <f t="shared" si="4"/>
        <v>8</v>
      </c>
      <c r="V22" s="3" t="s">
        <v>20</v>
      </c>
      <c r="W22" s="2">
        <v>11</v>
      </c>
      <c r="X22" s="2" t="s">
        <v>19</v>
      </c>
      <c r="Y22" s="2">
        <v>8</v>
      </c>
      <c r="Z22" s="2" t="s">
        <v>20</v>
      </c>
      <c r="AA22" s="2">
        <v>3</v>
      </c>
      <c r="AB22" s="29" t="s">
        <v>19</v>
      </c>
      <c r="AC22" s="32" t="s">
        <v>39</v>
      </c>
      <c r="AD22" s="29" t="s">
        <v>20</v>
      </c>
      <c r="AE22" s="32" t="s">
        <v>39</v>
      </c>
      <c r="AF22" s="1">
        <v>1</v>
      </c>
      <c r="AG22" s="1">
        <v>1</v>
      </c>
      <c r="AH22" s="1">
        <v>4</v>
      </c>
      <c r="AI22" s="1">
        <v>58</v>
      </c>
      <c r="AJ22" s="1" t="s">
        <v>19</v>
      </c>
      <c r="AK22" s="1">
        <v>55</v>
      </c>
      <c r="AL22" s="1" t="s">
        <v>20</v>
      </c>
    </row>
    <row r="23" spans="3:38" ht="18" customHeight="1">
      <c r="C23" s="32" t="s">
        <v>28</v>
      </c>
      <c r="D23" s="10"/>
      <c r="E23" s="3">
        <v>1</v>
      </c>
      <c r="F23" s="1">
        <v>3</v>
      </c>
      <c r="G23" s="1">
        <v>74</v>
      </c>
      <c r="H23" s="1">
        <v>5</v>
      </c>
      <c r="I23" s="1">
        <v>45</v>
      </c>
      <c r="J23" s="1">
        <v>1201</v>
      </c>
      <c r="K23" s="1">
        <v>132</v>
      </c>
      <c r="L23" s="1">
        <v>276</v>
      </c>
      <c r="M23" s="1">
        <v>123</v>
      </c>
      <c r="N23" s="3"/>
      <c r="Q23" s="32" t="s">
        <v>28</v>
      </c>
      <c r="R23" s="10"/>
      <c r="S23" s="3">
        <f t="shared" si="3"/>
        <v>26</v>
      </c>
      <c r="T23" s="3" t="s">
        <v>19</v>
      </c>
      <c r="U23" s="3">
        <f t="shared" si="4"/>
        <v>19</v>
      </c>
      <c r="V23" s="3" t="s">
        <v>20</v>
      </c>
      <c r="W23" s="2">
        <v>21</v>
      </c>
      <c r="X23" s="2" t="s">
        <v>19</v>
      </c>
      <c r="Y23" s="2">
        <v>19</v>
      </c>
      <c r="Z23" s="2" t="s">
        <v>20</v>
      </c>
      <c r="AA23" s="2">
        <v>5</v>
      </c>
      <c r="AB23" s="29" t="s">
        <v>19</v>
      </c>
      <c r="AC23" s="32" t="s">
        <v>39</v>
      </c>
      <c r="AD23" s="29" t="s">
        <v>20</v>
      </c>
      <c r="AE23" s="32" t="s">
        <v>39</v>
      </c>
      <c r="AF23" s="32" t="s">
        <v>39</v>
      </c>
      <c r="AG23" s="32" t="s">
        <v>39</v>
      </c>
      <c r="AH23" s="1">
        <v>6</v>
      </c>
      <c r="AI23" s="1">
        <v>56</v>
      </c>
      <c r="AJ23" s="1" t="s">
        <v>19</v>
      </c>
      <c r="AK23" s="1">
        <v>55</v>
      </c>
      <c r="AL23" s="1" t="s">
        <v>20</v>
      </c>
    </row>
    <row r="24" spans="3:38" ht="18" customHeight="1">
      <c r="C24" s="32" t="s">
        <v>29</v>
      </c>
      <c r="D24" s="10"/>
      <c r="E24" s="3">
        <v>1</v>
      </c>
      <c r="F24" s="1">
        <v>6</v>
      </c>
      <c r="G24" s="1">
        <v>91</v>
      </c>
      <c r="H24" s="1">
        <v>6</v>
      </c>
      <c r="I24" s="1">
        <v>95</v>
      </c>
      <c r="J24" s="1">
        <v>1654</v>
      </c>
      <c r="K24" s="1">
        <v>438</v>
      </c>
      <c r="L24" s="1">
        <v>324</v>
      </c>
      <c r="M24" s="1">
        <v>119</v>
      </c>
      <c r="N24" s="3"/>
      <c r="Q24" s="32" t="s">
        <v>29</v>
      </c>
      <c r="R24" s="10"/>
      <c r="S24" s="3">
        <f t="shared" si="3"/>
        <v>21</v>
      </c>
      <c r="T24" s="3" t="s">
        <v>19</v>
      </c>
      <c r="U24" s="3">
        <f t="shared" si="4"/>
        <v>12</v>
      </c>
      <c r="V24" s="3" t="s">
        <v>20</v>
      </c>
      <c r="W24" s="2">
        <v>19</v>
      </c>
      <c r="X24" s="2" t="s">
        <v>19</v>
      </c>
      <c r="Y24" s="2">
        <v>12</v>
      </c>
      <c r="Z24" s="2" t="s">
        <v>20</v>
      </c>
      <c r="AA24" s="2">
        <v>1</v>
      </c>
      <c r="AB24" s="29" t="s">
        <v>19</v>
      </c>
      <c r="AC24" s="32" t="s">
        <v>39</v>
      </c>
      <c r="AD24" s="29" t="s">
        <v>20</v>
      </c>
      <c r="AE24" s="32" t="s">
        <v>39</v>
      </c>
      <c r="AF24" s="1">
        <v>1</v>
      </c>
      <c r="AG24" s="1">
        <v>1</v>
      </c>
      <c r="AH24" s="1">
        <v>7</v>
      </c>
      <c r="AI24" s="1">
        <v>93</v>
      </c>
      <c r="AJ24" s="1" t="s">
        <v>19</v>
      </c>
      <c r="AK24" s="1">
        <v>93</v>
      </c>
      <c r="AL24" s="1" t="s">
        <v>20</v>
      </c>
    </row>
    <row r="25" spans="3:38" ht="18" customHeight="1">
      <c r="C25" s="32" t="s">
        <v>30</v>
      </c>
      <c r="D25" s="10"/>
      <c r="E25" s="3">
        <v>1</v>
      </c>
      <c r="F25" s="1">
        <v>4</v>
      </c>
      <c r="G25" s="1">
        <v>62</v>
      </c>
      <c r="H25" s="1">
        <v>5</v>
      </c>
      <c r="I25" s="1">
        <v>68</v>
      </c>
      <c r="J25" s="1">
        <v>1148</v>
      </c>
      <c r="K25" s="1">
        <v>109</v>
      </c>
      <c r="L25" s="1">
        <v>219</v>
      </c>
      <c r="M25" s="1">
        <v>19</v>
      </c>
      <c r="N25" s="3"/>
      <c r="Q25" s="32" t="s">
        <v>30</v>
      </c>
      <c r="R25" s="10"/>
      <c r="S25" s="3">
        <f t="shared" si="3"/>
        <v>20</v>
      </c>
      <c r="T25" s="3" t="s">
        <v>19</v>
      </c>
      <c r="U25" s="3">
        <f t="shared" si="4"/>
        <v>13</v>
      </c>
      <c r="V25" s="3" t="s">
        <v>20</v>
      </c>
      <c r="W25" s="2">
        <v>17</v>
      </c>
      <c r="X25" s="2" t="s">
        <v>19</v>
      </c>
      <c r="Y25" s="2">
        <v>11</v>
      </c>
      <c r="Z25" s="2" t="s">
        <v>20</v>
      </c>
      <c r="AA25" s="2">
        <v>3</v>
      </c>
      <c r="AB25" s="29" t="s">
        <v>19</v>
      </c>
      <c r="AC25" s="2">
        <v>2</v>
      </c>
      <c r="AD25" s="29" t="s">
        <v>20</v>
      </c>
      <c r="AE25" s="32" t="s">
        <v>39</v>
      </c>
      <c r="AF25" s="32" t="s">
        <v>39</v>
      </c>
      <c r="AG25" s="32" t="s">
        <v>39</v>
      </c>
      <c r="AH25" s="1">
        <v>6</v>
      </c>
      <c r="AI25" s="1">
        <v>76</v>
      </c>
      <c r="AJ25" s="1" t="s">
        <v>19</v>
      </c>
      <c r="AK25" s="1">
        <v>76</v>
      </c>
      <c r="AL25" s="1" t="s">
        <v>20</v>
      </c>
    </row>
    <row r="26" spans="3:38" ht="18" customHeight="1">
      <c r="C26" s="32" t="s">
        <v>31</v>
      </c>
      <c r="D26" s="10"/>
      <c r="E26" s="3">
        <v>1</v>
      </c>
      <c r="F26" s="1">
        <v>6</v>
      </c>
      <c r="G26" s="1">
        <v>77</v>
      </c>
      <c r="H26" s="1">
        <v>6</v>
      </c>
      <c r="I26" s="1">
        <v>98</v>
      </c>
      <c r="J26" s="1">
        <v>2029</v>
      </c>
      <c r="K26" s="1">
        <v>38</v>
      </c>
      <c r="L26" s="1">
        <v>312</v>
      </c>
      <c r="M26" s="1">
        <v>4</v>
      </c>
      <c r="N26" s="3"/>
      <c r="Q26" s="32" t="s">
        <v>31</v>
      </c>
      <c r="R26" s="10"/>
      <c r="S26" s="3">
        <f t="shared" si="3"/>
        <v>35</v>
      </c>
      <c r="T26" s="3" t="s">
        <v>19</v>
      </c>
      <c r="U26" s="3">
        <f t="shared" si="4"/>
        <v>28</v>
      </c>
      <c r="V26" s="3" t="s">
        <v>20</v>
      </c>
      <c r="W26" s="2">
        <v>34</v>
      </c>
      <c r="X26" s="2" t="s">
        <v>19</v>
      </c>
      <c r="Y26" s="2">
        <v>28</v>
      </c>
      <c r="Z26" s="2" t="s">
        <v>20</v>
      </c>
      <c r="AA26" s="2">
        <v>1</v>
      </c>
      <c r="AB26" s="29" t="s">
        <v>19</v>
      </c>
      <c r="AC26" s="32" t="s">
        <v>39</v>
      </c>
      <c r="AD26" s="29" t="s">
        <v>20</v>
      </c>
      <c r="AE26" s="32" t="s">
        <v>39</v>
      </c>
      <c r="AF26" s="32" t="s">
        <v>39</v>
      </c>
      <c r="AG26" s="1">
        <v>3</v>
      </c>
      <c r="AH26" s="1">
        <v>6</v>
      </c>
      <c r="AI26" s="1">
        <v>115</v>
      </c>
      <c r="AJ26" s="1" t="s">
        <v>19</v>
      </c>
      <c r="AK26" s="1">
        <v>115</v>
      </c>
      <c r="AL26" s="1" t="s">
        <v>20</v>
      </c>
    </row>
    <row r="27" spans="3:32" ht="18" customHeight="1">
      <c r="C27" s="32"/>
      <c r="D27" s="10"/>
      <c r="E27" s="3"/>
      <c r="N27" s="3"/>
      <c r="Q27" s="32"/>
      <c r="R27" s="10"/>
      <c r="S27" s="3"/>
      <c r="T27" s="3"/>
      <c r="U27" s="3"/>
      <c r="V27" s="3"/>
      <c r="AB27" s="29"/>
      <c r="AC27" s="32"/>
      <c r="AD27" s="29"/>
      <c r="AE27" s="32"/>
      <c r="AF27" s="32"/>
    </row>
    <row r="28" spans="3:38" ht="18" customHeight="1">
      <c r="C28" s="32" t="s">
        <v>32</v>
      </c>
      <c r="D28" s="10"/>
      <c r="E28" s="33" t="s">
        <v>39</v>
      </c>
      <c r="F28" s="1">
        <v>1</v>
      </c>
      <c r="G28" s="34">
        <v>-8</v>
      </c>
      <c r="H28" s="1">
        <v>1</v>
      </c>
      <c r="I28" s="1">
        <v>10</v>
      </c>
      <c r="J28" s="1">
        <v>243</v>
      </c>
      <c r="K28" s="1">
        <v>19</v>
      </c>
      <c r="L28" s="1">
        <v>68</v>
      </c>
      <c r="M28" s="1">
        <v>3</v>
      </c>
      <c r="N28" s="3"/>
      <c r="Q28" s="32" t="s">
        <v>32</v>
      </c>
      <c r="R28" s="10"/>
      <c r="S28" s="3">
        <f t="shared" si="3"/>
        <v>3</v>
      </c>
      <c r="T28" s="3" t="s">
        <v>19</v>
      </c>
      <c r="U28" s="3">
        <f t="shared" si="4"/>
        <v>2</v>
      </c>
      <c r="V28" s="3" t="s">
        <v>20</v>
      </c>
      <c r="W28" s="2">
        <v>3</v>
      </c>
      <c r="X28" s="2" t="s">
        <v>19</v>
      </c>
      <c r="Y28" s="2">
        <v>2</v>
      </c>
      <c r="Z28" s="2" t="s">
        <v>20</v>
      </c>
      <c r="AA28" s="32" t="s">
        <v>39</v>
      </c>
      <c r="AB28" s="29" t="s">
        <v>19</v>
      </c>
      <c r="AC28" s="32" t="s">
        <v>39</v>
      </c>
      <c r="AD28" s="29" t="s">
        <v>20</v>
      </c>
      <c r="AE28" s="32" t="s">
        <v>39</v>
      </c>
      <c r="AF28" s="32" t="s">
        <v>39</v>
      </c>
      <c r="AG28" s="32" t="s">
        <v>39</v>
      </c>
      <c r="AH28" s="1">
        <v>1</v>
      </c>
      <c r="AI28" s="1">
        <v>12</v>
      </c>
      <c r="AJ28" s="1" t="s">
        <v>19</v>
      </c>
      <c r="AK28" s="1">
        <v>12</v>
      </c>
      <c r="AL28" s="1" t="s">
        <v>20</v>
      </c>
    </row>
    <row r="29" spans="3:33" ht="18" customHeight="1">
      <c r="C29" s="32"/>
      <c r="D29" s="10"/>
      <c r="E29" s="33"/>
      <c r="G29" s="35"/>
      <c r="N29" s="3"/>
      <c r="Q29" s="32"/>
      <c r="R29" s="10"/>
      <c r="S29" s="3"/>
      <c r="T29" s="3"/>
      <c r="U29" s="3"/>
      <c r="V29" s="3"/>
      <c r="AA29" s="32"/>
      <c r="AB29" s="29"/>
      <c r="AC29" s="32"/>
      <c r="AD29" s="29"/>
      <c r="AE29" s="32"/>
      <c r="AF29" s="32"/>
      <c r="AG29" s="32"/>
    </row>
    <row r="30" spans="2:38" ht="18" customHeight="1" thickBot="1">
      <c r="B30" s="8"/>
      <c r="C30" s="36" t="s">
        <v>33</v>
      </c>
      <c r="D30" s="37"/>
      <c r="E30" s="38" t="s">
        <v>39</v>
      </c>
      <c r="F30" s="38" t="s">
        <v>39</v>
      </c>
      <c r="G30" s="38" t="s">
        <v>39</v>
      </c>
      <c r="H30" s="8">
        <v>1</v>
      </c>
      <c r="I30" s="8">
        <v>5</v>
      </c>
      <c r="J30" s="8">
        <v>125</v>
      </c>
      <c r="K30" s="38" t="s">
        <v>39</v>
      </c>
      <c r="L30" s="8">
        <v>38</v>
      </c>
      <c r="M30" s="38" t="s">
        <v>39</v>
      </c>
      <c r="N30" s="3"/>
      <c r="P30" s="8"/>
      <c r="Q30" s="36" t="s">
        <v>33</v>
      </c>
      <c r="R30" s="37"/>
      <c r="S30" s="38" t="s">
        <v>39</v>
      </c>
      <c r="T30" s="8" t="s">
        <v>19</v>
      </c>
      <c r="U30" s="38" t="s">
        <v>39</v>
      </c>
      <c r="V30" s="8" t="s">
        <v>20</v>
      </c>
      <c r="W30" s="38" t="s">
        <v>39</v>
      </c>
      <c r="X30" s="9" t="s">
        <v>19</v>
      </c>
      <c r="Y30" s="38" t="s">
        <v>39</v>
      </c>
      <c r="Z30" s="9" t="s">
        <v>20</v>
      </c>
      <c r="AA30" s="38" t="s">
        <v>39</v>
      </c>
      <c r="AB30" s="9" t="s">
        <v>19</v>
      </c>
      <c r="AC30" s="38" t="s">
        <v>39</v>
      </c>
      <c r="AD30" s="9" t="s">
        <v>20</v>
      </c>
      <c r="AE30" s="38" t="s">
        <v>39</v>
      </c>
      <c r="AF30" s="38" t="s">
        <v>39</v>
      </c>
      <c r="AG30" s="38" t="s">
        <v>39</v>
      </c>
      <c r="AH30" s="38" t="s">
        <v>39</v>
      </c>
      <c r="AI30" s="8">
        <v>9</v>
      </c>
      <c r="AJ30" s="8" t="s">
        <v>19</v>
      </c>
      <c r="AK30" s="8">
        <v>9</v>
      </c>
      <c r="AL30" s="8" t="s">
        <v>20</v>
      </c>
    </row>
    <row r="31" spans="14:17" ht="18" customHeight="1">
      <c r="N31" s="3"/>
      <c r="Q31" s="1" t="s">
        <v>34</v>
      </c>
    </row>
    <row r="32" ht="18" customHeight="1">
      <c r="Q32" s="1" t="s">
        <v>35</v>
      </c>
    </row>
    <row r="33" ht="18" customHeight="1">
      <c r="Q33" s="1" t="s">
        <v>36</v>
      </c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</sheetData>
  <mergeCells count="14">
    <mergeCell ref="S7:V8"/>
    <mergeCell ref="W7:Z8"/>
    <mergeCell ref="AA7:AD8"/>
    <mergeCell ref="AE7:AE8"/>
    <mergeCell ref="C5:C8"/>
    <mergeCell ref="E5:G6"/>
    <mergeCell ref="H5:J6"/>
    <mergeCell ref="K5:M6"/>
    <mergeCell ref="E7:E8"/>
    <mergeCell ref="F7:F8"/>
    <mergeCell ref="G7:G8"/>
    <mergeCell ref="H7:H8"/>
    <mergeCell ref="I7:I8"/>
    <mergeCell ref="J7:J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3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1999-12-27T01:17:53Z</cp:lastPrinted>
  <dcterms:modified xsi:type="dcterms:W3CDTF">2000-02-04T02:20:19Z</dcterms:modified>
  <cp:category/>
  <cp:version/>
  <cp:contentType/>
  <cp:contentStatus/>
</cp:coreProperties>
</file>