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総面積～人工林" sheetId="1" r:id="rId1"/>
  </sheets>
  <definedNames>
    <definedName name="_xlnm.Print_Area" localSheetId="0">'総面積～人工林'!$A$1:$V$33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<sst xmlns="http://schemas.openxmlformats.org/spreadsheetml/2006/main" count="71" uniqueCount="46">
  <si>
    <t>種                    類                    別</t>
  </si>
  <si>
    <t>種            類            別       （ 続 ）</t>
  </si>
  <si>
    <t>所    有    形    態    別</t>
  </si>
  <si>
    <t>立                    木                    地</t>
  </si>
  <si>
    <t>立          木          地</t>
  </si>
  <si>
    <t>総                       数</t>
  </si>
  <si>
    <t>人          工          林</t>
  </si>
  <si>
    <t>天          然          林</t>
  </si>
  <si>
    <t>市郡</t>
  </si>
  <si>
    <t>総面積</t>
  </si>
  <si>
    <t>竹林</t>
  </si>
  <si>
    <t>無立木地</t>
  </si>
  <si>
    <t>県有林</t>
  </si>
  <si>
    <t>市町村有林</t>
  </si>
  <si>
    <t>私有林</t>
  </si>
  <si>
    <t>計</t>
  </si>
  <si>
    <t>針葉樹</t>
  </si>
  <si>
    <t>広葉樹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</si>
  <si>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</si>
  <si>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</si>
  <si>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</si>
  <si>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</si>
  <si>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</si>
  <si>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</si>
  <si>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</si>
  <si>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</si>
  <si>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</si>
  <si>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</si>
  <si>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</si>
  <si>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</si>
  <si>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</si>
  <si>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</si>
  <si>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>資料　県林務課調</t>
  </si>
  <si>
    <t>　  　3 県有林には、県営林と県有地を含む。</t>
  </si>
  <si>
    <t>　  　4 市町村有林には、市町村営林、市町村有地、財産区有林、総町村組合及び学校有林を含む。　</t>
  </si>
  <si>
    <t xml:space="preserve">             ７５     民   有   林   面   積</t>
  </si>
  <si>
    <t xml:space="preserve">「地域森林計画書」による。                                                                                            </t>
  </si>
  <si>
    <t xml:space="preserve">  注）1 各年度とも年度末現在。</t>
  </si>
  <si>
    <t>単位：ha</t>
  </si>
  <si>
    <t>2 無立木地には、伐採跡地、未立木地、更新困難地を含む。</t>
  </si>
  <si>
    <t>平成13年度</t>
  </si>
  <si>
    <t>対馬市</t>
  </si>
  <si>
    <t>壱岐市</t>
  </si>
  <si>
    <t>五島市</t>
  </si>
  <si>
    <t>（平成16年度）</t>
  </si>
  <si>
    <t>　　　5 平成15年度は調査休止年度のため、平成14年度と同数を掲示。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</si>
</sst>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0_ "/>
    <numFmt numFmtId="188" formatCode="0.00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186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4" xfId="15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0" fillId="0" borderId="14" xfId="15" applyFill="1" applyBorder="1" applyAlignment="1">
      <alignment horizontal="distributed" vertical="center"/>
    </xf>
    <xf numFmtId="181" fontId="0" fillId="0" borderId="5" xfId="15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showGridLines="0" tabSelected="1" zoomScale="75" zoomScaleNormal="75" workbookViewId="0" topLeftCell="A10">
      <selection activeCell="B29" sqref="B29"/>
    </sheetView>
  </sheetViews>
  <sheetFormatPr defaultColWidth="8.625" defaultRowHeight="12.75"/>
  <cols>
    <col min="1" max="1" width="0.875" style="1" customWidth="1"/>
    <col min="2" max="2" width="17.75390625" style="1" customWidth="1"/>
    <col min="3" max="3" width="0.875" style="1" customWidth="1"/>
    <col min="4" max="4" width="17.75390625" style="1" customWidth="1"/>
    <col min="5" max="10" width="18.00390625" style="1" customWidth="1"/>
    <col min="11" max="11" width="1.12109375" style="1" customWidth="1"/>
    <col min="12" max="12" width="0.875" style="1" customWidth="1"/>
    <col min="13" max="13" width="15.75390625" style="1" customWidth="1"/>
    <col min="14" max="14" width="0.875" style="1" customWidth="1"/>
    <col min="15" max="15" width="15.75390625" style="1" customWidth="1"/>
    <col min="16" max="16" width="13.75390625" style="11" customWidth="1"/>
    <col min="17" max="17" width="13.875" style="1" customWidth="1"/>
    <col min="18" max="19" width="13.75390625" style="1" customWidth="1"/>
    <col min="20" max="20" width="14.125" style="1" customWidth="1"/>
    <col min="21" max="21" width="13.75390625" style="11" customWidth="1"/>
    <col min="22" max="22" width="12.875" style="1" customWidth="1"/>
    <col min="23" max="23" width="5.625" style="1" customWidth="1"/>
    <col min="24" max="24" width="10.25390625" style="1" bestFit="1" customWidth="1"/>
    <col min="25" max="16384" width="8.625" style="1" customWidth="1"/>
  </cols>
  <sheetData>
    <row r="1" spans="2:13" ht="24">
      <c r="B1" s="2" t="s">
        <v>35</v>
      </c>
      <c r="H1" s="3" t="s">
        <v>44</v>
      </c>
      <c r="I1" s="4"/>
      <c r="M1" s="2"/>
    </row>
    <row r="2" spans="1:22" ht="21.75" customHeight="1" thickBot="1">
      <c r="A2" s="5"/>
      <c r="B2" s="5" t="s">
        <v>36</v>
      </c>
      <c r="C2" s="5"/>
      <c r="D2" s="5"/>
      <c r="E2" s="5"/>
      <c r="F2" s="5"/>
      <c r="G2" s="5"/>
      <c r="H2" s="5"/>
      <c r="I2" s="5"/>
      <c r="J2" s="13" t="s">
        <v>38</v>
      </c>
      <c r="K2" s="20"/>
      <c r="L2" s="5"/>
      <c r="M2" s="5"/>
      <c r="N2" s="5"/>
      <c r="O2" s="5"/>
      <c r="P2" s="28"/>
      <c r="Q2" s="5"/>
      <c r="R2" s="5"/>
      <c r="S2" s="5"/>
      <c r="T2" s="5"/>
      <c r="U2" s="28"/>
      <c r="V2" s="13"/>
    </row>
    <row r="3" spans="2:22" ht="18" customHeight="1">
      <c r="B3" s="30" t="s">
        <v>8</v>
      </c>
      <c r="D3" s="34" t="s">
        <v>9</v>
      </c>
      <c r="E3" s="39" t="s">
        <v>0</v>
      </c>
      <c r="F3" s="40"/>
      <c r="G3" s="40"/>
      <c r="H3" s="40"/>
      <c r="I3" s="40"/>
      <c r="J3" s="40"/>
      <c r="K3" s="19"/>
      <c r="M3" s="30" t="s">
        <v>8</v>
      </c>
      <c r="N3" s="22"/>
      <c r="O3" s="40" t="s">
        <v>1</v>
      </c>
      <c r="P3" s="40"/>
      <c r="Q3" s="40"/>
      <c r="R3" s="40"/>
      <c r="S3" s="49"/>
      <c r="T3" s="39" t="s">
        <v>2</v>
      </c>
      <c r="U3" s="40"/>
      <c r="V3" s="40"/>
    </row>
    <row r="4" spans="2:22" ht="18" customHeight="1">
      <c r="B4" s="33"/>
      <c r="D4" s="35"/>
      <c r="E4" s="37" t="s">
        <v>3</v>
      </c>
      <c r="F4" s="38"/>
      <c r="G4" s="38"/>
      <c r="H4" s="38"/>
      <c r="I4" s="38"/>
      <c r="J4" s="38"/>
      <c r="K4" s="19"/>
      <c r="M4" s="31"/>
      <c r="N4" s="23"/>
      <c r="O4" s="38" t="s">
        <v>4</v>
      </c>
      <c r="P4" s="38"/>
      <c r="Q4" s="41"/>
      <c r="R4" s="42" t="s">
        <v>10</v>
      </c>
      <c r="S4" s="42" t="s">
        <v>11</v>
      </c>
      <c r="T4" s="42" t="s">
        <v>12</v>
      </c>
      <c r="U4" s="43" t="s">
        <v>13</v>
      </c>
      <c r="V4" s="46" t="s">
        <v>14</v>
      </c>
    </row>
    <row r="5" spans="2:22" ht="18" customHeight="1">
      <c r="B5" s="33"/>
      <c r="D5" s="35"/>
      <c r="E5" s="37" t="s">
        <v>5</v>
      </c>
      <c r="F5" s="38"/>
      <c r="G5" s="41"/>
      <c r="H5" s="37" t="s">
        <v>6</v>
      </c>
      <c r="I5" s="38"/>
      <c r="J5" s="38"/>
      <c r="K5" s="19"/>
      <c r="M5" s="31"/>
      <c r="N5" s="23"/>
      <c r="O5" s="38" t="s">
        <v>7</v>
      </c>
      <c r="P5" s="38"/>
      <c r="Q5" s="41"/>
      <c r="R5" s="35"/>
      <c r="S5" s="35"/>
      <c r="T5" s="35"/>
      <c r="U5" s="44"/>
      <c r="V5" s="47"/>
    </row>
    <row r="6" spans="1:22" ht="18" customHeight="1">
      <c r="A6" s="6"/>
      <c r="B6" s="32"/>
      <c r="C6" s="6"/>
      <c r="D6" s="36"/>
      <c r="E6" s="14" t="s">
        <v>15</v>
      </c>
      <c r="F6" s="14" t="s">
        <v>16</v>
      </c>
      <c r="G6" s="15" t="s">
        <v>17</v>
      </c>
      <c r="H6" s="14" t="s">
        <v>15</v>
      </c>
      <c r="I6" s="14" t="s">
        <v>16</v>
      </c>
      <c r="J6" s="16" t="s">
        <v>17</v>
      </c>
      <c r="K6" s="21"/>
      <c r="L6" s="6"/>
      <c r="M6" s="32"/>
      <c r="N6" s="24"/>
      <c r="O6" s="17" t="s">
        <v>15</v>
      </c>
      <c r="P6" s="29" t="s">
        <v>16</v>
      </c>
      <c r="Q6" s="14" t="s">
        <v>17</v>
      </c>
      <c r="R6" s="36"/>
      <c r="S6" s="36"/>
      <c r="T6" s="36"/>
      <c r="U6" s="45"/>
      <c r="V6" s="48"/>
    </row>
    <row r="7" spans="2:22" ht="30" customHeight="1">
      <c r="B7" s="25" t="s">
        <v>40</v>
      </c>
      <c r="D7" s="7">
        <v>218299</v>
      </c>
      <c r="E7" s="8">
        <v>207466</v>
      </c>
      <c r="F7" s="8">
        <v>91696</v>
      </c>
      <c r="G7" s="8">
        <v>115770</v>
      </c>
      <c r="H7" s="8">
        <v>90901</v>
      </c>
      <c r="I7" s="8">
        <v>89772</v>
      </c>
      <c r="J7" s="9">
        <v>1129</v>
      </c>
      <c r="K7" s="9"/>
      <c r="M7" s="25" t="s">
        <v>40</v>
      </c>
      <c r="N7" s="23"/>
      <c r="O7" s="9">
        <v>116565</v>
      </c>
      <c r="P7" s="27">
        <v>1924</v>
      </c>
      <c r="Q7" s="9">
        <v>114641</v>
      </c>
      <c r="R7" s="9">
        <v>3242</v>
      </c>
      <c r="S7" s="9">
        <v>7591</v>
      </c>
      <c r="T7" s="9">
        <v>6432</v>
      </c>
      <c r="U7" s="27">
        <v>20574</v>
      </c>
      <c r="V7" s="9">
        <v>191293</v>
      </c>
    </row>
    <row r="8" spans="2:22" ht="15" customHeight="1">
      <c r="B8" s="25">
        <v>14</v>
      </c>
      <c r="D8" s="7">
        <v>218476</v>
      </c>
      <c r="E8" s="9">
        <v>207678</v>
      </c>
      <c r="F8" s="9">
        <v>92022</v>
      </c>
      <c r="G8" s="9">
        <v>115656</v>
      </c>
      <c r="H8" s="9">
        <v>91204</v>
      </c>
      <c r="I8" s="9">
        <v>90051</v>
      </c>
      <c r="J8" s="9">
        <v>1153</v>
      </c>
      <c r="K8" s="9"/>
      <c r="M8" s="25">
        <v>14</v>
      </c>
      <c r="N8" s="23"/>
      <c r="O8" s="9">
        <v>116474</v>
      </c>
      <c r="P8" s="27">
        <v>1971</v>
      </c>
      <c r="Q8" s="9">
        <v>114502</v>
      </c>
      <c r="R8" s="9">
        <v>3236</v>
      </c>
      <c r="S8" s="8">
        <v>7562</v>
      </c>
      <c r="T8" s="9">
        <v>6431</v>
      </c>
      <c r="U8" s="27">
        <v>20597</v>
      </c>
      <c r="V8" s="9">
        <v>191448</v>
      </c>
    </row>
    <row r="9" spans="2:22" ht="14.25">
      <c r="B9" s="25">
        <v>15</v>
      </c>
      <c r="D9" s="7">
        <v>218476</v>
      </c>
      <c r="E9" s="9">
        <v>207678</v>
      </c>
      <c r="F9" s="9">
        <v>92022</v>
      </c>
      <c r="G9" s="9">
        <v>115656</v>
      </c>
      <c r="H9" s="9">
        <v>91204</v>
      </c>
      <c r="I9" s="9">
        <v>90051</v>
      </c>
      <c r="J9" s="9">
        <v>1153</v>
      </c>
      <c r="K9" s="9"/>
      <c r="M9" s="25">
        <v>15</v>
      </c>
      <c r="N9" s="23"/>
      <c r="O9" s="9">
        <v>116474</v>
      </c>
      <c r="P9" s="27">
        <v>1971</v>
      </c>
      <c r="Q9" s="9">
        <v>114502</v>
      </c>
      <c r="R9" s="9">
        <v>3236</v>
      </c>
      <c r="S9" s="8">
        <v>7562</v>
      </c>
      <c r="T9" s="9">
        <v>6431</v>
      </c>
      <c r="U9" s="27">
        <v>20597</v>
      </c>
      <c r="V9" s="9">
        <v>191448</v>
      </c>
    </row>
    <row r="10" spans="2:22" ht="30" customHeight="1">
      <c r="B10" s="25">
        <v>16</v>
      </c>
      <c r="D10" s="7">
        <f>E10+R10+S10</f>
        <v>218603</v>
      </c>
      <c r="E10" s="9">
        <f>F10+G10</f>
        <v>207699.5</v>
      </c>
      <c r="F10" s="9">
        <f>I10+P10</f>
        <v>92161.99</v>
      </c>
      <c r="G10" s="9">
        <f>J10+Q10</f>
        <v>115537.51000000001</v>
      </c>
      <c r="H10" s="9">
        <f>I10+J10</f>
        <v>91403.33000000002</v>
      </c>
      <c r="I10" s="9">
        <f>SUM(I11:I12)</f>
        <v>90196.98000000001</v>
      </c>
      <c r="J10" s="9">
        <f>SUM(J11:J12)</f>
        <v>1206.35</v>
      </c>
      <c r="K10" s="9"/>
      <c r="M10" s="25">
        <v>16</v>
      </c>
      <c r="N10" s="23"/>
      <c r="O10" s="9">
        <f>P10+Q10</f>
        <v>116296.17</v>
      </c>
      <c r="P10" s="27">
        <f>P11+P12</f>
        <v>1965.01</v>
      </c>
      <c r="Q10" s="9">
        <f aca="true" t="shared" si="0" ref="Q10:V10">Q11+Q12</f>
        <v>114331.16</v>
      </c>
      <c r="R10" s="9">
        <f t="shared" si="0"/>
        <v>3233.58</v>
      </c>
      <c r="S10" s="9">
        <f t="shared" si="0"/>
        <v>7669.92</v>
      </c>
      <c r="T10" s="9">
        <f t="shared" si="0"/>
        <v>6434</v>
      </c>
      <c r="U10" s="27">
        <f t="shared" si="0"/>
        <v>20692</v>
      </c>
      <c r="V10" s="9">
        <f t="shared" si="0"/>
        <v>191477</v>
      </c>
    </row>
    <row r="11" spans="2:24" ht="30" customHeight="1">
      <c r="B11" s="25" t="s">
        <v>18</v>
      </c>
      <c r="D11" s="7">
        <f>SUM(D13:D22)</f>
        <v>147615.53</v>
      </c>
      <c r="E11" s="9">
        <f aca="true" t="shared" si="1" ref="E11:J11">SUM(E13:E22)</f>
        <v>140776.58</v>
      </c>
      <c r="F11" s="9">
        <f t="shared" si="1"/>
        <v>58378.14</v>
      </c>
      <c r="G11" s="9">
        <f t="shared" si="1"/>
        <v>82398.44</v>
      </c>
      <c r="H11" s="9">
        <f t="shared" si="1"/>
        <v>58192.27</v>
      </c>
      <c r="I11" s="9">
        <f t="shared" si="1"/>
        <v>57253.37</v>
      </c>
      <c r="J11" s="9">
        <f t="shared" si="1"/>
        <v>938.9</v>
      </c>
      <c r="K11" s="9"/>
      <c r="M11" s="25" t="s">
        <v>18</v>
      </c>
      <c r="N11" s="23"/>
      <c r="O11" s="9">
        <f aca="true" t="shared" si="2" ref="O11:V11">SUM(O13:O22)</f>
        <v>82584.30999999998</v>
      </c>
      <c r="P11" s="27">
        <f t="shared" si="2"/>
        <v>1124.77</v>
      </c>
      <c r="Q11" s="9">
        <f t="shared" si="2"/>
        <v>81459.54000000001</v>
      </c>
      <c r="R11" s="9">
        <f t="shared" si="2"/>
        <v>2257.69</v>
      </c>
      <c r="S11" s="9">
        <f t="shared" si="2"/>
        <v>4581.26</v>
      </c>
      <c r="T11" s="9">
        <f t="shared" si="2"/>
        <v>4498</v>
      </c>
      <c r="U11" s="27">
        <f t="shared" si="2"/>
        <v>12535</v>
      </c>
      <c r="V11" s="9">
        <f t="shared" si="2"/>
        <v>133531</v>
      </c>
      <c r="X11" s="8"/>
    </row>
    <row r="12" spans="2:24" ht="30" customHeight="1">
      <c r="B12" s="25" t="s">
        <v>19</v>
      </c>
      <c r="D12" s="7">
        <f>SUM(D23:D27)</f>
        <v>70987.47</v>
      </c>
      <c r="E12" s="9">
        <f aca="true" t="shared" si="3" ref="E12:J12">SUM(E23:E27)</f>
        <v>66922.92</v>
      </c>
      <c r="F12" s="9">
        <f t="shared" si="3"/>
        <v>33783.85</v>
      </c>
      <c r="G12" s="9">
        <f t="shared" si="3"/>
        <v>33139.07</v>
      </c>
      <c r="H12" s="9">
        <f t="shared" si="3"/>
        <v>33211.060000000005</v>
      </c>
      <c r="I12" s="9">
        <f t="shared" si="3"/>
        <v>32943.61</v>
      </c>
      <c r="J12" s="9">
        <f t="shared" si="3"/>
        <v>267.45</v>
      </c>
      <c r="K12" s="9"/>
      <c r="M12" s="25" t="s">
        <v>19</v>
      </c>
      <c r="N12" s="23"/>
      <c r="O12" s="9">
        <f aca="true" t="shared" si="4" ref="O12:V12">SUM(O23:O27)</f>
        <v>33711.86</v>
      </c>
      <c r="P12" s="27">
        <f t="shared" si="4"/>
        <v>840.24</v>
      </c>
      <c r="Q12" s="9">
        <f t="shared" si="4"/>
        <v>32871.619999999995</v>
      </c>
      <c r="R12" s="9">
        <f t="shared" si="4"/>
        <v>975.89</v>
      </c>
      <c r="S12" s="9">
        <f t="shared" si="4"/>
        <v>3088.66</v>
      </c>
      <c r="T12" s="9">
        <f t="shared" si="4"/>
        <v>1936</v>
      </c>
      <c r="U12" s="27">
        <f t="shared" si="4"/>
        <v>8157</v>
      </c>
      <c r="V12" s="9">
        <f t="shared" si="4"/>
        <v>57946</v>
      </c>
      <c r="X12" s="8"/>
    </row>
    <row r="13" spans="2:22" ht="30" customHeight="1">
      <c r="B13" s="10" t="s">
        <v>20</v>
      </c>
      <c r="D13" s="7">
        <v>17432.69</v>
      </c>
      <c r="E13" s="9">
        <v>16093.28</v>
      </c>
      <c r="F13" s="8">
        <v>5605.73</v>
      </c>
      <c r="G13" s="8">
        <v>10487.55</v>
      </c>
      <c r="H13" s="9">
        <v>5580.78</v>
      </c>
      <c r="I13" s="8">
        <v>5545.59</v>
      </c>
      <c r="J13" s="27">
        <v>35.19</v>
      </c>
      <c r="K13" s="12"/>
      <c r="M13" s="10" t="s">
        <v>20</v>
      </c>
      <c r="N13" s="23"/>
      <c r="O13" s="9">
        <v>10512.5</v>
      </c>
      <c r="P13" s="11">
        <v>60.14</v>
      </c>
      <c r="Q13" s="8">
        <v>10452.36</v>
      </c>
      <c r="R13" s="11">
        <v>691.13</v>
      </c>
      <c r="S13" s="11">
        <v>648.28</v>
      </c>
      <c r="T13" s="11">
        <v>729</v>
      </c>
      <c r="U13" s="11">
        <v>1815</v>
      </c>
      <c r="V13" s="8">
        <v>14888</v>
      </c>
    </row>
    <row r="14" spans="2:22" ht="15" customHeight="1">
      <c r="B14" s="10" t="s">
        <v>21</v>
      </c>
      <c r="D14" s="7">
        <v>10747.54</v>
      </c>
      <c r="E14" s="9">
        <v>9930.6</v>
      </c>
      <c r="F14" s="8">
        <v>3687.78</v>
      </c>
      <c r="G14" s="8">
        <v>6242.82</v>
      </c>
      <c r="H14" s="9">
        <v>3646.37</v>
      </c>
      <c r="I14" s="8">
        <v>3608.79</v>
      </c>
      <c r="J14" s="27">
        <v>37.58</v>
      </c>
      <c r="K14" s="12"/>
      <c r="M14" s="10" t="s">
        <v>21</v>
      </c>
      <c r="N14" s="23"/>
      <c r="O14" s="9">
        <v>6284.23</v>
      </c>
      <c r="P14" s="11">
        <v>78.99</v>
      </c>
      <c r="Q14" s="8">
        <v>6205.24</v>
      </c>
      <c r="R14" s="11">
        <v>458.89</v>
      </c>
      <c r="S14" s="11">
        <v>358.05</v>
      </c>
      <c r="T14" s="11">
        <v>105</v>
      </c>
      <c r="U14" s="11">
        <v>1124</v>
      </c>
      <c r="V14" s="8">
        <v>12466</v>
      </c>
    </row>
    <row r="15" spans="2:22" ht="15" customHeight="1">
      <c r="B15" s="10" t="s">
        <v>22</v>
      </c>
      <c r="D15" s="7">
        <v>736.19</v>
      </c>
      <c r="E15" s="9">
        <v>539.22</v>
      </c>
      <c r="F15" s="8">
        <v>397.58</v>
      </c>
      <c r="G15" s="8">
        <v>141.64</v>
      </c>
      <c r="H15" s="9">
        <v>333.55</v>
      </c>
      <c r="I15" s="11">
        <v>325.38</v>
      </c>
      <c r="J15" s="27">
        <v>8.17</v>
      </c>
      <c r="K15" s="12"/>
      <c r="M15" s="10" t="s">
        <v>22</v>
      </c>
      <c r="N15" s="23"/>
      <c r="O15" s="9">
        <v>205.67</v>
      </c>
      <c r="P15" s="11">
        <v>72.2</v>
      </c>
      <c r="Q15" s="8">
        <v>133.47</v>
      </c>
      <c r="R15" s="11">
        <v>13.6</v>
      </c>
      <c r="S15" s="11">
        <v>183.37</v>
      </c>
      <c r="T15" s="11">
        <v>80</v>
      </c>
      <c r="U15" s="11">
        <v>33</v>
      </c>
      <c r="V15" s="1">
        <v>622</v>
      </c>
    </row>
    <row r="16" spans="2:22" ht="15" customHeight="1">
      <c r="B16" s="10" t="s">
        <v>23</v>
      </c>
      <c r="D16" s="7">
        <v>14208.72</v>
      </c>
      <c r="E16" s="9">
        <v>13686.74</v>
      </c>
      <c r="F16" s="8">
        <v>7775.63</v>
      </c>
      <c r="G16" s="8">
        <v>5911.11</v>
      </c>
      <c r="H16" s="9">
        <v>7641.36</v>
      </c>
      <c r="I16" s="8">
        <v>7453.36</v>
      </c>
      <c r="J16" s="27">
        <v>188</v>
      </c>
      <c r="K16" s="12"/>
      <c r="M16" s="10" t="s">
        <v>23</v>
      </c>
      <c r="N16" s="23"/>
      <c r="O16" s="9">
        <v>6045.38</v>
      </c>
      <c r="P16" s="11">
        <v>322.27</v>
      </c>
      <c r="Q16" s="11">
        <v>5723.11</v>
      </c>
      <c r="R16" s="11">
        <v>135.88</v>
      </c>
      <c r="S16" s="11">
        <v>386.1</v>
      </c>
      <c r="T16" s="11">
        <v>441</v>
      </c>
      <c r="U16" s="11">
        <v>2342</v>
      </c>
      <c r="V16" s="8">
        <v>11426</v>
      </c>
    </row>
    <row r="17" spans="2:22" ht="30" customHeight="1">
      <c r="B17" s="10" t="s">
        <v>24</v>
      </c>
      <c r="D17" s="7">
        <v>3581.5</v>
      </c>
      <c r="E17" s="9">
        <v>3436.83</v>
      </c>
      <c r="F17" s="8">
        <v>2339.15</v>
      </c>
      <c r="G17" s="8">
        <v>1097.68</v>
      </c>
      <c r="H17" s="9">
        <v>2383.12</v>
      </c>
      <c r="I17" s="8">
        <v>2325.62</v>
      </c>
      <c r="J17" s="27">
        <v>57.5</v>
      </c>
      <c r="K17" s="12"/>
      <c r="M17" s="10" t="s">
        <v>24</v>
      </c>
      <c r="N17" s="23"/>
      <c r="O17" s="9">
        <v>1053.71</v>
      </c>
      <c r="P17" s="11">
        <v>13.53</v>
      </c>
      <c r="Q17" s="8">
        <v>1040.18</v>
      </c>
      <c r="R17" s="11">
        <v>68.34</v>
      </c>
      <c r="S17" s="11">
        <v>76.33</v>
      </c>
      <c r="T17" s="11">
        <v>146</v>
      </c>
      <c r="U17" s="11">
        <v>333</v>
      </c>
      <c r="V17" s="8">
        <v>3103</v>
      </c>
    </row>
    <row r="18" spans="2:22" ht="15" customHeight="1">
      <c r="B18" s="10" t="s">
        <v>25</v>
      </c>
      <c r="D18" s="7">
        <v>9883.87</v>
      </c>
      <c r="E18" s="9">
        <v>8901.93</v>
      </c>
      <c r="F18" s="8">
        <v>3467.21</v>
      </c>
      <c r="G18" s="8">
        <v>5434.72</v>
      </c>
      <c r="H18" s="9">
        <v>3429.75</v>
      </c>
      <c r="I18" s="8">
        <v>3405.25</v>
      </c>
      <c r="J18" s="27">
        <v>24.5</v>
      </c>
      <c r="K18" s="12"/>
      <c r="M18" s="10" t="s">
        <v>25</v>
      </c>
      <c r="N18" s="23"/>
      <c r="O18" s="9">
        <v>5472.18</v>
      </c>
      <c r="P18" s="11">
        <v>61.96</v>
      </c>
      <c r="Q18" s="8">
        <v>5410.22</v>
      </c>
      <c r="R18" s="11">
        <v>184.33</v>
      </c>
      <c r="S18" s="11">
        <v>797.61</v>
      </c>
      <c r="T18" s="11">
        <v>197</v>
      </c>
      <c r="U18" s="11">
        <v>578</v>
      </c>
      <c r="V18" s="8">
        <v>9110</v>
      </c>
    </row>
    <row r="19" spans="2:22" ht="15" customHeight="1">
      <c r="B19" s="10" t="s">
        <v>26</v>
      </c>
      <c r="D19" s="7">
        <v>4509.63</v>
      </c>
      <c r="E19" s="9">
        <v>4173.06</v>
      </c>
      <c r="F19" s="8">
        <v>2811.64</v>
      </c>
      <c r="G19" s="8">
        <v>1361.42</v>
      </c>
      <c r="H19" s="9">
        <v>2812.07</v>
      </c>
      <c r="I19" s="8">
        <v>2807.99</v>
      </c>
      <c r="J19" s="27">
        <v>4.08</v>
      </c>
      <c r="K19" s="12"/>
      <c r="M19" s="10" t="s">
        <v>26</v>
      </c>
      <c r="N19" s="23"/>
      <c r="O19" s="9">
        <v>1360.99</v>
      </c>
      <c r="P19" s="11">
        <v>3.65</v>
      </c>
      <c r="Q19" s="8">
        <v>1357.34</v>
      </c>
      <c r="R19" s="11">
        <v>172.97</v>
      </c>
      <c r="S19" s="11">
        <v>163.6</v>
      </c>
      <c r="T19" s="11">
        <v>79</v>
      </c>
      <c r="U19" s="11">
        <v>92</v>
      </c>
      <c r="V19" s="8">
        <v>4339</v>
      </c>
    </row>
    <row r="20" spans="2:22" ht="15" customHeight="1">
      <c r="B20" s="10" t="s">
        <v>41</v>
      </c>
      <c r="D20" s="7">
        <v>58131.46</v>
      </c>
      <c r="E20" s="9">
        <v>57333.49</v>
      </c>
      <c r="F20" s="8">
        <v>19375.02</v>
      </c>
      <c r="G20" s="8">
        <v>37958.47</v>
      </c>
      <c r="H20" s="9">
        <v>19690.14</v>
      </c>
      <c r="I20" s="8">
        <v>19169.02</v>
      </c>
      <c r="J20" s="27">
        <v>521.12</v>
      </c>
      <c r="K20" s="12"/>
      <c r="M20" s="10" t="s">
        <v>41</v>
      </c>
      <c r="N20" s="23"/>
      <c r="O20" s="9">
        <v>37643.35</v>
      </c>
      <c r="P20" s="11">
        <v>206</v>
      </c>
      <c r="Q20" s="8">
        <v>37437.35</v>
      </c>
      <c r="R20" s="11">
        <v>245.02</v>
      </c>
      <c r="S20" s="11">
        <v>552.95</v>
      </c>
      <c r="T20" s="11">
        <v>1447</v>
      </c>
      <c r="U20" s="11">
        <v>1200</v>
      </c>
      <c r="V20" s="8">
        <v>55484</v>
      </c>
    </row>
    <row r="21" spans="2:22" ht="30" customHeight="1">
      <c r="B21" s="10" t="s">
        <v>42</v>
      </c>
      <c r="D21" s="7">
        <v>4881.87</v>
      </c>
      <c r="E21" s="9">
        <v>4546.36</v>
      </c>
      <c r="F21" s="8">
        <v>1139.59</v>
      </c>
      <c r="G21" s="8">
        <v>3406.77</v>
      </c>
      <c r="H21" s="9">
        <v>960.46</v>
      </c>
      <c r="I21" s="8">
        <v>949.61</v>
      </c>
      <c r="J21" s="27">
        <v>10.85</v>
      </c>
      <c r="K21" s="12"/>
      <c r="M21" s="10" t="s">
        <v>42</v>
      </c>
      <c r="N21" s="23"/>
      <c r="O21" s="9">
        <v>3585.9</v>
      </c>
      <c r="P21" s="11">
        <v>189.98</v>
      </c>
      <c r="Q21" s="8">
        <v>3395.92</v>
      </c>
      <c r="R21" s="11">
        <v>165.28</v>
      </c>
      <c r="S21" s="11">
        <v>170.23</v>
      </c>
      <c r="T21" s="11">
        <v>15</v>
      </c>
      <c r="U21" s="11">
        <v>155</v>
      </c>
      <c r="V21" s="8">
        <v>4712</v>
      </c>
    </row>
    <row r="22" spans="2:22" ht="15" customHeight="1">
      <c r="B22" s="10" t="s">
        <v>43</v>
      </c>
      <c r="D22" s="7">
        <v>23502.06</v>
      </c>
      <c r="E22" s="9">
        <v>22135.07</v>
      </c>
      <c r="F22" s="8">
        <v>11778.81</v>
      </c>
      <c r="G22" s="8">
        <v>10356.26</v>
      </c>
      <c r="H22" s="9">
        <v>11714.67</v>
      </c>
      <c r="I22" s="8">
        <v>11662.76</v>
      </c>
      <c r="J22" s="27">
        <v>51.91</v>
      </c>
      <c r="K22" s="12"/>
      <c r="M22" s="10" t="s">
        <v>43</v>
      </c>
      <c r="N22" s="23"/>
      <c r="O22" s="9">
        <v>10420.4</v>
      </c>
      <c r="P22" s="11">
        <v>116.05</v>
      </c>
      <c r="Q22" s="8">
        <v>10304.35</v>
      </c>
      <c r="R22" s="11">
        <v>122.25</v>
      </c>
      <c r="S22" s="11">
        <v>1244.74</v>
      </c>
      <c r="T22" s="11">
        <v>1259</v>
      </c>
      <c r="U22" s="11">
        <v>4863</v>
      </c>
      <c r="V22" s="8">
        <v>17381</v>
      </c>
    </row>
    <row r="23" spans="2:22" ht="30" customHeight="1">
      <c r="B23" s="10" t="s">
        <v>27</v>
      </c>
      <c r="D23" s="7">
        <v>17104.72</v>
      </c>
      <c r="E23" s="9">
        <v>15993.83</v>
      </c>
      <c r="F23" s="8">
        <v>7093.83</v>
      </c>
      <c r="G23" s="8">
        <v>8900</v>
      </c>
      <c r="H23" s="9">
        <v>7062.44</v>
      </c>
      <c r="I23" s="8">
        <v>6979.18</v>
      </c>
      <c r="J23" s="27">
        <v>83.26</v>
      </c>
      <c r="K23" s="12"/>
      <c r="M23" s="10" t="s">
        <v>27</v>
      </c>
      <c r="N23" s="23"/>
      <c r="O23" s="9">
        <v>8931.39</v>
      </c>
      <c r="P23" s="11">
        <v>114.65</v>
      </c>
      <c r="Q23" s="8">
        <v>8816.74</v>
      </c>
      <c r="R23" s="11">
        <v>245.33</v>
      </c>
      <c r="S23" s="11">
        <v>865.56</v>
      </c>
      <c r="T23" s="11">
        <v>936</v>
      </c>
      <c r="U23" s="11">
        <v>982</v>
      </c>
      <c r="V23" s="8">
        <v>15185</v>
      </c>
    </row>
    <row r="24" spans="2:22" ht="15" customHeight="1">
      <c r="B24" s="10" t="s">
        <v>28</v>
      </c>
      <c r="D24" s="7">
        <v>8866.62</v>
      </c>
      <c r="E24" s="9">
        <v>8548.38</v>
      </c>
      <c r="F24" s="8">
        <v>5895.16</v>
      </c>
      <c r="G24" s="8">
        <v>2653.22</v>
      </c>
      <c r="H24" s="9">
        <v>5837.24</v>
      </c>
      <c r="I24" s="8">
        <v>5807.13</v>
      </c>
      <c r="J24" s="27">
        <v>30.11</v>
      </c>
      <c r="K24" s="12"/>
      <c r="M24" s="10" t="s">
        <v>28</v>
      </c>
      <c r="N24" s="23"/>
      <c r="O24" s="9">
        <v>2711.14</v>
      </c>
      <c r="P24" s="11">
        <v>88.03</v>
      </c>
      <c r="Q24" s="8">
        <v>2623.11</v>
      </c>
      <c r="R24" s="11">
        <v>89.96</v>
      </c>
      <c r="S24" s="11">
        <v>228.28</v>
      </c>
      <c r="T24" s="11">
        <v>109</v>
      </c>
      <c r="U24" s="11">
        <v>355</v>
      </c>
      <c r="V24" s="8">
        <v>8403</v>
      </c>
    </row>
    <row r="25" spans="2:22" ht="15" customHeight="1">
      <c r="B25" s="10" t="s">
        <v>29</v>
      </c>
      <c r="D25" s="7">
        <v>12217.73</v>
      </c>
      <c r="E25" s="9">
        <v>11683.31</v>
      </c>
      <c r="F25" s="8">
        <v>7698</v>
      </c>
      <c r="G25" s="8">
        <v>3985.31</v>
      </c>
      <c r="H25" s="9">
        <v>7622.52</v>
      </c>
      <c r="I25" s="8">
        <v>7528.6</v>
      </c>
      <c r="J25" s="27">
        <v>93.92</v>
      </c>
      <c r="K25" s="12"/>
      <c r="M25" s="10" t="s">
        <v>29</v>
      </c>
      <c r="N25" s="23"/>
      <c r="O25" s="9">
        <v>4060.79</v>
      </c>
      <c r="P25" s="11">
        <v>169.4</v>
      </c>
      <c r="Q25" s="8">
        <v>3891.39</v>
      </c>
      <c r="R25" s="11">
        <v>164.74</v>
      </c>
      <c r="S25" s="11">
        <v>369.68</v>
      </c>
      <c r="T25" s="11">
        <v>402</v>
      </c>
      <c r="U25" s="11">
        <v>1476</v>
      </c>
      <c r="V25" s="8">
        <v>10339</v>
      </c>
    </row>
    <row r="26" spans="2:22" ht="15" customHeight="1">
      <c r="B26" s="10" t="s">
        <v>30</v>
      </c>
      <c r="D26" s="7">
        <v>16039.39</v>
      </c>
      <c r="E26" s="9">
        <v>14619.82</v>
      </c>
      <c r="F26" s="8">
        <v>6962.16</v>
      </c>
      <c r="G26" s="8">
        <v>7657.66</v>
      </c>
      <c r="H26" s="9">
        <v>6532.81</v>
      </c>
      <c r="I26" s="11">
        <v>6496.55</v>
      </c>
      <c r="J26" s="27">
        <v>36.26</v>
      </c>
      <c r="K26" s="12"/>
      <c r="M26" s="10" t="s">
        <v>30</v>
      </c>
      <c r="N26" s="23"/>
      <c r="O26" s="9">
        <v>8087.01</v>
      </c>
      <c r="P26" s="11">
        <v>465.61</v>
      </c>
      <c r="Q26" s="8">
        <v>7621.4</v>
      </c>
      <c r="R26" s="11">
        <v>359.45</v>
      </c>
      <c r="S26" s="11">
        <v>1060.12</v>
      </c>
      <c r="T26" s="11">
        <v>161</v>
      </c>
      <c r="U26" s="11">
        <v>862</v>
      </c>
      <c r="V26" s="8">
        <v>12069</v>
      </c>
    </row>
    <row r="27" spans="2:22" ht="30" customHeight="1">
      <c r="B27" s="10" t="s">
        <v>31</v>
      </c>
      <c r="D27" s="7">
        <v>16759.01</v>
      </c>
      <c r="E27" s="9">
        <v>16077.58</v>
      </c>
      <c r="F27" s="8">
        <v>6134.7</v>
      </c>
      <c r="G27" s="8">
        <v>9942.88</v>
      </c>
      <c r="H27" s="9">
        <v>6156.05</v>
      </c>
      <c r="I27" s="8">
        <v>6132.15</v>
      </c>
      <c r="J27" s="27">
        <v>23.9</v>
      </c>
      <c r="K27" s="12"/>
      <c r="M27" s="10" t="s">
        <v>31</v>
      </c>
      <c r="N27" s="23"/>
      <c r="O27" s="9">
        <v>9921.53</v>
      </c>
      <c r="P27" s="27">
        <v>2.55</v>
      </c>
      <c r="Q27" s="9">
        <v>9918.98</v>
      </c>
      <c r="R27" s="27">
        <v>116.41</v>
      </c>
      <c r="S27" s="27">
        <v>565.02</v>
      </c>
      <c r="T27" s="27">
        <v>328</v>
      </c>
      <c r="U27" s="27">
        <v>4482</v>
      </c>
      <c r="V27" s="9">
        <v>11950</v>
      </c>
    </row>
    <row r="28" spans="1:22" ht="15" customHeight="1" thickBot="1">
      <c r="A28" s="12"/>
      <c r="B28" s="12"/>
      <c r="C28" s="12"/>
      <c r="D28" s="50"/>
      <c r="E28" s="12"/>
      <c r="F28" s="12"/>
      <c r="G28" s="12"/>
      <c r="H28" s="12"/>
      <c r="I28" s="12"/>
      <c r="J28" s="12"/>
      <c r="K28" s="12"/>
      <c r="L28" s="5"/>
      <c r="M28" s="5"/>
      <c r="N28" s="26"/>
      <c r="O28" s="5"/>
      <c r="P28" s="28"/>
      <c r="Q28" s="5"/>
      <c r="R28" s="28"/>
      <c r="S28" s="28"/>
      <c r="T28" s="5"/>
      <c r="U28" s="28"/>
      <c r="V28" s="5"/>
    </row>
    <row r="29" spans="1:17" ht="14.25">
      <c r="A29" s="12"/>
      <c r="B29" s="12"/>
      <c r="C29" s="12"/>
      <c r="D29" s="12"/>
      <c r="E29" s="12"/>
      <c r="F29" s="12"/>
      <c r="G29" s="12"/>
      <c r="H29" s="12"/>
      <c r="I29" s="12"/>
      <c r="J29" s="12"/>
      <c r="M29" s="1" t="s">
        <v>37</v>
      </c>
      <c r="Q29" s="1" t="s">
        <v>39</v>
      </c>
    </row>
    <row r="30" ht="14.25">
      <c r="M30" s="1" t="s">
        <v>33</v>
      </c>
    </row>
    <row r="31" ht="14.25">
      <c r="M31" s="1" t="s">
        <v>34</v>
      </c>
    </row>
    <row r="32" ht="14.25">
      <c r="M32" s="1" t="s">
        <v>45</v>
      </c>
    </row>
    <row r="33" ht="14.25">
      <c r="M33" s="1" t="s">
        <v>32</v>
      </c>
    </row>
    <row r="35" spans="11:14" ht="14.25">
      <c r="K35" s="18"/>
      <c r="L35" s="18"/>
      <c r="M35" s="18"/>
      <c r="N35" s="18"/>
    </row>
    <row r="36" ht="14.25">
      <c r="K36" s="18"/>
    </row>
  </sheetData>
  <mergeCells count="16">
    <mergeCell ref="T3:V3"/>
    <mergeCell ref="R4:R6"/>
    <mergeCell ref="S4:S6"/>
    <mergeCell ref="T4:T6"/>
    <mergeCell ref="U4:U6"/>
    <mergeCell ref="V4:V6"/>
    <mergeCell ref="O3:S3"/>
    <mergeCell ref="O4:Q4"/>
    <mergeCell ref="O5:Q5"/>
    <mergeCell ref="M3:M6"/>
    <mergeCell ref="B3:B6"/>
    <mergeCell ref="D3:D6"/>
    <mergeCell ref="H5:J5"/>
    <mergeCell ref="E3:J3"/>
    <mergeCell ref="E4:J4"/>
    <mergeCell ref="E5:G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2005-10-06T00:23:52Z</cp:lastPrinted>
  <dcterms:created xsi:type="dcterms:W3CDTF">2003-11-28T08:06:39Z</dcterms:created>
  <dcterms:modified xsi:type="dcterms:W3CDTF">2005-10-26T00:12:24Z</dcterms:modified>
  <cp:category/>
  <cp:version/>
  <cp:contentType/>
  <cp:contentStatus/>
</cp:coreProperties>
</file>