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Sheet1" sheetId="1" r:id="rId1"/>
  </sheets>
  <definedNames>
    <definedName name="_xlnm.Print_Area" localSheetId="0">'Sheet1'!$A$1:$L$33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<sst xmlns="http://schemas.openxmlformats.org/spreadsheetml/2006/main" count="36" uniqueCount="36">
  <si>
    <t>収        入</t>
  </si>
  <si>
    <t>支                            出</t>
  </si>
  <si>
    <t>年度、月</t>
  </si>
  <si>
    <t>売上金</t>
  </si>
  <si>
    <t>開催経費</t>
  </si>
  <si>
    <t>純利益</t>
  </si>
  <si>
    <t>入場料及び</t>
  </si>
  <si>
    <t>払戻金</t>
  </si>
  <si>
    <t>振興会および</t>
  </si>
  <si>
    <t>賞金</t>
  </si>
  <si>
    <t>経常経費</t>
  </si>
  <si>
    <t>その他の収入</t>
  </si>
  <si>
    <t>競技会交付金</t>
  </si>
  <si>
    <t xml:space="preserve"> 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</si>
  <si>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</si>
  <si>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</si>
  <si>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</si>
  <si>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</si>
  <si>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</si>
  <si>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10</t>
  </si>
  <si>
    <t xml:space="preserve">  11</t>
  </si>
  <si>
    <t xml:space="preserve">  12</t>
  </si>
  <si>
    <t xml:space="preserve">   2</t>
  </si>
  <si>
    <t xml:space="preserve">   3</t>
  </si>
  <si>
    <t xml:space="preserve">    資料  佐世保市経済部競輪事務所調</t>
  </si>
  <si>
    <t>単位：1000円</t>
  </si>
  <si>
    <t xml:space="preserve"> 6</t>
  </si>
  <si>
    <t xml:space="preserve"> 7</t>
  </si>
  <si>
    <t xml:space="preserve"> 8</t>
  </si>
  <si>
    <t xml:space="preserve">     266    財      政  13</t>
  </si>
  <si>
    <t xml:space="preserve">             １８１    競     輪     事     業</t>
  </si>
  <si>
    <t>（平成9年度）</t>
  </si>
  <si>
    <t>平成 5年度</t>
  </si>
  <si>
    <t xml:space="preserve"> 9</t>
  </si>
  <si>
    <t>9年4月</t>
  </si>
  <si>
    <t>10年1月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</si>
</sst>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[Red]\(#,##0\)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48"/>
      <color indexed="8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181" fontId="5" fillId="0" borderId="0" xfId="15" applyFont="1" applyAlignment="1">
      <alignment/>
    </xf>
    <xf numFmtId="181" fontId="5" fillId="0" borderId="1" xfId="15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distributed" vertical="top"/>
    </xf>
    <xf numFmtId="0" fontId="5" fillId="0" borderId="5" xfId="0" applyFont="1" applyBorder="1" applyAlignment="1">
      <alignment horizontal="distributed" vertical="top"/>
    </xf>
    <xf numFmtId="0" fontId="7" fillId="0" borderId="5" xfId="0" applyFont="1" applyBorder="1" applyAlignment="1">
      <alignment vertical="center"/>
    </xf>
    <xf numFmtId="0" fontId="5" fillId="0" borderId="3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4" xfId="0" applyFont="1" applyBorder="1" applyAlignment="1">
      <alignment vertical="top"/>
    </xf>
    <xf numFmtId="0" fontId="7" fillId="0" borderId="5" xfId="0" applyFont="1" applyBorder="1" applyAlignment="1">
      <alignment horizontal="distributed" vertical="center"/>
    </xf>
    <xf numFmtId="0" fontId="7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vertical="top"/>
    </xf>
    <xf numFmtId="9" fontId="5" fillId="0" borderId="0" xfId="0" applyNumberFormat="1" applyFont="1" applyBorder="1" applyAlignment="1" quotePrefix="1">
      <alignment horizontal="center" vertical="top"/>
    </xf>
    <xf numFmtId="0" fontId="5" fillId="0" borderId="0" xfId="0" applyFont="1" applyBorder="1" applyAlignment="1">
      <alignment horizontal="distributed" vertical="top"/>
    </xf>
    <xf numFmtId="0" fontId="5" fillId="0" borderId="4" xfId="0" applyFont="1" applyBorder="1" applyAlignment="1">
      <alignment horizontal="distributed" vertical="top"/>
    </xf>
    <xf numFmtId="0" fontId="5" fillId="0" borderId="4" xfId="0" applyFont="1" applyBorder="1" applyAlignment="1">
      <alignment horizontal="center" vertical="top"/>
    </xf>
    <xf numFmtId="0" fontId="5" fillId="0" borderId="4" xfId="0" applyFont="1" applyBorder="1" applyAlignment="1">
      <alignment/>
    </xf>
    <xf numFmtId="9" fontId="5" fillId="0" borderId="0" xfId="0" applyNumberFormat="1" applyFont="1" applyBorder="1" applyAlignment="1" quotePrefix="1">
      <alignment horizontal="center"/>
    </xf>
    <xf numFmtId="0" fontId="5" fillId="0" borderId="0" xfId="0" applyFont="1" applyBorder="1" applyAlignment="1">
      <alignment horizontal="distributed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distributed"/>
    </xf>
    <xf numFmtId="181" fontId="5" fillId="0" borderId="0" xfId="15" applyFont="1" applyBorder="1" applyAlignment="1">
      <alignment/>
    </xf>
    <xf numFmtId="0" fontId="5" fillId="0" borderId="0" xfId="0" applyFont="1" applyAlignment="1" quotePrefix="1">
      <alignment horizontal="center"/>
    </xf>
    <xf numFmtId="3" fontId="5" fillId="0" borderId="0" xfId="0" applyNumberFormat="1" applyFont="1" applyBorder="1" applyAlignment="1">
      <alignment/>
    </xf>
    <xf numFmtId="0" fontId="5" fillId="0" borderId="1" xfId="0" applyFont="1" applyBorder="1" applyAlignment="1" quotePrefix="1">
      <alignment horizontal="center"/>
    </xf>
    <xf numFmtId="0" fontId="5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5" fillId="0" borderId="0" xfId="0" applyFont="1" applyBorder="1" applyAlignment="1" quotePrefix="1">
      <alignment horizontal="center"/>
    </xf>
    <xf numFmtId="181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7" fillId="0" borderId="5" xfId="0" applyFont="1" applyBorder="1" applyAlignment="1">
      <alignment vertical="center"/>
    </xf>
    <xf numFmtId="0" fontId="5" fillId="0" borderId="9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5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34"/>
  <sheetViews>
    <sheetView showGridLines="0" tabSelected="1" workbookViewId="0" topLeftCell="A1">
      <selection activeCell="A1" sqref="A1"/>
    </sheetView>
  </sheetViews>
  <sheetFormatPr defaultColWidth="8.625" defaultRowHeight="12.75"/>
  <cols>
    <col min="1" max="1" width="5.75390625" style="3" customWidth="1"/>
    <col min="2" max="2" width="0.875" style="3" customWidth="1"/>
    <col min="3" max="3" width="14.00390625" style="3" customWidth="1"/>
    <col min="4" max="4" width="0.875" style="3" customWidth="1"/>
    <col min="5" max="5" width="17.25390625" style="3" customWidth="1"/>
    <col min="6" max="6" width="15.75390625" style="3" customWidth="1"/>
    <col min="7" max="7" width="17.25390625" style="3" customWidth="1"/>
    <col min="8" max="8" width="15.75390625" style="3" customWidth="1"/>
    <col min="9" max="9" width="17.25390625" style="3" customWidth="1"/>
    <col min="10" max="10" width="15.75390625" style="3" customWidth="1"/>
    <col min="11" max="11" width="17.25390625" style="3" customWidth="1"/>
    <col min="12" max="12" width="14.75390625" style="3" customWidth="1"/>
    <col min="13" max="13" width="4.00390625" style="3" customWidth="1"/>
    <col min="14" max="14" width="5.75390625" style="3" customWidth="1"/>
    <col min="15" max="15" width="0.875" style="3" customWidth="1"/>
    <col min="16" max="16" width="14.00390625" style="3" customWidth="1"/>
    <col min="17" max="17" width="0.875" style="3" customWidth="1"/>
    <col min="18" max="24" width="18.75390625" style="3" customWidth="1"/>
    <col min="25" max="25" width="4.00390625" style="3" customWidth="1"/>
    <col min="26" max="16384" width="8.625" style="3" customWidth="1"/>
  </cols>
  <sheetData>
    <row r="1" spans="3:25" ht="16.5" customHeight="1">
      <c r="C1" s="3" t="s">
        <v>29</v>
      </c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3:25" ht="24">
      <c r="C2" s="4" t="s">
        <v>30</v>
      </c>
      <c r="J2" s="3" t="s">
        <v>31</v>
      </c>
      <c r="N2" s="13"/>
      <c r="O2" s="13"/>
      <c r="P2" s="38"/>
      <c r="Q2" s="13"/>
      <c r="R2" s="13"/>
      <c r="S2" s="13"/>
      <c r="T2" s="13"/>
      <c r="U2" s="13"/>
      <c r="V2" s="39"/>
      <c r="W2" s="13"/>
      <c r="X2" s="13"/>
      <c r="Y2" s="13"/>
    </row>
    <row r="3" spans="14:25" ht="16.5" customHeight="1">
      <c r="N3" s="13"/>
      <c r="O3" s="13"/>
      <c r="P3" s="38"/>
      <c r="Q3" s="13"/>
      <c r="R3" s="13"/>
      <c r="S3" s="13"/>
      <c r="T3" s="13"/>
      <c r="U3" s="13"/>
      <c r="V3" s="39"/>
      <c r="W3" s="13"/>
      <c r="X3" s="13"/>
      <c r="Y3" s="13"/>
    </row>
    <row r="4" spans="2:25" ht="16.5" customHeight="1" thickBot="1">
      <c r="B4" s="6"/>
      <c r="C4" s="6"/>
      <c r="D4" s="6"/>
      <c r="E4" s="6"/>
      <c r="F4" s="6"/>
      <c r="G4" s="6"/>
      <c r="H4" s="6"/>
      <c r="I4" s="6"/>
      <c r="J4" s="6"/>
      <c r="K4" s="7"/>
      <c r="L4" s="8" t="s">
        <v>25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40"/>
      <c r="Y4" s="13"/>
    </row>
    <row r="5" spans="3:25" ht="16.5" customHeight="1">
      <c r="C5" s="47" t="s">
        <v>2</v>
      </c>
      <c r="D5" s="9"/>
      <c r="E5" s="10" t="s">
        <v>0</v>
      </c>
      <c r="F5" s="10"/>
      <c r="G5" s="11" t="s">
        <v>1</v>
      </c>
      <c r="H5" s="10"/>
      <c r="I5" s="10"/>
      <c r="J5" s="10"/>
      <c r="K5" s="10"/>
      <c r="L5" s="12"/>
      <c r="N5" s="13"/>
      <c r="O5" s="13"/>
      <c r="P5" s="13"/>
      <c r="Q5" s="13"/>
      <c r="R5" s="13"/>
      <c r="S5" s="44"/>
      <c r="T5" s="13"/>
      <c r="U5" s="13"/>
      <c r="V5" s="44"/>
      <c r="W5" s="13"/>
      <c r="X5" s="13"/>
      <c r="Y5" s="13"/>
    </row>
    <row r="6" spans="3:25" ht="16.5" customHeight="1">
      <c r="C6" s="48"/>
      <c r="D6" s="9"/>
      <c r="E6" s="13"/>
      <c r="F6" s="52" t="s">
        <v>6</v>
      </c>
      <c r="G6" s="12"/>
      <c r="H6" s="54" t="s">
        <v>8</v>
      </c>
      <c r="I6" s="12"/>
      <c r="J6" s="12"/>
      <c r="K6" s="12"/>
      <c r="L6" s="50" t="s">
        <v>5</v>
      </c>
      <c r="N6" s="13"/>
      <c r="O6" s="13"/>
      <c r="P6" s="14"/>
      <c r="Q6" s="29"/>
      <c r="R6" s="14"/>
      <c r="S6" s="45"/>
      <c r="T6" s="24"/>
      <c r="U6" s="24"/>
      <c r="V6" s="46"/>
      <c r="W6" s="14"/>
      <c r="X6" s="14"/>
      <c r="Y6" s="41"/>
    </row>
    <row r="7" spans="3:25" ht="16.5" customHeight="1">
      <c r="C7" s="48"/>
      <c r="D7" s="9"/>
      <c r="E7" s="14" t="s">
        <v>3</v>
      </c>
      <c r="F7" s="53"/>
      <c r="G7" s="15" t="s">
        <v>7</v>
      </c>
      <c r="H7" s="55"/>
      <c r="I7" s="15" t="s">
        <v>4</v>
      </c>
      <c r="J7" s="15" t="s">
        <v>9</v>
      </c>
      <c r="K7" s="15" t="s">
        <v>10</v>
      </c>
      <c r="L7" s="51"/>
      <c r="N7" s="13"/>
      <c r="O7" s="13"/>
      <c r="P7" s="13"/>
      <c r="Q7" s="13"/>
      <c r="R7" s="22"/>
      <c r="S7" s="23"/>
      <c r="T7" s="22"/>
      <c r="U7" s="22"/>
      <c r="V7" s="24"/>
      <c r="W7" s="24"/>
      <c r="X7" s="24"/>
      <c r="Y7" s="41"/>
    </row>
    <row r="8" spans="3:25" ht="16.5" customHeight="1">
      <c r="C8" s="48"/>
      <c r="D8" s="9"/>
      <c r="E8" s="14"/>
      <c r="F8" s="20"/>
      <c r="G8" s="15"/>
      <c r="H8" s="21"/>
      <c r="I8" s="15"/>
      <c r="J8" s="15"/>
      <c r="K8" s="15"/>
      <c r="L8" s="16"/>
      <c r="N8" s="13"/>
      <c r="O8" s="13"/>
      <c r="P8" s="13"/>
      <c r="Q8" s="13"/>
      <c r="R8" s="22"/>
      <c r="S8" s="23"/>
      <c r="T8" s="22"/>
      <c r="U8" s="22"/>
      <c r="V8" s="24"/>
      <c r="W8" s="24"/>
      <c r="X8" s="24"/>
      <c r="Y8" s="41"/>
    </row>
    <row r="9" spans="2:25" ht="16.5" customHeight="1">
      <c r="B9" s="17"/>
      <c r="C9" s="49"/>
      <c r="D9" s="18"/>
      <c r="E9" s="17"/>
      <c r="F9" s="25" t="s">
        <v>11</v>
      </c>
      <c r="G9" s="19"/>
      <c r="H9" s="26" t="s">
        <v>12</v>
      </c>
      <c r="I9" s="27"/>
      <c r="J9" s="27"/>
      <c r="K9" s="27"/>
      <c r="L9" s="27"/>
      <c r="N9" s="13"/>
      <c r="O9" s="13"/>
      <c r="P9" s="13"/>
      <c r="Q9" s="13"/>
      <c r="R9" s="13"/>
      <c r="S9" s="28"/>
      <c r="T9" s="13"/>
      <c r="U9" s="13"/>
      <c r="V9" s="29"/>
      <c r="W9" s="29"/>
      <c r="X9" s="29"/>
      <c r="Y9" s="41"/>
    </row>
    <row r="10" spans="2:25" ht="16.5" customHeight="1">
      <c r="B10" s="13"/>
      <c r="C10" s="13"/>
      <c r="D10" s="9"/>
      <c r="E10" s="13"/>
      <c r="F10" s="30"/>
      <c r="G10" s="13"/>
      <c r="H10" s="13"/>
      <c r="I10" s="13"/>
      <c r="J10" s="13"/>
      <c r="K10" s="13"/>
      <c r="L10" s="13"/>
      <c r="N10" s="13"/>
      <c r="O10" s="13"/>
      <c r="P10" s="24"/>
      <c r="Q10" s="13"/>
      <c r="R10" s="31"/>
      <c r="S10" s="31"/>
      <c r="T10" s="31"/>
      <c r="U10" s="31"/>
      <c r="V10" s="31"/>
      <c r="W10" s="31"/>
      <c r="X10" s="31"/>
      <c r="Y10" s="41"/>
    </row>
    <row r="11" spans="3:25" ht="16.5" customHeight="1">
      <c r="C11" s="32" t="s">
        <v>32</v>
      </c>
      <c r="D11" s="9"/>
      <c r="E11" s="33">
        <v>14730231</v>
      </c>
      <c r="F11" s="1">
        <v>1667321</v>
      </c>
      <c r="G11" s="1">
        <v>10986125</v>
      </c>
      <c r="H11" s="1">
        <v>839181</v>
      </c>
      <c r="I11" s="1">
        <v>1496973</v>
      </c>
      <c r="J11" s="1">
        <v>1059400</v>
      </c>
      <c r="K11" s="1">
        <v>1266620</v>
      </c>
      <c r="L11" s="1">
        <f>SUM(E11:F11)-SUM(G11:K11)</f>
        <v>749253</v>
      </c>
      <c r="N11" s="13"/>
      <c r="O11" s="13"/>
      <c r="P11" s="42"/>
      <c r="Q11" s="13"/>
      <c r="R11" s="35"/>
      <c r="S11" s="35"/>
      <c r="T11" s="35"/>
      <c r="U11" s="35"/>
      <c r="V11" s="35"/>
      <c r="W11" s="35"/>
      <c r="X11" s="35"/>
      <c r="Y11" s="13"/>
    </row>
    <row r="12" spans="3:25" ht="16.5" customHeight="1">
      <c r="C12" s="34" t="s">
        <v>26</v>
      </c>
      <c r="D12" s="9"/>
      <c r="E12" s="33">
        <v>13852004</v>
      </c>
      <c r="F12" s="1">
        <v>1908601</v>
      </c>
      <c r="G12" s="1">
        <v>10336084</v>
      </c>
      <c r="H12" s="1">
        <v>775133</v>
      </c>
      <c r="I12" s="1">
        <v>1549524</v>
      </c>
      <c r="J12" s="1">
        <v>942232</v>
      </c>
      <c r="K12" s="1">
        <v>1316463</v>
      </c>
      <c r="L12" s="1">
        <f>SUM(E12:F12)-SUM(G12:K12)</f>
        <v>841169</v>
      </c>
      <c r="N12" s="13"/>
      <c r="O12" s="13"/>
      <c r="P12" s="42"/>
      <c r="Q12" s="13"/>
      <c r="R12" s="35"/>
      <c r="S12" s="35"/>
      <c r="T12" s="35"/>
      <c r="U12" s="35"/>
      <c r="V12" s="35"/>
      <c r="W12" s="35"/>
      <c r="X12" s="35"/>
      <c r="Y12" s="13"/>
    </row>
    <row r="13" spans="3:25" ht="16.5" customHeight="1">
      <c r="C13" s="34" t="s">
        <v>27</v>
      </c>
      <c r="D13" s="9"/>
      <c r="E13" s="33">
        <v>13727844</v>
      </c>
      <c r="F13" s="1">
        <v>1416258</v>
      </c>
      <c r="G13" s="1">
        <v>10234862</v>
      </c>
      <c r="H13" s="1">
        <v>770172</v>
      </c>
      <c r="I13" s="1">
        <v>1566966</v>
      </c>
      <c r="J13" s="1">
        <v>936960</v>
      </c>
      <c r="K13" s="1">
        <v>663420</v>
      </c>
      <c r="L13" s="1">
        <f>SUM(E13:F13)-SUM(G13:K13)</f>
        <v>971722</v>
      </c>
      <c r="N13" s="13"/>
      <c r="O13" s="13"/>
      <c r="P13" s="42"/>
      <c r="Q13" s="13"/>
      <c r="R13" s="35"/>
      <c r="S13" s="35"/>
      <c r="T13" s="35"/>
      <c r="U13" s="35"/>
      <c r="V13" s="35"/>
      <c r="W13" s="35"/>
      <c r="X13" s="35"/>
      <c r="Y13" s="13"/>
    </row>
    <row r="14" spans="3:25" ht="16.5" customHeight="1">
      <c r="C14" s="34" t="s">
        <v>28</v>
      </c>
      <c r="D14" s="9"/>
      <c r="E14" s="33">
        <v>12998949</v>
      </c>
      <c r="F14" s="1">
        <v>2304778</v>
      </c>
      <c r="G14" s="1">
        <v>9701854</v>
      </c>
      <c r="H14" s="1">
        <v>738528</v>
      </c>
      <c r="I14" s="1">
        <v>1633118</v>
      </c>
      <c r="J14" s="1">
        <v>933111</v>
      </c>
      <c r="K14" s="1">
        <v>1553615</v>
      </c>
      <c r="L14" s="1">
        <v>743499</v>
      </c>
      <c r="N14" s="13"/>
      <c r="O14" s="13"/>
      <c r="P14" s="39"/>
      <c r="Q14" s="13"/>
      <c r="R14" s="13"/>
      <c r="S14" s="13"/>
      <c r="T14" s="13"/>
      <c r="U14" s="13"/>
      <c r="V14" s="13"/>
      <c r="W14" s="13"/>
      <c r="X14" s="13"/>
      <c r="Y14" s="13"/>
    </row>
    <row r="15" spans="3:25" ht="16.5" customHeight="1">
      <c r="C15" s="5"/>
      <c r="D15" s="9"/>
      <c r="E15" s="33"/>
      <c r="F15" s="1"/>
      <c r="G15" s="1"/>
      <c r="H15" s="1"/>
      <c r="I15" s="1"/>
      <c r="J15" s="1"/>
      <c r="K15" s="1"/>
      <c r="L15" s="1"/>
      <c r="M15" s="33" t="s">
        <v>13</v>
      </c>
      <c r="N15" s="33"/>
      <c r="O15" s="13"/>
      <c r="P15" s="42"/>
      <c r="Q15" s="13"/>
      <c r="R15" s="35"/>
      <c r="S15" s="35"/>
      <c r="T15" s="35"/>
      <c r="U15" s="35"/>
      <c r="V15" s="35"/>
      <c r="W15" s="35"/>
      <c r="X15" s="35"/>
      <c r="Y15" s="13"/>
    </row>
    <row r="16" spans="3:25" ht="16.5" customHeight="1">
      <c r="C16" s="34" t="s">
        <v>33</v>
      </c>
      <c r="D16" s="9"/>
      <c r="E16" s="33">
        <f>SUM(E18:E32)</f>
        <v>13543765</v>
      </c>
      <c r="F16" s="33">
        <f aca="true" t="shared" si="0" ref="F16:L16">SUM(F18:F32)</f>
        <v>1218698</v>
      </c>
      <c r="G16" s="33">
        <f t="shared" si="0"/>
        <v>10111598</v>
      </c>
      <c r="H16" s="33">
        <f t="shared" si="0"/>
        <v>766021</v>
      </c>
      <c r="I16" s="33">
        <f t="shared" si="0"/>
        <v>1724864</v>
      </c>
      <c r="J16" s="33">
        <v>960692</v>
      </c>
      <c r="K16" s="33">
        <f t="shared" si="0"/>
        <v>425261</v>
      </c>
      <c r="L16" s="33">
        <f t="shared" si="0"/>
        <v>774027</v>
      </c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</row>
    <row r="17" spans="4:25" ht="16.5" customHeight="1">
      <c r="D17" s="9"/>
      <c r="E17" s="33"/>
      <c r="F17" s="1"/>
      <c r="G17" s="1"/>
      <c r="H17" s="1"/>
      <c r="I17" s="1"/>
      <c r="J17" s="1"/>
      <c r="K17" s="1"/>
      <c r="L17" s="1"/>
      <c r="N17" s="13"/>
      <c r="O17" s="13"/>
      <c r="P17" s="29"/>
      <c r="Q17" s="13"/>
      <c r="R17" s="35"/>
      <c r="S17" s="35"/>
      <c r="T17" s="35"/>
      <c r="U17" s="35"/>
      <c r="V17" s="35"/>
      <c r="W17" s="43"/>
      <c r="X17" s="40"/>
      <c r="Y17" s="13"/>
    </row>
    <row r="18" spans="3:25" ht="16.5" customHeight="1">
      <c r="C18" s="32" t="s">
        <v>34</v>
      </c>
      <c r="D18" s="9"/>
      <c r="E18" s="33">
        <v>731263</v>
      </c>
      <c r="F18" s="1">
        <v>30318</v>
      </c>
      <c r="G18" s="1">
        <v>546649</v>
      </c>
      <c r="H18" s="1">
        <v>45515</v>
      </c>
      <c r="I18" s="1">
        <v>85595</v>
      </c>
      <c r="J18" s="1">
        <v>90820</v>
      </c>
      <c r="K18" s="1">
        <v>7632</v>
      </c>
      <c r="L18" s="1">
        <f>SUM(E18:F18)-SUM(G18:K18)</f>
        <v>-14630</v>
      </c>
      <c r="N18" s="13"/>
      <c r="O18" s="13"/>
      <c r="P18" s="42"/>
      <c r="Q18" s="13"/>
      <c r="R18" s="35"/>
      <c r="S18" s="35"/>
      <c r="T18" s="35"/>
      <c r="U18" s="35"/>
      <c r="V18" s="35"/>
      <c r="W18" s="35"/>
      <c r="X18" s="40"/>
      <c r="Y18" s="13"/>
    </row>
    <row r="19" spans="3:25" ht="16.5" customHeight="1">
      <c r="C19" s="34" t="s">
        <v>14</v>
      </c>
      <c r="D19" s="9"/>
      <c r="E19" s="33">
        <v>742262</v>
      </c>
      <c r="F19" s="1">
        <v>33200</v>
      </c>
      <c r="G19" s="1">
        <v>554724</v>
      </c>
      <c r="H19" s="1">
        <v>46056</v>
      </c>
      <c r="I19" s="1">
        <v>83068</v>
      </c>
      <c r="J19" s="1">
        <v>72153</v>
      </c>
      <c r="K19" s="1">
        <v>12869</v>
      </c>
      <c r="L19" s="1">
        <v>6591</v>
      </c>
      <c r="N19" s="13"/>
      <c r="O19" s="13"/>
      <c r="P19" s="42"/>
      <c r="Q19" s="13"/>
      <c r="R19" s="35"/>
      <c r="S19" s="35"/>
      <c r="T19" s="35"/>
      <c r="U19" s="35"/>
      <c r="V19" s="35"/>
      <c r="W19" s="35"/>
      <c r="X19" s="40"/>
      <c r="Y19" s="13"/>
    </row>
    <row r="20" spans="3:25" ht="16.5" customHeight="1">
      <c r="C20" s="34" t="s">
        <v>15</v>
      </c>
      <c r="D20" s="9"/>
      <c r="E20" s="33">
        <v>627449</v>
      </c>
      <c r="F20" s="1">
        <v>469906</v>
      </c>
      <c r="G20" s="1">
        <v>468537</v>
      </c>
      <c r="H20" s="1">
        <v>40407</v>
      </c>
      <c r="I20" s="1">
        <v>81675</v>
      </c>
      <c r="J20" s="1">
        <v>72387</v>
      </c>
      <c r="K20" s="1">
        <v>20707</v>
      </c>
      <c r="L20" s="1">
        <v>413641</v>
      </c>
      <c r="N20" s="13"/>
      <c r="O20" s="13"/>
      <c r="P20" s="39"/>
      <c r="Q20" s="13"/>
      <c r="R20" s="13"/>
      <c r="S20" s="13"/>
      <c r="T20" s="13"/>
      <c r="U20" s="13"/>
      <c r="V20" s="13"/>
      <c r="W20" s="13"/>
      <c r="X20" s="40"/>
      <c r="Y20" s="13"/>
    </row>
    <row r="21" spans="3:25" ht="16.5" customHeight="1">
      <c r="C21" s="5"/>
      <c r="D21" s="9"/>
      <c r="E21" s="33"/>
      <c r="F21" s="1"/>
      <c r="G21" s="1"/>
      <c r="H21" s="1"/>
      <c r="I21" s="1"/>
      <c r="J21" s="1"/>
      <c r="K21" s="1"/>
      <c r="L21" s="1"/>
      <c r="N21" s="13"/>
      <c r="O21" s="13"/>
      <c r="P21" s="42"/>
      <c r="Q21" s="13"/>
      <c r="R21" s="35"/>
      <c r="S21" s="35"/>
      <c r="T21" s="35"/>
      <c r="U21" s="35"/>
      <c r="V21" s="35"/>
      <c r="W21" s="35"/>
      <c r="X21" s="40"/>
      <c r="Y21" s="13"/>
    </row>
    <row r="22" spans="3:25" ht="16.5" customHeight="1">
      <c r="C22" s="34" t="s">
        <v>16</v>
      </c>
      <c r="D22" s="9"/>
      <c r="E22" s="33">
        <v>737720</v>
      </c>
      <c r="F22" s="1">
        <v>24540</v>
      </c>
      <c r="G22" s="1">
        <v>550628</v>
      </c>
      <c r="H22" s="1">
        <v>45833</v>
      </c>
      <c r="I22" s="1">
        <v>117638</v>
      </c>
      <c r="J22" s="1">
        <v>72683</v>
      </c>
      <c r="K22" s="1">
        <v>323887</v>
      </c>
      <c r="L22" s="1">
        <v>-348408</v>
      </c>
      <c r="N22" s="13"/>
      <c r="O22" s="13"/>
      <c r="P22" s="42"/>
      <c r="Q22" s="13"/>
      <c r="R22" s="35"/>
      <c r="S22" s="35"/>
      <c r="T22" s="35"/>
      <c r="U22" s="35"/>
      <c r="V22" s="35"/>
      <c r="W22" s="35"/>
      <c r="X22" s="40"/>
      <c r="Y22" s="13"/>
    </row>
    <row r="23" spans="3:25" ht="16.5" customHeight="1">
      <c r="C23" s="34" t="s">
        <v>17</v>
      </c>
      <c r="D23" s="9"/>
      <c r="E23" s="33">
        <v>710864</v>
      </c>
      <c r="F23" s="1">
        <v>34136</v>
      </c>
      <c r="G23" s="1">
        <v>531387</v>
      </c>
      <c r="H23" s="1">
        <v>44511</v>
      </c>
      <c r="I23" s="1">
        <v>87589</v>
      </c>
      <c r="J23" s="1">
        <v>72114</v>
      </c>
      <c r="K23" s="1">
        <v>21101</v>
      </c>
      <c r="L23" s="1">
        <f>SUM(E23:F23)-SUM(G23:K23)</f>
        <v>-11702</v>
      </c>
      <c r="N23" s="13"/>
      <c r="O23" s="13"/>
      <c r="P23" s="42"/>
      <c r="Q23" s="13"/>
      <c r="R23" s="35"/>
      <c r="S23" s="35"/>
      <c r="T23" s="35"/>
      <c r="U23" s="35"/>
      <c r="V23" s="35"/>
      <c r="W23" s="35"/>
      <c r="X23" s="40"/>
      <c r="Y23" s="13"/>
    </row>
    <row r="24" spans="3:25" ht="16.5" customHeight="1">
      <c r="C24" s="34" t="s">
        <v>18</v>
      </c>
      <c r="D24" s="9"/>
      <c r="E24" s="33">
        <v>750415</v>
      </c>
      <c r="F24" s="1">
        <v>37958</v>
      </c>
      <c r="G24" s="1">
        <v>560576</v>
      </c>
      <c r="H24" s="1">
        <v>46457</v>
      </c>
      <c r="I24" s="1">
        <v>89277</v>
      </c>
      <c r="J24" s="1">
        <v>72814</v>
      </c>
      <c r="K24" s="1">
        <v>41419</v>
      </c>
      <c r="L24" s="1">
        <v>-22169</v>
      </c>
      <c r="N24" s="13"/>
      <c r="O24" s="13"/>
      <c r="P24" s="39"/>
      <c r="Q24" s="13"/>
      <c r="R24" s="13"/>
      <c r="S24" s="13"/>
      <c r="T24" s="13"/>
      <c r="U24" s="13"/>
      <c r="V24" s="13"/>
      <c r="W24" s="13"/>
      <c r="X24" s="40"/>
      <c r="Y24" s="13"/>
    </row>
    <row r="25" spans="3:25" ht="16.5" customHeight="1">
      <c r="C25" s="5"/>
      <c r="D25" s="9"/>
      <c r="E25" s="33"/>
      <c r="F25" s="1"/>
      <c r="G25" s="1"/>
      <c r="H25" s="1"/>
      <c r="I25" s="1"/>
      <c r="J25" s="1"/>
      <c r="K25" s="1"/>
      <c r="L25" s="1"/>
      <c r="N25" s="13"/>
      <c r="O25" s="13"/>
      <c r="P25" s="42"/>
      <c r="Q25" s="13"/>
      <c r="R25" s="35"/>
      <c r="S25" s="35"/>
      <c r="T25" s="35"/>
      <c r="U25" s="35"/>
      <c r="V25" s="35"/>
      <c r="W25" s="35"/>
      <c r="X25" s="40"/>
      <c r="Y25" s="13"/>
    </row>
    <row r="26" spans="3:25" ht="16.5" customHeight="1">
      <c r="C26" s="34" t="s">
        <v>19</v>
      </c>
      <c r="D26" s="9"/>
      <c r="E26" s="33">
        <v>602846</v>
      </c>
      <c r="F26" s="1">
        <v>51572</v>
      </c>
      <c r="G26" s="1">
        <v>449780</v>
      </c>
      <c r="H26" s="1">
        <v>39197</v>
      </c>
      <c r="I26" s="1">
        <v>90648</v>
      </c>
      <c r="J26" s="1">
        <v>71789</v>
      </c>
      <c r="K26" s="1">
        <v>8318</v>
      </c>
      <c r="L26" s="1">
        <v>-5313</v>
      </c>
      <c r="N26" s="13"/>
      <c r="O26" s="13"/>
      <c r="P26" s="42"/>
      <c r="Q26" s="13"/>
      <c r="R26" s="35"/>
      <c r="S26" s="35"/>
      <c r="T26" s="35"/>
      <c r="U26" s="35"/>
      <c r="V26" s="35"/>
      <c r="W26" s="35"/>
      <c r="X26" s="40"/>
      <c r="Y26" s="13"/>
    </row>
    <row r="27" spans="3:25" ht="16.5" customHeight="1">
      <c r="C27" s="34" t="s">
        <v>20</v>
      </c>
      <c r="D27" s="9"/>
      <c r="E27" s="33">
        <v>660648</v>
      </c>
      <c r="F27" s="1">
        <v>33965</v>
      </c>
      <c r="G27" s="1">
        <v>492804</v>
      </c>
      <c r="H27" s="1">
        <v>42041</v>
      </c>
      <c r="I27" s="1">
        <v>93609</v>
      </c>
      <c r="J27" s="1">
        <v>70946</v>
      </c>
      <c r="K27" s="1">
        <v>8067</v>
      </c>
      <c r="L27" s="1">
        <f>SUM(E27:F27)-SUM(G27:K27)</f>
        <v>-12854</v>
      </c>
      <c r="N27" s="13"/>
      <c r="O27" s="13"/>
      <c r="P27" s="42"/>
      <c r="Q27" s="13"/>
      <c r="R27" s="35"/>
      <c r="S27" s="35"/>
      <c r="T27" s="35"/>
      <c r="U27" s="35"/>
      <c r="V27" s="35"/>
      <c r="W27" s="35"/>
      <c r="X27" s="40"/>
      <c r="Y27" s="13"/>
    </row>
    <row r="28" spans="3:25" ht="16.5" customHeight="1">
      <c r="C28" s="34" t="s">
        <v>21</v>
      </c>
      <c r="D28" s="9"/>
      <c r="E28" s="33">
        <v>6010522</v>
      </c>
      <c r="F28" s="1">
        <v>68249</v>
      </c>
      <c r="G28" s="1">
        <v>4485720</v>
      </c>
      <c r="H28" s="1">
        <v>290479</v>
      </c>
      <c r="I28" s="1">
        <v>717638</v>
      </c>
      <c r="J28" s="1">
        <v>150079</v>
      </c>
      <c r="K28" s="1">
        <v>19844</v>
      </c>
      <c r="L28" s="1">
        <v>415010</v>
      </c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40"/>
      <c r="Y28" s="13"/>
    </row>
    <row r="29" spans="4:25" ht="16.5" customHeight="1">
      <c r="D29" s="9"/>
      <c r="E29" s="33"/>
      <c r="F29" s="1"/>
      <c r="G29" s="1"/>
      <c r="H29" s="1"/>
      <c r="I29" s="1"/>
      <c r="J29" s="1"/>
      <c r="K29" s="1"/>
      <c r="L29" s="1"/>
      <c r="N29" s="13"/>
      <c r="O29" s="13"/>
      <c r="P29" s="29"/>
      <c r="Q29" s="13"/>
      <c r="R29" s="35"/>
      <c r="S29" s="35"/>
      <c r="T29" s="35"/>
      <c r="U29" s="35"/>
      <c r="V29" s="35"/>
      <c r="W29" s="35"/>
      <c r="X29" s="40"/>
      <c r="Y29" s="13"/>
    </row>
    <row r="30" spans="3:25" ht="16.5" customHeight="1">
      <c r="C30" s="32" t="s">
        <v>35</v>
      </c>
      <c r="D30" s="9"/>
      <c r="E30" s="33">
        <v>681035</v>
      </c>
      <c r="F30" s="1">
        <v>70772</v>
      </c>
      <c r="G30" s="1">
        <v>508738</v>
      </c>
      <c r="H30" s="1">
        <v>43044</v>
      </c>
      <c r="I30" s="1">
        <v>95035</v>
      </c>
      <c r="J30" s="1">
        <v>72454</v>
      </c>
      <c r="K30" s="1">
        <v>6475</v>
      </c>
      <c r="L30" s="1">
        <v>26060</v>
      </c>
      <c r="N30" s="13"/>
      <c r="O30" s="13"/>
      <c r="P30" s="42"/>
      <c r="Q30" s="13"/>
      <c r="R30" s="35"/>
      <c r="S30" s="35"/>
      <c r="T30" s="35"/>
      <c r="U30" s="35"/>
      <c r="V30" s="35"/>
      <c r="W30" s="35"/>
      <c r="X30" s="40"/>
      <c r="Y30" s="13"/>
    </row>
    <row r="31" spans="3:25" ht="16.5" customHeight="1">
      <c r="C31" s="34" t="s">
        <v>22</v>
      </c>
      <c r="D31" s="9"/>
      <c r="E31" s="33">
        <v>637958</v>
      </c>
      <c r="F31" s="1">
        <v>42554</v>
      </c>
      <c r="G31" s="1">
        <v>476217</v>
      </c>
      <c r="H31" s="1">
        <v>40925</v>
      </c>
      <c r="I31" s="1">
        <v>85898</v>
      </c>
      <c r="J31" s="1">
        <v>71308</v>
      </c>
      <c r="K31" s="1">
        <v>6792</v>
      </c>
      <c r="L31" s="1">
        <f>SUM(E31:F31)-SUM(G31:K31)</f>
        <v>-628</v>
      </c>
      <c r="N31" s="13"/>
      <c r="O31" s="13"/>
      <c r="P31" s="42"/>
      <c r="Q31" s="13"/>
      <c r="R31" s="35"/>
      <c r="S31" s="35"/>
      <c r="T31" s="35"/>
      <c r="U31" s="35"/>
      <c r="V31" s="35"/>
      <c r="W31" s="35"/>
      <c r="X31" s="40"/>
      <c r="Y31" s="13"/>
    </row>
    <row r="32" spans="2:25" ht="16.5" customHeight="1" thickBot="1">
      <c r="B32" s="6"/>
      <c r="C32" s="36" t="s">
        <v>23</v>
      </c>
      <c r="D32" s="37"/>
      <c r="E32" s="2">
        <v>650783</v>
      </c>
      <c r="F32" s="2">
        <v>321528</v>
      </c>
      <c r="G32" s="2">
        <v>485838</v>
      </c>
      <c r="H32" s="2">
        <v>41556</v>
      </c>
      <c r="I32" s="2">
        <v>97194</v>
      </c>
      <c r="J32" s="2">
        <v>71145</v>
      </c>
      <c r="K32" s="2">
        <v>-51850</v>
      </c>
      <c r="L32" s="2">
        <v>328429</v>
      </c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</row>
    <row r="33" spans="3:25" ht="16.5" customHeight="1">
      <c r="C33" s="3" t="s">
        <v>24</v>
      </c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4:25" ht="14.25"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</row>
  </sheetData>
  <mergeCells count="6">
    <mergeCell ref="S5:S6"/>
    <mergeCell ref="V5:V6"/>
    <mergeCell ref="C5:C9"/>
    <mergeCell ref="L6:L7"/>
    <mergeCell ref="F6:F7"/>
    <mergeCell ref="H6:H7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1999-12-24T08:18:36Z</cp:lastPrinted>
  <dcterms:modified xsi:type="dcterms:W3CDTF">1999-12-24T08:18:38Z</dcterms:modified>
  <cp:category/>
  <cp:version/>
  <cp:contentType/>
  <cp:contentStatus/>
</cp:coreProperties>
</file>