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<sst xmlns="http://schemas.openxmlformats.org/spreadsheetml/2006/main" count="129" uniqueCount="116">
  <si>
    <t>基 準 財 政 需 要 額</t>
  </si>
  <si>
    <t>基 準 財 政 収 入 額</t>
  </si>
  <si>
    <t>交    付    額</t>
  </si>
  <si>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</si>
  <si>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</si>
  <si>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</si>
  <si>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</si>
  <si>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</si>
  <si>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</si>
  <si>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</si>
  <si>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</si>
  <si>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</si>
  <si>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</si>
  <si>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</si>
  <si>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</si>
  <si>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</si>
  <si>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</si>
  <si>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</si>
  <si>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</si>
  <si>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</si>
  <si>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</si>
  <si>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</si>
  <si>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</si>
  <si>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</si>
  <si>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</si>
  <si>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</si>
  <si>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</si>
  <si>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</si>
  <si>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</si>
  <si>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</si>
  <si>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</si>
  <si>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</si>
  <si>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</si>
  <si>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</si>
  <si>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</si>
  <si>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</si>
  <si>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</si>
  <si>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</si>
  <si>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</si>
  <si>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</si>
  <si>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</si>
  <si>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</si>
  <si>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</si>
  <si>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</si>
  <si>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</si>
  <si>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</si>
  <si>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</si>
  <si>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</si>
  <si>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1)「財政力指数＝基準財政収入額÷基準財政需要額」の当該年度を含めた３か年平均の数値。</t>
  </si>
  <si>
    <t>資料  県地方課「長崎県市町村便覧」</t>
  </si>
  <si>
    <t xml:space="preserve">  交付額および財政力指数</t>
  </si>
  <si>
    <t xml:space="preserve">                                                                                                                      単位：1000円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</si>
  <si>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</si>
  <si>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</si>
  <si>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</si>
  <si>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</si>
  <si>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</si>
  <si>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</si>
  <si>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</si>
  <si>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</si>
  <si>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</si>
  <si>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</si>
  <si>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</si>
  <si>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</si>
  <si>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</si>
  <si>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</si>
  <si>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</si>
  <si>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</si>
  <si>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</si>
  <si>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</si>
  <si>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</si>
  <si>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</si>
  <si>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</si>
  <si>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</si>
  <si>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</si>
  <si>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</si>
  <si>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</si>
  <si>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</si>
  <si>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</si>
  <si>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</si>
  <si>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</si>
  <si>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</si>
  <si>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</si>
  <si>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</si>
  <si>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</si>
  <si>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</si>
  <si>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</si>
  <si>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</si>
  <si>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</si>
  <si>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</si>
  <si>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</si>
  <si>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</si>
  <si>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</si>
  <si>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</si>
  <si>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</si>
  <si>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</si>
  <si>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</si>
  <si>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</si>
  <si>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</si>
  <si>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8 年度</t>
  </si>
  <si>
    <t xml:space="preserve">     264    財      政  13</t>
  </si>
  <si>
    <t>平成 8 年度</t>
  </si>
  <si>
    <t xml:space="preserve"> 9 年度</t>
  </si>
  <si>
    <t>9 年度</t>
  </si>
  <si>
    <t xml:space="preserve">                          １８０        基準財政需要額、基準財政収入額、</t>
  </si>
  <si>
    <t>1)  財  政  力  指  数</t>
  </si>
  <si>
    <t>6年度</t>
  </si>
  <si>
    <t>7年度</t>
  </si>
  <si>
    <t>8年度</t>
  </si>
  <si>
    <t>9年度</t>
  </si>
  <si>
    <t>13  財      政     265</t>
  </si>
  <si>
    <t>（平成8～9年度）</t>
  </si>
  <si>
    <t>1)  財  政  力  指  数</t>
  </si>
  <si>
    <t>平成 8 年度</t>
  </si>
  <si>
    <t>9 年度</t>
  </si>
  <si>
    <t>8 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</si>
</sst>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"/>
    </xf>
    <xf numFmtId="182" fontId="5" fillId="0" borderId="0" xfId="15" applyNumberFormat="1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6" fontId="5" fillId="0" borderId="0" xfId="15" applyNumberFormat="1" applyFont="1" applyBorder="1" applyAlignment="1">
      <alignment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0" fontId="5" fillId="0" borderId="0" xfId="15" applyNumberFormat="1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6" fontId="5" fillId="0" borderId="1" xfId="15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81" fontId="6" fillId="0" borderId="0" xfId="15" applyFont="1" applyBorder="1" applyAlignment="1">
      <alignment/>
    </xf>
    <xf numFmtId="182" fontId="5" fillId="0" borderId="1" xfId="15" applyNumberFormat="1" applyFont="1" applyBorder="1" applyAlignment="1">
      <alignment horizontal="centerContinuous"/>
    </xf>
    <xf numFmtId="181" fontId="5" fillId="0" borderId="8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2" fontId="5" fillId="0" borderId="12" xfId="15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2" fontId="5" fillId="0" borderId="14" xfId="15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5" fillId="0" borderId="9" xfId="15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showGridLines="0" tabSelected="1" workbookViewId="0" topLeftCell="A1">
      <selection activeCell="A11" sqref="A1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8.75390625" style="1" customWidth="1"/>
    <col min="4" max="4" width="0.875" style="1" customWidth="1"/>
    <col min="5" max="10" width="15.625" style="1" customWidth="1"/>
    <col min="11" max="14" width="8.25390625" style="2" customWidth="1"/>
    <col min="15" max="15" width="4.00390625" style="1" customWidth="1"/>
    <col min="16" max="16384" width="8.625" style="1" customWidth="1"/>
  </cols>
  <sheetData>
    <row r="1" ht="15.75" customHeight="1">
      <c r="C1" s="1" t="s">
        <v>100</v>
      </c>
    </row>
    <row r="2" ht="24">
      <c r="C2" s="3" t="s">
        <v>104</v>
      </c>
    </row>
    <row r="3" spans="1:14" ht="15.7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5" ht="15.75" customHeight="1">
      <c r="A4" s="4"/>
      <c r="B4" s="4"/>
      <c r="C4" s="29" t="s">
        <v>3</v>
      </c>
      <c r="D4" s="4"/>
      <c r="E4" s="32" t="s">
        <v>0</v>
      </c>
      <c r="F4" s="33"/>
      <c r="G4" s="46" t="s">
        <v>1</v>
      </c>
      <c r="H4" s="47"/>
      <c r="I4" s="46" t="s">
        <v>2</v>
      </c>
      <c r="J4" s="47"/>
      <c r="K4" s="42" t="s">
        <v>105</v>
      </c>
      <c r="L4" s="43"/>
      <c r="M4" s="43"/>
      <c r="N4" s="43"/>
      <c r="O4" s="4"/>
    </row>
    <row r="5" spans="1:15" ht="15.75" customHeight="1">
      <c r="A5" s="4"/>
      <c r="B5" s="4"/>
      <c r="C5" s="30"/>
      <c r="D5" s="7"/>
      <c r="E5" s="34"/>
      <c r="F5" s="35"/>
      <c r="G5" s="44"/>
      <c r="H5" s="48"/>
      <c r="I5" s="44"/>
      <c r="J5" s="48"/>
      <c r="K5" s="44"/>
      <c r="L5" s="45"/>
      <c r="M5" s="45"/>
      <c r="N5" s="45"/>
      <c r="O5" s="4"/>
    </row>
    <row r="6" spans="1:15" ht="15.75" customHeight="1">
      <c r="A6" s="4"/>
      <c r="B6" s="4"/>
      <c r="C6" s="30"/>
      <c r="D6" s="7"/>
      <c r="E6" s="36" t="s">
        <v>101</v>
      </c>
      <c r="F6" s="36" t="s">
        <v>102</v>
      </c>
      <c r="G6" s="36" t="s">
        <v>99</v>
      </c>
      <c r="H6" s="36" t="s">
        <v>103</v>
      </c>
      <c r="I6" s="36" t="s">
        <v>99</v>
      </c>
      <c r="J6" s="36" t="s">
        <v>103</v>
      </c>
      <c r="K6" s="38" t="s">
        <v>106</v>
      </c>
      <c r="L6" s="38" t="s">
        <v>107</v>
      </c>
      <c r="M6" s="38" t="s">
        <v>108</v>
      </c>
      <c r="N6" s="40" t="s">
        <v>109</v>
      </c>
      <c r="O6" s="4"/>
    </row>
    <row r="7" spans="1:15" ht="15.75" customHeight="1">
      <c r="A7" s="4"/>
      <c r="B7" s="8"/>
      <c r="C7" s="31"/>
      <c r="D7" s="9"/>
      <c r="E7" s="37"/>
      <c r="F7" s="37"/>
      <c r="G7" s="37"/>
      <c r="H7" s="37"/>
      <c r="I7" s="37"/>
      <c r="J7" s="37"/>
      <c r="K7" s="39"/>
      <c r="L7" s="39"/>
      <c r="M7" s="39"/>
      <c r="N7" s="41"/>
      <c r="O7" s="4"/>
    </row>
    <row r="8" spans="1:15" ht="15.75" customHeight="1">
      <c r="A8" s="4"/>
      <c r="B8" s="4"/>
      <c r="C8" s="4"/>
      <c r="D8" s="7"/>
      <c r="E8" s="10"/>
      <c r="F8" s="10"/>
      <c r="G8" s="10"/>
      <c r="H8" s="10"/>
      <c r="I8" s="10"/>
      <c r="J8" s="10"/>
      <c r="K8" s="11"/>
      <c r="L8" s="11"/>
      <c r="M8" s="11"/>
      <c r="N8" s="11"/>
      <c r="O8" s="4"/>
    </row>
    <row r="9" spans="1:15" ht="15.75" customHeight="1">
      <c r="A9" s="4"/>
      <c r="B9" s="4"/>
      <c r="C9" s="12" t="s">
        <v>4</v>
      </c>
      <c r="D9" s="7"/>
      <c r="E9" s="4">
        <v>322900163</v>
      </c>
      <c r="F9" s="4">
        <f>SUM(F11:F13)</f>
        <v>337345841</v>
      </c>
      <c r="G9" s="4">
        <v>131493056</v>
      </c>
      <c r="H9" s="4">
        <f>SUM(H11:H13)</f>
        <v>137422714</v>
      </c>
      <c r="I9" s="4">
        <v>191407107</v>
      </c>
      <c r="J9" s="4">
        <f>SUM(J11:J13)</f>
        <v>199565439</v>
      </c>
      <c r="K9" s="13">
        <v>0.236</v>
      </c>
      <c r="L9" s="13">
        <v>0.248</v>
      </c>
      <c r="M9" s="13">
        <v>0.251</v>
      </c>
      <c r="N9" s="13">
        <v>0.252</v>
      </c>
      <c r="O9" s="4"/>
    </row>
    <row r="10" spans="1:15" ht="15.75" customHeight="1">
      <c r="A10" s="4"/>
      <c r="B10" s="4"/>
      <c r="C10" s="12"/>
      <c r="D10" s="7"/>
      <c r="E10" s="4"/>
      <c r="F10" s="4"/>
      <c r="G10" s="4"/>
      <c r="H10" s="4"/>
      <c r="I10" s="4"/>
      <c r="J10" s="4"/>
      <c r="K10" s="13"/>
      <c r="L10" s="13"/>
      <c r="M10" s="13"/>
      <c r="N10" s="13"/>
      <c r="O10" s="4"/>
    </row>
    <row r="11" spans="1:15" ht="15.75" customHeight="1">
      <c r="A11" s="4"/>
      <c r="B11" s="4"/>
      <c r="C11" s="12" t="s">
        <v>5</v>
      </c>
      <c r="D11" s="7"/>
      <c r="E11" s="4">
        <v>155142632</v>
      </c>
      <c r="F11" s="4">
        <f>SUM(F16:F24)</f>
        <v>165105789</v>
      </c>
      <c r="G11" s="4">
        <v>91231995</v>
      </c>
      <c r="H11" s="4">
        <f>SUM(H16:H24)</f>
        <v>95319062</v>
      </c>
      <c r="I11" s="4">
        <v>63910637</v>
      </c>
      <c r="J11" s="4">
        <f>SUM(J16:J24)</f>
        <v>69643971</v>
      </c>
      <c r="K11" s="13">
        <v>0.5</v>
      </c>
      <c r="L11" s="13">
        <v>0.506</v>
      </c>
      <c r="M11" s="13">
        <v>0.507</v>
      </c>
      <c r="N11" s="13">
        <v>0.505</v>
      </c>
      <c r="O11" s="4"/>
    </row>
    <row r="12" spans="1:15" ht="15.75" customHeight="1">
      <c r="A12" s="4"/>
      <c r="B12" s="4"/>
      <c r="C12" s="12"/>
      <c r="D12" s="7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</row>
    <row r="13" spans="1:15" ht="15.75" customHeight="1">
      <c r="A13" s="4"/>
      <c r="B13" s="4"/>
      <c r="C13" s="12" t="s">
        <v>6</v>
      </c>
      <c r="D13" s="7"/>
      <c r="E13" s="4">
        <v>167757531</v>
      </c>
      <c r="F13" s="4">
        <f>SUM(F27,F48,F55,F63,F98,F117,F132,F140)</f>
        <v>172240052</v>
      </c>
      <c r="G13" s="4">
        <v>40261061</v>
      </c>
      <c r="H13" s="4">
        <f>SUM(H27,H48,H55,H63,H98,H117,H132,H140)</f>
        <v>42103652</v>
      </c>
      <c r="I13" s="4">
        <v>127496470</v>
      </c>
      <c r="J13" s="4">
        <f>SUM(J27,J48,J55,J63,J98,J117,J132,J140)</f>
        <v>129921468</v>
      </c>
      <c r="K13" s="13">
        <v>0.213</v>
      </c>
      <c r="L13" s="13">
        <v>0.219</v>
      </c>
      <c r="M13" s="13">
        <v>0.222</v>
      </c>
      <c r="N13" s="13">
        <v>0.223</v>
      </c>
      <c r="O13" s="4"/>
    </row>
    <row r="14" spans="1:15" ht="15.75" customHeight="1">
      <c r="A14" s="4"/>
      <c r="B14" s="4"/>
      <c r="C14" s="4"/>
      <c r="D14" s="7"/>
      <c r="E14" s="4"/>
      <c r="F14" s="4"/>
      <c r="G14" s="4"/>
      <c r="H14" s="4"/>
      <c r="I14" s="4"/>
      <c r="J14" s="4"/>
      <c r="K14" s="13"/>
      <c r="L14" s="13"/>
      <c r="M14" s="13"/>
      <c r="N14" s="13"/>
      <c r="O14" s="4"/>
    </row>
    <row r="15" spans="1:15" ht="15.75" customHeight="1">
      <c r="A15" s="4"/>
      <c r="B15" s="4"/>
      <c r="C15" s="4"/>
      <c r="D15" s="7"/>
      <c r="E15" s="4"/>
      <c r="F15" s="4"/>
      <c r="G15" s="4"/>
      <c r="H15" s="4"/>
      <c r="I15" s="4"/>
      <c r="J15" s="4"/>
      <c r="K15" s="13"/>
      <c r="L15" s="13"/>
      <c r="M15" s="13"/>
      <c r="N15" s="13"/>
      <c r="O15" s="4"/>
    </row>
    <row r="16" spans="1:15" ht="15.75" customHeight="1">
      <c r="A16" s="4"/>
      <c r="B16" s="4"/>
      <c r="C16" s="12" t="s">
        <v>7</v>
      </c>
      <c r="D16" s="7"/>
      <c r="E16" s="14">
        <v>65803927</v>
      </c>
      <c r="F16" s="4">
        <v>71732070</v>
      </c>
      <c r="G16" s="4">
        <v>42900714</v>
      </c>
      <c r="H16" s="4">
        <v>45142115</v>
      </c>
      <c r="I16" s="4">
        <v>22903213</v>
      </c>
      <c r="J16" s="4">
        <v>26525532</v>
      </c>
      <c r="K16" s="13">
        <v>0.641</v>
      </c>
      <c r="L16" s="13">
        <v>0.646</v>
      </c>
      <c r="M16" s="13">
        <v>0.648</v>
      </c>
      <c r="N16" s="13">
        <v>0.64</v>
      </c>
      <c r="O16" s="4"/>
    </row>
    <row r="17" spans="1:15" ht="15.75" customHeight="1">
      <c r="A17" s="4"/>
      <c r="B17" s="4"/>
      <c r="C17" s="12" t="s">
        <v>8</v>
      </c>
      <c r="D17" s="7"/>
      <c r="E17" s="14">
        <v>35580623</v>
      </c>
      <c r="F17" s="4">
        <v>37723336</v>
      </c>
      <c r="G17" s="4">
        <v>21965352</v>
      </c>
      <c r="H17" s="4">
        <v>22632399</v>
      </c>
      <c r="I17" s="4">
        <v>13615271</v>
      </c>
      <c r="J17" s="4">
        <v>15073684</v>
      </c>
      <c r="K17" s="13">
        <v>0.598</v>
      </c>
      <c r="L17" s="13">
        <v>0.63</v>
      </c>
      <c r="M17" s="13">
        <v>0.632</v>
      </c>
      <c r="N17" s="13">
        <v>0.617</v>
      </c>
      <c r="O17" s="4"/>
    </row>
    <row r="18" spans="1:15" ht="15.75" customHeight="1">
      <c r="A18" s="4"/>
      <c r="B18" s="4"/>
      <c r="C18" s="12" t="s">
        <v>9</v>
      </c>
      <c r="D18" s="7"/>
      <c r="E18" s="14">
        <v>6700056</v>
      </c>
      <c r="F18" s="4">
        <v>6786728</v>
      </c>
      <c r="G18" s="4">
        <v>3211914</v>
      </c>
      <c r="H18" s="4">
        <v>3312531</v>
      </c>
      <c r="I18" s="4">
        <v>3488142</v>
      </c>
      <c r="J18" s="4">
        <v>3468102</v>
      </c>
      <c r="K18" s="13">
        <v>0.427</v>
      </c>
      <c r="L18" s="13">
        <v>0.443</v>
      </c>
      <c r="M18" s="13">
        <v>0.464</v>
      </c>
      <c r="N18" s="13">
        <v>0.478</v>
      </c>
      <c r="O18" s="4"/>
    </row>
    <row r="19" spans="1:15" ht="15.75" customHeight="1">
      <c r="A19" s="4"/>
      <c r="B19" s="4"/>
      <c r="C19" s="12" t="s">
        <v>10</v>
      </c>
      <c r="D19" s="7"/>
      <c r="E19" s="14">
        <v>14057054</v>
      </c>
      <c r="F19" s="4">
        <v>14822689</v>
      </c>
      <c r="G19" s="4">
        <v>8893611</v>
      </c>
      <c r="H19" s="4">
        <v>9280269</v>
      </c>
      <c r="I19" s="4">
        <v>5163443</v>
      </c>
      <c r="J19" s="4">
        <v>5529108</v>
      </c>
      <c r="K19" s="13">
        <v>0.622</v>
      </c>
      <c r="L19" s="13">
        <v>0.625</v>
      </c>
      <c r="M19" s="13">
        <v>0.623</v>
      </c>
      <c r="N19" s="13">
        <v>0.625</v>
      </c>
      <c r="O19" s="4"/>
    </row>
    <row r="20" spans="1:15" ht="15.75" customHeight="1">
      <c r="A20" s="4"/>
      <c r="B20" s="4"/>
      <c r="C20" s="12" t="s">
        <v>11</v>
      </c>
      <c r="D20" s="7"/>
      <c r="E20" s="14">
        <v>13151010</v>
      </c>
      <c r="F20" s="4">
        <v>13850234</v>
      </c>
      <c r="G20" s="4">
        <v>7083279</v>
      </c>
      <c r="H20" s="4">
        <v>7654530</v>
      </c>
      <c r="I20" s="4">
        <v>6067731</v>
      </c>
      <c r="J20" s="4">
        <v>6170930</v>
      </c>
      <c r="K20" s="13">
        <v>0.51</v>
      </c>
      <c r="L20" s="13">
        <v>0.519</v>
      </c>
      <c r="M20" s="13">
        <v>0.528</v>
      </c>
      <c r="N20" s="13">
        <v>0.535</v>
      </c>
      <c r="O20" s="4"/>
    </row>
    <row r="21" spans="1:15" ht="15.75" customHeight="1">
      <c r="A21" s="4"/>
      <c r="B21" s="4"/>
      <c r="C21" s="12"/>
      <c r="D21" s="7"/>
      <c r="E21" s="14"/>
      <c r="F21" s="4"/>
      <c r="G21" s="4"/>
      <c r="H21" s="4"/>
      <c r="I21" s="4"/>
      <c r="J21" s="4"/>
      <c r="K21" s="13"/>
      <c r="L21" s="13"/>
      <c r="M21" s="13"/>
      <c r="N21" s="13"/>
      <c r="O21" s="4"/>
    </row>
    <row r="22" spans="1:15" ht="15.75" customHeight="1">
      <c r="A22" s="4"/>
      <c r="B22" s="4"/>
      <c r="C22" s="12" t="s">
        <v>12</v>
      </c>
      <c r="D22" s="7"/>
      <c r="E22" s="14">
        <v>7013423</v>
      </c>
      <c r="F22" s="4">
        <v>7204066</v>
      </c>
      <c r="G22" s="4">
        <v>2115756</v>
      </c>
      <c r="H22" s="4">
        <v>2231121</v>
      </c>
      <c r="I22" s="4">
        <v>4897667</v>
      </c>
      <c r="J22" s="4">
        <v>4967086</v>
      </c>
      <c r="K22" s="13">
        <v>0.277</v>
      </c>
      <c r="L22" s="13">
        <v>0.289</v>
      </c>
      <c r="M22" s="13">
        <v>0.296</v>
      </c>
      <c r="N22" s="13">
        <v>0.301</v>
      </c>
      <c r="O22" s="4"/>
    </row>
    <row r="23" spans="1:15" ht="15.75" customHeight="1">
      <c r="A23" s="4"/>
      <c r="B23" s="4"/>
      <c r="C23" s="12" t="s">
        <v>13</v>
      </c>
      <c r="D23" s="7"/>
      <c r="E23" s="14">
        <v>7327581</v>
      </c>
      <c r="F23" s="4">
        <v>7503405</v>
      </c>
      <c r="G23" s="4">
        <v>1665819</v>
      </c>
      <c r="H23" s="4">
        <v>1729077</v>
      </c>
      <c r="I23" s="4">
        <v>5661762</v>
      </c>
      <c r="J23" s="4">
        <v>5767589</v>
      </c>
      <c r="K23" s="13">
        <v>0.199</v>
      </c>
      <c r="L23" s="13">
        <v>0.213</v>
      </c>
      <c r="M23" s="13">
        <v>0.223</v>
      </c>
      <c r="N23" s="13">
        <v>0.226</v>
      </c>
      <c r="O23" s="4"/>
    </row>
    <row r="24" spans="1:15" ht="15.75" customHeight="1">
      <c r="A24" s="4"/>
      <c r="B24" s="4"/>
      <c r="C24" s="12" t="s">
        <v>14</v>
      </c>
      <c r="D24" s="7"/>
      <c r="E24" s="14">
        <v>5508958</v>
      </c>
      <c r="F24" s="4">
        <v>5483261</v>
      </c>
      <c r="G24" s="4">
        <v>3395550</v>
      </c>
      <c r="H24" s="4">
        <v>3337020</v>
      </c>
      <c r="I24" s="4">
        <v>2113408</v>
      </c>
      <c r="J24" s="4">
        <v>2141940</v>
      </c>
      <c r="K24" s="13">
        <v>0.722</v>
      </c>
      <c r="L24" s="13">
        <v>0.678</v>
      </c>
      <c r="M24" s="13">
        <v>0.642</v>
      </c>
      <c r="N24" s="13">
        <v>0.619</v>
      </c>
      <c r="O24" s="4"/>
    </row>
    <row r="25" spans="1:15" ht="15.75" customHeight="1">
      <c r="A25" s="4"/>
      <c r="B25" s="4"/>
      <c r="C25" s="4"/>
      <c r="D25" s="7"/>
      <c r="E25" s="14"/>
      <c r="F25" s="4"/>
      <c r="G25" s="4"/>
      <c r="H25" s="4"/>
      <c r="I25" s="4"/>
      <c r="J25" s="4"/>
      <c r="K25" s="13"/>
      <c r="L25" s="13"/>
      <c r="M25" s="13"/>
      <c r="N25" s="13"/>
      <c r="O25" s="4"/>
    </row>
    <row r="26" spans="1:15" ht="15.75" customHeight="1">
      <c r="A26" s="4"/>
      <c r="B26" s="4"/>
      <c r="C26" s="4"/>
      <c r="D26" s="7"/>
      <c r="E26" s="14"/>
      <c r="F26" s="4"/>
      <c r="G26" s="4"/>
      <c r="H26" s="4"/>
      <c r="I26" s="4"/>
      <c r="J26" s="4"/>
      <c r="K26" s="13"/>
      <c r="L26" s="13"/>
      <c r="M26" s="13"/>
      <c r="N26" s="13"/>
      <c r="O26" s="4"/>
    </row>
    <row r="27" spans="1:15" ht="15.75" customHeight="1">
      <c r="A27" s="4"/>
      <c r="B27" s="4"/>
      <c r="C27" s="15" t="s">
        <v>15</v>
      </c>
      <c r="D27" s="7"/>
      <c r="E27" s="14">
        <v>38602951</v>
      </c>
      <c r="F27" s="4">
        <f>SUM(F29:F45)</f>
        <v>39817631</v>
      </c>
      <c r="G27" s="4">
        <v>13928851</v>
      </c>
      <c r="H27" s="4">
        <f>SUM(H29:H45)</f>
        <v>14736019</v>
      </c>
      <c r="I27" s="4">
        <v>24674100</v>
      </c>
      <c r="J27" s="4">
        <f>SUM(J29:J45)</f>
        <v>25040131</v>
      </c>
      <c r="K27" s="13">
        <v>0.323</v>
      </c>
      <c r="L27" s="13">
        <v>0.328</v>
      </c>
      <c r="M27" s="13">
        <v>0.328</v>
      </c>
      <c r="N27" s="13">
        <v>0.325</v>
      </c>
      <c r="O27" s="4"/>
    </row>
    <row r="28" spans="1:15" ht="15.75" customHeight="1">
      <c r="A28" s="4"/>
      <c r="B28" s="4"/>
      <c r="C28" s="16"/>
      <c r="D28" s="7"/>
      <c r="E28" s="14"/>
      <c r="F28" s="4"/>
      <c r="G28" s="4"/>
      <c r="H28" s="4"/>
      <c r="I28" s="4"/>
      <c r="J28" s="4"/>
      <c r="K28" s="13"/>
      <c r="L28" s="13"/>
      <c r="M28" s="13"/>
      <c r="N28" s="13"/>
      <c r="O28" s="4"/>
    </row>
    <row r="29" spans="1:15" ht="15.75" customHeight="1">
      <c r="A29" s="4"/>
      <c r="B29" s="4"/>
      <c r="C29" s="17" t="s">
        <v>16</v>
      </c>
      <c r="D29" s="7"/>
      <c r="E29" s="14">
        <v>1365772</v>
      </c>
      <c r="F29" s="4">
        <v>1392693</v>
      </c>
      <c r="G29" s="4">
        <v>1103784</v>
      </c>
      <c r="H29" s="4">
        <v>1353480</v>
      </c>
      <c r="I29" s="17">
        <v>261988</v>
      </c>
      <c r="J29" s="17">
        <v>37962</v>
      </c>
      <c r="K29" s="13">
        <v>0.889</v>
      </c>
      <c r="L29" s="13">
        <v>0.892</v>
      </c>
      <c r="M29" s="13">
        <v>0.88</v>
      </c>
      <c r="N29" s="13">
        <v>0.844</v>
      </c>
      <c r="O29" s="4"/>
    </row>
    <row r="30" spans="1:15" ht="15.75" customHeight="1">
      <c r="A30" s="4"/>
      <c r="B30" s="4"/>
      <c r="C30" s="17" t="s">
        <v>17</v>
      </c>
      <c r="D30" s="7"/>
      <c r="E30" s="14">
        <v>865105</v>
      </c>
      <c r="F30" s="4">
        <v>887012</v>
      </c>
      <c r="G30" s="4">
        <v>83909</v>
      </c>
      <c r="H30" s="4">
        <v>106180</v>
      </c>
      <c r="I30" s="4">
        <v>781196</v>
      </c>
      <c r="J30" s="4">
        <v>778502</v>
      </c>
      <c r="K30" s="13">
        <v>0.093</v>
      </c>
      <c r="L30" s="13">
        <v>0.097</v>
      </c>
      <c r="M30" s="13">
        <v>0.098</v>
      </c>
      <c r="N30" s="13">
        <v>0.104</v>
      </c>
      <c r="O30" s="4"/>
    </row>
    <row r="31" spans="1:15" ht="15.75" customHeight="1">
      <c r="A31" s="4"/>
      <c r="B31" s="4"/>
      <c r="C31" s="17" t="s">
        <v>18</v>
      </c>
      <c r="D31" s="7"/>
      <c r="E31" s="14">
        <v>1209038</v>
      </c>
      <c r="F31" s="4">
        <v>1165363</v>
      </c>
      <c r="G31" s="4">
        <v>51791</v>
      </c>
      <c r="H31" s="4">
        <v>51726</v>
      </c>
      <c r="I31" s="4">
        <v>1157247</v>
      </c>
      <c r="J31" s="4">
        <v>1112100</v>
      </c>
      <c r="K31" s="13">
        <v>0.048</v>
      </c>
      <c r="L31" s="13">
        <v>0.045</v>
      </c>
      <c r="M31" s="13">
        <v>0.044</v>
      </c>
      <c r="N31" s="13">
        <v>0.043</v>
      </c>
      <c r="O31" s="4"/>
    </row>
    <row r="32" spans="1:15" ht="15.75" customHeight="1">
      <c r="A32" s="4"/>
      <c r="B32" s="4"/>
      <c r="C32" s="17" t="s">
        <v>19</v>
      </c>
      <c r="D32" s="7"/>
      <c r="E32" s="14">
        <v>2406040</v>
      </c>
      <c r="F32" s="4">
        <v>2479117</v>
      </c>
      <c r="G32" s="4">
        <v>414208</v>
      </c>
      <c r="H32" s="4">
        <v>423952</v>
      </c>
      <c r="I32" s="4">
        <v>1991832</v>
      </c>
      <c r="J32" s="4">
        <v>2052939</v>
      </c>
      <c r="K32" s="13">
        <v>0.163</v>
      </c>
      <c r="L32" s="13">
        <v>0.165</v>
      </c>
      <c r="M32" s="13">
        <v>0.171</v>
      </c>
      <c r="N32" s="13">
        <v>0.171</v>
      </c>
      <c r="O32" s="4"/>
    </row>
    <row r="33" spans="1:15" ht="15.75" customHeight="1">
      <c r="A33" s="4"/>
      <c r="B33" s="4"/>
      <c r="C33" s="17" t="s">
        <v>20</v>
      </c>
      <c r="D33" s="7"/>
      <c r="E33" s="14">
        <v>2454524</v>
      </c>
      <c r="F33" s="4">
        <v>2531884</v>
      </c>
      <c r="G33" s="4">
        <v>726633</v>
      </c>
      <c r="H33" s="4">
        <v>732415</v>
      </c>
      <c r="I33" s="4">
        <v>1727891</v>
      </c>
      <c r="J33" s="4">
        <v>1797195</v>
      </c>
      <c r="K33" s="13">
        <v>0.282</v>
      </c>
      <c r="L33" s="13">
        <v>0.29</v>
      </c>
      <c r="M33" s="13">
        <v>0.292</v>
      </c>
      <c r="N33" s="13">
        <v>0.291</v>
      </c>
      <c r="O33" s="4"/>
    </row>
    <row r="34" spans="1:15" ht="15.75" customHeight="1">
      <c r="A34" s="4"/>
      <c r="B34" s="4"/>
      <c r="C34" s="16"/>
      <c r="D34" s="7"/>
      <c r="E34" s="14"/>
      <c r="F34" s="4"/>
      <c r="G34" s="4"/>
      <c r="I34" s="4"/>
      <c r="K34" s="13"/>
      <c r="L34" s="13"/>
      <c r="M34" s="13"/>
      <c r="N34" s="13"/>
      <c r="O34" s="4"/>
    </row>
    <row r="35" spans="1:15" ht="15.75" customHeight="1">
      <c r="A35" s="4"/>
      <c r="B35" s="4"/>
      <c r="C35" s="17" t="s">
        <v>21</v>
      </c>
      <c r="D35" s="7"/>
      <c r="E35" s="14">
        <v>3181652</v>
      </c>
      <c r="F35" s="4">
        <v>3392530</v>
      </c>
      <c r="G35" s="4">
        <v>1550568</v>
      </c>
      <c r="H35" s="4">
        <v>1626067</v>
      </c>
      <c r="I35" s="4">
        <v>1631084</v>
      </c>
      <c r="J35" s="4">
        <v>1763416</v>
      </c>
      <c r="K35" s="13">
        <v>0.448</v>
      </c>
      <c r="L35" s="13">
        <v>0.464</v>
      </c>
      <c r="M35" s="13">
        <v>0.478</v>
      </c>
      <c r="N35" s="13">
        <v>0.485</v>
      </c>
      <c r="O35" s="4"/>
    </row>
    <row r="36" spans="1:15" ht="15.75" customHeight="1">
      <c r="A36" s="4"/>
      <c r="B36" s="4"/>
      <c r="C36" s="17" t="s">
        <v>22</v>
      </c>
      <c r="D36" s="7"/>
      <c r="E36" s="14">
        <v>5596210</v>
      </c>
      <c r="F36" s="4">
        <v>5907408</v>
      </c>
      <c r="G36" s="4">
        <v>2848013</v>
      </c>
      <c r="H36" s="4">
        <v>2988904</v>
      </c>
      <c r="I36" s="4">
        <v>2748197</v>
      </c>
      <c r="J36" s="4">
        <v>2913199</v>
      </c>
      <c r="K36" s="13">
        <v>0.47</v>
      </c>
      <c r="L36" s="13">
        <v>0.492</v>
      </c>
      <c r="M36" s="13">
        <v>0.499</v>
      </c>
      <c r="N36" s="13">
        <v>0.504</v>
      </c>
      <c r="O36" s="4"/>
    </row>
    <row r="37" spans="1:15" ht="15.75" customHeight="1">
      <c r="A37" s="4"/>
      <c r="B37" s="4"/>
      <c r="C37" s="17" t="s">
        <v>23</v>
      </c>
      <c r="D37" s="7"/>
      <c r="E37" s="14">
        <v>4524675</v>
      </c>
      <c r="F37" s="4">
        <v>4737037</v>
      </c>
      <c r="G37" s="4">
        <v>2473215</v>
      </c>
      <c r="H37" s="4">
        <v>2719533</v>
      </c>
      <c r="I37" s="4">
        <v>2051460</v>
      </c>
      <c r="J37" s="4">
        <v>2013250</v>
      </c>
      <c r="K37" s="13">
        <v>0.576</v>
      </c>
      <c r="L37" s="13">
        <v>0.576</v>
      </c>
      <c r="M37" s="13">
        <v>0.555</v>
      </c>
      <c r="N37" s="13">
        <v>0.556</v>
      </c>
      <c r="O37" s="4"/>
    </row>
    <row r="38" spans="1:15" ht="15.75" customHeight="1">
      <c r="A38" s="4"/>
      <c r="B38" s="4"/>
      <c r="C38" s="17" t="s">
        <v>24</v>
      </c>
      <c r="D38" s="7"/>
      <c r="E38" s="14">
        <v>2839189</v>
      </c>
      <c r="F38" s="4">
        <v>2974022</v>
      </c>
      <c r="G38" s="4">
        <v>981582</v>
      </c>
      <c r="H38" s="4">
        <v>1020371</v>
      </c>
      <c r="I38" s="4">
        <v>1857607</v>
      </c>
      <c r="J38" s="4">
        <v>1950980</v>
      </c>
      <c r="K38" s="13">
        <v>0.328</v>
      </c>
      <c r="L38" s="13">
        <v>0.338</v>
      </c>
      <c r="M38" s="13">
        <v>0.338</v>
      </c>
      <c r="N38" s="13">
        <v>0.34</v>
      </c>
      <c r="O38" s="4"/>
    </row>
    <row r="39" spans="1:15" ht="15.75" customHeight="1">
      <c r="A39" s="4"/>
      <c r="B39" s="4"/>
      <c r="C39" s="17" t="s">
        <v>25</v>
      </c>
      <c r="D39" s="7"/>
      <c r="E39" s="14">
        <v>2705351</v>
      </c>
      <c r="F39" s="4">
        <v>2789137</v>
      </c>
      <c r="G39" s="4">
        <v>807389</v>
      </c>
      <c r="H39" s="4">
        <v>835086</v>
      </c>
      <c r="I39" s="4">
        <v>1897962</v>
      </c>
      <c r="J39" s="4">
        <v>1948197</v>
      </c>
      <c r="K39" s="13">
        <v>0.296</v>
      </c>
      <c r="L39" s="13">
        <v>0.297</v>
      </c>
      <c r="M39" s="13">
        <v>0.3</v>
      </c>
      <c r="N39" s="13">
        <v>0.296</v>
      </c>
      <c r="O39" s="4"/>
    </row>
    <row r="40" spans="1:15" ht="15.75" customHeight="1">
      <c r="A40" s="4"/>
      <c r="B40" s="4"/>
      <c r="C40" s="4"/>
      <c r="D40" s="7"/>
      <c r="E40" s="14"/>
      <c r="F40" s="4"/>
      <c r="G40" s="4"/>
      <c r="H40" s="4"/>
      <c r="I40" s="4"/>
      <c r="J40" s="4"/>
      <c r="K40" s="13"/>
      <c r="L40" s="13"/>
      <c r="M40" s="13"/>
      <c r="N40" s="13"/>
      <c r="O40" s="4"/>
    </row>
    <row r="41" spans="1:15" ht="15.75" customHeight="1">
      <c r="A41" s="4"/>
      <c r="B41" s="4"/>
      <c r="C41" s="17" t="s">
        <v>26</v>
      </c>
      <c r="D41" s="7"/>
      <c r="E41" s="14">
        <v>3097740</v>
      </c>
      <c r="F41" s="4">
        <v>3061942</v>
      </c>
      <c r="G41" s="4">
        <v>562104</v>
      </c>
      <c r="H41" s="4">
        <v>576084</v>
      </c>
      <c r="I41" s="4">
        <v>2535636</v>
      </c>
      <c r="J41" s="4">
        <v>2482759</v>
      </c>
      <c r="K41" s="13">
        <v>0.175</v>
      </c>
      <c r="L41" s="13">
        <v>0.18</v>
      </c>
      <c r="M41" s="13">
        <v>0.183</v>
      </c>
      <c r="N41" s="13">
        <v>0.184</v>
      </c>
      <c r="O41" s="4"/>
    </row>
    <row r="42" spans="1:15" ht="15.75" customHeight="1">
      <c r="A42" s="4"/>
      <c r="B42" s="4"/>
      <c r="C42" s="17" t="s">
        <v>27</v>
      </c>
      <c r="D42" s="7"/>
      <c r="E42" s="14">
        <v>1930444</v>
      </c>
      <c r="F42" s="4">
        <v>1986616</v>
      </c>
      <c r="G42" s="4">
        <v>531795</v>
      </c>
      <c r="H42" s="4">
        <v>535737</v>
      </c>
      <c r="I42" s="4">
        <v>1398649</v>
      </c>
      <c r="J42" s="4">
        <v>1449095</v>
      </c>
      <c r="K42" s="13">
        <v>0.329</v>
      </c>
      <c r="L42" s="13">
        <v>0.327</v>
      </c>
      <c r="M42" s="13">
        <v>0.308</v>
      </c>
      <c r="N42" s="13">
        <v>0.283</v>
      </c>
      <c r="O42" s="4"/>
    </row>
    <row r="43" spans="1:15" ht="15.75" customHeight="1">
      <c r="A43" s="4"/>
      <c r="B43" s="4"/>
      <c r="C43" s="17" t="s">
        <v>28</v>
      </c>
      <c r="D43" s="7"/>
      <c r="E43" s="14">
        <v>1480588</v>
      </c>
      <c r="F43" s="4">
        <v>1519591</v>
      </c>
      <c r="G43" s="4">
        <v>195821</v>
      </c>
      <c r="H43" s="4">
        <v>202345</v>
      </c>
      <c r="I43" s="4">
        <v>1284767</v>
      </c>
      <c r="J43" s="4">
        <v>1315881</v>
      </c>
      <c r="K43" s="13">
        <v>0.124</v>
      </c>
      <c r="L43" s="13">
        <v>0.133</v>
      </c>
      <c r="M43" s="13">
        <v>0.138</v>
      </c>
      <c r="N43" s="18">
        <v>0.134</v>
      </c>
      <c r="O43" s="4"/>
    </row>
    <row r="44" spans="1:15" ht="15.75" customHeight="1">
      <c r="A44" s="4"/>
      <c r="B44" s="4"/>
      <c r="C44" s="17" t="s">
        <v>29</v>
      </c>
      <c r="D44" s="7"/>
      <c r="E44" s="14">
        <v>2403214</v>
      </c>
      <c r="F44" s="4">
        <v>2444531</v>
      </c>
      <c r="G44" s="4">
        <v>1013939</v>
      </c>
      <c r="H44" s="4">
        <v>984019</v>
      </c>
      <c r="I44" s="4">
        <v>1389275</v>
      </c>
      <c r="J44" s="4">
        <v>1458317</v>
      </c>
      <c r="K44" s="13">
        <v>0.417</v>
      </c>
      <c r="L44" s="13">
        <v>0.414</v>
      </c>
      <c r="M44" s="13">
        <v>0.421</v>
      </c>
      <c r="N44" s="13">
        <v>0.413</v>
      </c>
      <c r="O44" s="4"/>
    </row>
    <row r="45" spans="1:15" ht="15.75" customHeight="1">
      <c r="A45" s="4"/>
      <c r="B45" s="4"/>
      <c r="C45" s="17" t="s">
        <v>30</v>
      </c>
      <c r="D45" s="7"/>
      <c r="E45" s="14">
        <v>2543409</v>
      </c>
      <c r="F45" s="4">
        <v>2548748</v>
      </c>
      <c r="G45" s="4">
        <v>584100</v>
      </c>
      <c r="H45" s="4">
        <v>580120</v>
      </c>
      <c r="I45" s="4">
        <v>1959309</v>
      </c>
      <c r="J45" s="4">
        <v>1966339</v>
      </c>
      <c r="K45" s="13">
        <v>0.205</v>
      </c>
      <c r="L45" s="13">
        <v>0.209</v>
      </c>
      <c r="M45" s="13">
        <v>0.219</v>
      </c>
      <c r="N45" s="13">
        <v>0.225</v>
      </c>
      <c r="O45" s="4"/>
    </row>
    <row r="46" spans="1:15" ht="15.75" customHeight="1">
      <c r="A46" s="4"/>
      <c r="B46" s="4"/>
      <c r="C46" s="4"/>
      <c r="D46" s="7"/>
      <c r="E46" s="14"/>
      <c r="F46" s="4"/>
      <c r="G46" s="4"/>
      <c r="H46" s="4"/>
      <c r="I46" s="4"/>
      <c r="J46" s="4"/>
      <c r="K46" s="13"/>
      <c r="L46" s="13"/>
      <c r="M46" s="13"/>
      <c r="N46" s="13"/>
      <c r="O46" s="4"/>
    </row>
    <row r="47" spans="1:15" ht="15.75" customHeight="1">
      <c r="A47" s="4"/>
      <c r="B47" s="4"/>
      <c r="C47" s="4"/>
      <c r="D47" s="7"/>
      <c r="E47" s="14"/>
      <c r="F47" s="4"/>
      <c r="G47" s="4"/>
      <c r="H47" s="4"/>
      <c r="I47" s="4"/>
      <c r="J47" s="4"/>
      <c r="K47" s="13"/>
      <c r="L47" s="13"/>
      <c r="M47" s="13"/>
      <c r="N47" s="13"/>
      <c r="O47" s="4"/>
    </row>
    <row r="48" spans="1:15" ht="15.75" customHeight="1">
      <c r="A48" s="4"/>
      <c r="B48" s="4"/>
      <c r="C48" s="19" t="s">
        <v>31</v>
      </c>
      <c r="D48" s="7"/>
      <c r="E48" s="14">
        <v>8417485</v>
      </c>
      <c r="F48" s="4">
        <f>SUM(F50:F52)</f>
        <v>8690781</v>
      </c>
      <c r="G48" s="4">
        <v>2648847</v>
      </c>
      <c r="H48" s="4">
        <f>SUM(H50:H52)</f>
        <v>2827975</v>
      </c>
      <c r="I48" s="4">
        <v>5768638</v>
      </c>
      <c r="J48" s="4">
        <f>SUM(J50:J52)</f>
        <v>5848130</v>
      </c>
      <c r="K48" s="13">
        <v>0.312</v>
      </c>
      <c r="L48" s="13">
        <v>0.312</v>
      </c>
      <c r="M48" s="13">
        <v>0.312</v>
      </c>
      <c r="N48" s="13">
        <v>0.316</v>
      </c>
      <c r="O48" s="4"/>
    </row>
    <row r="49" spans="1:15" ht="15.75" customHeight="1">
      <c r="A49" s="4"/>
      <c r="B49" s="4"/>
      <c r="D49" s="7"/>
      <c r="E49" s="14"/>
      <c r="F49" s="4"/>
      <c r="G49" s="4"/>
      <c r="H49" s="4"/>
      <c r="I49" s="4"/>
      <c r="J49" s="4"/>
      <c r="K49" s="13"/>
      <c r="L49" s="13"/>
      <c r="M49" s="13"/>
      <c r="N49" s="13"/>
      <c r="O49" s="4"/>
    </row>
    <row r="50" spans="1:15" ht="15.75" customHeight="1">
      <c r="A50" s="4"/>
      <c r="B50" s="4"/>
      <c r="C50" s="20" t="s">
        <v>32</v>
      </c>
      <c r="D50" s="7"/>
      <c r="E50" s="14">
        <v>2757033</v>
      </c>
      <c r="F50" s="4">
        <v>2858000</v>
      </c>
      <c r="G50" s="4">
        <v>611495</v>
      </c>
      <c r="H50" s="4">
        <v>656542</v>
      </c>
      <c r="I50" s="4">
        <v>2145538</v>
      </c>
      <c r="J50" s="4">
        <v>2192576</v>
      </c>
      <c r="K50" s="13">
        <v>0.226</v>
      </c>
      <c r="L50" s="13">
        <v>0.228</v>
      </c>
      <c r="M50" s="13">
        <v>0.226</v>
      </c>
      <c r="N50" s="13">
        <v>0.226</v>
      </c>
      <c r="O50" s="4"/>
    </row>
    <row r="51" spans="1:15" ht="15.75" customHeight="1">
      <c r="A51" s="4"/>
      <c r="B51" s="4"/>
      <c r="C51" s="20" t="s">
        <v>33</v>
      </c>
      <c r="D51" s="7"/>
      <c r="E51" s="14">
        <v>2881647</v>
      </c>
      <c r="F51" s="4">
        <v>2949591</v>
      </c>
      <c r="G51" s="4">
        <v>1021310</v>
      </c>
      <c r="H51" s="4">
        <v>1077535</v>
      </c>
      <c r="I51" s="4">
        <v>1860337</v>
      </c>
      <c r="J51" s="4">
        <v>1868851</v>
      </c>
      <c r="K51" s="13">
        <v>0.354</v>
      </c>
      <c r="L51" s="13">
        <v>0.356</v>
      </c>
      <c r="M51" s="13">
        <v>0.354</v>
      </c>
      <c r="N51" s="13">
        <v>0.356</v>
      </c>
      <c r="O51" s="4"/>
    </row>
    <row r="52" spans="1:15" ht="15.75" customHeight="1">
      <c r="A52" s="4"/>
      <c r="B52" s="4"/>
      <c r="C52" s="20" t="s">
        <v>34</v>
      </c>
      <c r="D52" s="7"/>
      <c r="E52" s="14">
        <v>2778805</v>
      </c>
      <c r="F52" s="4">
        <v>2883190</v>
      </c>
      <c r="G52" s="4">
        <v>1016042</v>
      </c>
      <c r="H52" s="4">
        <v>1093898</v>
      </c>
      <c r="I52" s="4">
        <v>1762763</v>
      </c>
      <c r="J52" s="4">
        <v>1786703</v>
      </c>
      <c r="K52" s="13">
        <v>0.356</v>
      </c>
      <c r="L52" s="13">
        <v>0.354</v>
      </c>
      <c r="M52" s="13">
        <v>0.356</v>
      </c>
      <c r="N52" s="13">
        <v>0.367</v>
      </c>
      <c r="O52" s="4"/>
    </row>
    <row r="53" spans="1:15" ht="15.75" customHeight="1">
      <c r="A53" s="4"/>
      <c r="B53" s="4"/>
      <c r="C53" s="4"/>
      <c r="D53" s="7"/>
      <c r="E53" s="14"/>
      <c r="F53" s="4"/>
      <c r="G53" s="4"/>
      <c r="H53" s="4"/>
      <c r="I53" s="4"/>
      <c r="J53" s="4"/>
      <c r="K53" s="13"/>
      <c r="L53" s="13"/>
      <c r="M53" s="13"/>
      <c r="N53" s="13"/>
      <c r="O53" s="4"/>
    </row>
    <row r="54" spans="1:15" ht="15.75" customHeight="1">
      <c r="A54" s="4"/>
      <c r="B54" s="4"/>
      <c r="C54" s="4"/>
      <c r="D54" s="7"/>
      <c r="E54" s="14"/>
      <c r="F54" s="4"/>
      <c r="G54" s="4"/>
      <c r="H54" s="4"/>
      <c r="I54" s="4"/>
      <c r="J54" s="4"/>
      <c r="K54" s="13"/>
      <c r="L54" s="13"/>
      <c r="M54" s="13"/>
      <c r="N54" s="13"/>
      <c r="O54" s="4"/>
    </row>
    <row r="55" spans="1:15" ht="15.75" customHeight="1">
      <c r="A55" s="4"/>
      <c r="B55" s="4"/>
      <c r="C55" s="19" t="s">
        <v>35</v>
      </c>
      <c r="D55" s="7"/>
      <c r="E55" s="14">
        <v>8964410</v>
      </c>
      <c r="F55" s="4">
        <f>SUM(F57:F60)</f>
        <v>9143111</v>
      </c>
      <c r="G55" s="4">
        <v>1906219</v>
      </c>
      <c r="H55" s="4">
        <f>SUM(H57:H60)</f>
        <v>2007070</v>
      </c>
      <c r="I55" s="4">
        <v>7058191</v>
      </c>
      <c r="J55" s="4">
        <f>SUM(J57:J60)</f>
        <v>7124850</v>
      </c>
      <c r="K55" s="13">
        <v>0.204</v>
      </c>
      <c r="L55" s="13">
        <v>0.207</v>
      </c>
      <c r="M55" s="13">
        <v>0.209</v>
      </c>
      <c r="N55" s="13">
        <v>0.214</v>
      </c>
      <c r="O55" s="4"/>
    </row>
    <row r="56" spans="1:15" ht="15.75" customHeight="1">
      <c r="A56" s="4"/>
      <c r="B56" s="4"/>
      <c r="D56" s="7"/>
      <c r="E56" s="14"/>
      <c r="F56" s="4"/>
      <c r="G56" s="4"/>
      <c r="H56" s="4"/>
      <c r="I56" s="4"/>
      <c r="J56" s="4"/>
      <c r="K56" s="13"/>
      <c r="L56" s="13"/>
      <c r="M56" s="13"/>
      <c r="N56" s="13"/>
      <c r="O56" s="4"/>
    </row>
    <row r="57" spans="1:15" ht="15.75" customHeight="1">
      <c r="A57" s="4"/>
      <c r="B57" s="4"/>
      <c r="C57" s="20" t="s">
        <v>36</v>
      </c>
      <c r="D57" s="7"/>
      <c r="E57" s="14">
        <v>2218723</v>
      </c>
      <c r="F57" s="4">
        <v>2167949</v>
      </c>
      <c r="G57" s="4">
        <v>410120</v>
      </c>
      <c r="H57" s="4">
        <v>426558</v>
      </c>
      <c r="I57" s="4">
        <v>1808603</v>
      </c>
      <c r="J57" s="4">
        <v>1739444</v>
      </c>
      <c r="K57" s="13">
        <v>0.202</v>
      </c>
      <c r="L57" s="13">
        <v>0.2</v>
      </c>
      <c r="M57" s="13">
        <v>0.193</v>
      </c>
      <c r="N57" s="13">
        <v>0.193</v>
      </c>
      <c r="O57" s="4"/>
    </row>
    <row r="58" spans="1:15" ht="15.75" customHeight="1">
      <c r="A58" s="4"/>
      <c r="B58" s="4"/>
      <c r="C58" s="20" t="s">
        <v>37</v>
      </c>
      <c r="D58" s="7"/>
      <c r="E58" s="14">
        <v>2166547</v>
      </c>
      <c r="F58" s="4">
        <v>2214941</v>
      </c>
      <c r="G58" s="4">
        <v>444020</v>
      </c>
      <c r="H58" s="4">
        <v>475664</v>
      </c>
      <c r="I58" s="4">
        <v>1722527</v>
      </c>
      <c r="J58" s="4">
        <v>1737288</v>
      </c>
      <c r="K58" s="13">
        <v>0.192</v>
      </c>
      <c r="L58" s="13">
        <v>0.197</v>
      </c>
      <c r="M58" s="13">
        <v>0.199</v>
      </c>
      <c r="N58" s="13">
        <v>0.205</v>
      </c>
      <c r="O58" s="4"/>
    </row>
    <row r="59" spans="1:15" ht="15.75" customHeight="1">
      <c r="A59" s="4"/>
      <c r="B59" s="4"/>
      <c r="C59" s="20" t="s">
        <v>38</v>
      </c>
      <c r="D59" s="7"/>
      <c r="E59" s="14">
        <v>2475600</v>
      </c>
      <c r="F59" s="4">
        <v>2547032</v>
      </c>
      <c r="G59" s="4">
        <v>602214</v>
      </c>
      <c r="H59" s="4">
        <v>629481</v>
      </c>
      <c r="I59" s="4">
        <v>1873386</v>
      </c>
      <c r="J59" s="4">
        <v>1912938</v>
      </c>
      <c r="K59" s="13">
        <v>0.232</v>
      </c>
      <c r="L59" s="13">
        <v>0.236</v>
      </c>
      <c r="M59" s="13">
        <v>0.243</v>
      </c>
      <c r="N59" s="13">
        <v>0.245</v>
      </c>
      <c r="O59" s="4"/>
    </row>
    <row r="60" spans="1:15" ht="15.75" customHeight="1">
      <c r="A60" s="4"/>
      <c r="B60" s="4"/>
      <c r="C60" s="20" t="s">
        <v>39</v>
      </c>
      <c r="D60" s="7"/>
      <c r="E60" s="14">
        <v>2103540</v>
      </c>
      <c r="F60" s="4">
        <v>2213189</v>
      </c>
      <c r="G60" s="4">
        <v>449865</v>
      </c>
      <c r="H60" s="4">
        <v>475367</v>
      </c>
      <c r="I60" s="4">
        <v>1653675</v>
      </c>
      <c r="J60" s="4">
        <v>1735180</v>
      </c>
      <c r="K60" s="13">
        <v>0.19</v>
      </c>
      <c r="L60" s="13">
        <v>0.195</v>
      </c>
      <c r="M60" s="13">
        <v>0.202</v>
      </c>
      <c r="N60" s="13">
        <v>0.211</v>
      </c>
      <c r="O60" s="4"/>
    </row>
    <row r="61" spans="1:15" ht="15.75" customHeight="1">
      <c r="A61" s="4"/>
      <c r="B61" s="4"/>
      <c r="C61" s="4"/>
      <c r="D61" s="7"/>
      <c r="E61" s="14"/>
      <c r="F61" s="4"/>
      <c r="G61" s="4"/>
      <c r="H61" s="4"/>
      <c r="I61" s="4"/>
      <c r="J61" s="4"/>
      <c r="K61" s="13"/>
      <c r="L61" s="13"/>
      <c r="M61" s="13"/>
      <c r="N61" s="13"/>
      <c r="O61" s="4"/>
    </row>
    <row r="62" spans="1:15" ht="15.75" customHeight="1">
      <c r="A62" s="4"/>
      <c r="B62" s="4"/>
      <c r="C62" s="4"/>
      <c r="D62" s="7"/>
      <c r="E62" s="14"/>
      <c r="F62" s="4"/>
      <c r="G62" s="4"/>
      <c r="H62" s="4"/>
      <c r="I62" s="4"/>
      <c r="J62" s="4"/>
      <c r="K62" s="13"/>
      <c r="L62" s="13"/>
      <c r="M62" s="13"/>
      <c r="N62" s="13"/>
      <c r="O62" s="4"/>
    </row>
    <row r="63" spans="1:15" ht="15.75" customHeight="1">
      <c r="A63" s="4"/>
      <c r="B63" s="4"/>
      <c r="C63" s="19" t="s">
        <v>40</v>
      </c>
      <c r="D63" s="7"/>
      <c r="E63" s="14">
        <v>33877184</v>
      </c>
      <c r="F63" s="4">
        <f>SUM(F65:F72,F85:F95)</f>
        <v>34774018</v>
      </c>
      <c r="G63" s="4">
        <v>7483917</v>
      </c>
      <c r="H63" s="4">
        <f>SUM(H65:H72,H85:H95)</f>
        <v>7853616</v>
      </c>
      <c r="I63" s="4">
        <v>26393267</v>
      </c>
      <c r="J63" s="4">
        <f>SUM(J65:J72,J85:J95)</f>
        <v>26888860</v>
      </c>
      <c r="K63" s="13">
        <v>0.204</v>
      </c>
      <c r="L63" s="13">
        <v>0.209</v>
      </c>
      <c r="M63" s="13">
        <v>0.215</v>
      </c>
      <c r="N63" s="13">
        <v>0.217</v>
      </c>
      <c r="O63" s="4"/>
    </row>
    <row r="64" spans="1:15" ht="15.75" customHeight="1">
      <c r="A64" s="4"/>
      <c r="B64" s="4"/>
      <c r="D64" s="7"/>
      <c r="E64" s="14"/>
      <c r="F64" s="4"/>
      <c r="G64" s="4"/>
      <c r="H64" s="4"/>
      <c r="I64" s="4"/>
      <c r="J64" s="4"/>
      <c r="K64" s="13"/>
      <c r="L64" s="13"/>
      <c r="M64" s="13"/>
      <c r="N64" s="13"/>
      <c r="O64" s="4"/>
    </row>
    <row r="65" spans="1:15" ht="15.75" customHeight="1">
      <c r="A65" s="4"/>
      <c r="B65" s="4"/>
      <c r="C65" s="20" t="s">
        <v>41</v>
      </c>
      <c r="D65" s="7"/>
      <c r="E65" s="14">
        <v>2716316</v>
      </c>
      <c r="F65" s="4">
        <v>2770460</v>
      </c>
      <c r="G65" s="4">
        <v>754519</v>
      </c>
      <c r="H65" s="4">
        <v>791941</v>
      </c>
      <c r="I65" s="4">
        <v>1961797</v>
      </c>
      <c r="J65" s="4">
        <v>1976031</v>
      </c>
      <c r="K65" s="13">
        <v>0.265</v>
      </c>
      <c r="L65" s="13">
        <v>0.274</v>
      </c>
      <c r="M65" s="13">
        <v>0.275</v>
      </c>
      <c r="N65" s="13">
        <v>0.282</v>
      </c>
      <c r="O65" s="4"/>
    </row>
    <row r="66" spans="1:15" ht="15.75" customHeight="1">
      <c r="A66" s="4"/>
      <c r="B66" s="4"/>
      <c r="C66" s="20" t="s">
        <v>42</v>
      </c>
      <c r="D66" s="7"/>
      <c r="E66" s="14">
        <v>2603825</v>
      </c>
      <c r="F66" s="4">
        <v>2668134</v>
      </c>
      <c r="G66" s="4">
        <v>589411</v>
      </c>
      <c r="H66" s="4">
        <v>692783</v>
      </c>
      <c r="I66" s="4">
        <v>2014414</v>
      </c>
      <c r="J66" s="4">
        <v>1972955</v>
      </c>
      <c r="K66" s="13">
        <v>0.234</v>
      </c>
      <c r="L66" s="13">
        <v>0.257</v>
      </c>
      <c r="M66" s="13">
        <v>0.258</v>
      </c>
      <c r="N66" s="13">
        <v>0.26</v>
      </c>
      <c r="O66" s="4"/>
    </row>
    <row r="67" spans="1:15" ht="15.75" customHeight="1">
      <c r="A67" s="4"/>
      <c r="B67" s="4"/>
      <c r="C67" s="20" t="s">
        <v>43</v>
      </c>
      <c r="D67" s="7"/>
      <c r="E67" s="14">
        <v>1809150</v>
      </c>
      <c r="F67" s="4">
        <v>1879875</v>
      </c>
      <c r="G67" s="4">
        <v>337588</v>
      </c>
      <c r="H67" s="4">
        <v>344518</v>
      </c>
      <c r="I67" s="4">
        <v>1471562</v>
      </c>
      <c r="J67" s="4">
        <v>1532160</v>
      </c>
      <c r="K67" s="13">
        <v>0.178</v>
      </c>
      <c r="L67" s="13">
        <v>0.182</v>
      </c>
      <c r="M67" s="13">
        <v>0.187</v>
      </c>
      <c r="N67" s="13">
        <v>0.188</v>
      </c>
      <c r="O67" s="4"/>
    </row>
    <row r="68" spans="1:15" ht="15.75" customHeight="1">
      <c r="A68" s="4"/>
      <c r="B68" s="4"/>
      <c r="C68" s="20" t="s">
        <v>44</v>
      </c>
      <c r="D68" s="7"/>
      <c r="E68" s="14">
        <v>2093100</v>
      </c>
      <c r="F68" s="4">
        <v>2177245</v>
      </c>
      <c r="G68" s="4">
        <v>432228</v>
      </c>
      <c r="H68" s="4">
        <v>450308</v>
      </c>
      <c r="I68" s="4">
        <v>1660872</v>
      </c>
      <c r="J68" s="4">
        <v>1725203</v>
      </c>
      <c r="K68" s="13">
        <v>0.194</v>
      </c>
      <c r="L68" s="13">
        <v>0.199</v>
      </c>
      <c r="M68" s="13">
        <v>0.203</v>
      </c>
      <c r="N68" s="13">
        <v>0.204</v>
      </c>
      <c r="O68" s="4"/>
    </row>
    <row r="69" spans="1:15" ht="15.75" customHeight="1">
      <c r="A69" s="4"/>
      <c r="B69" s="4"/>
      <c r="C69" s="17" t="s">
        <v>45</v>
      </c>
      <c r="D69" s="7"/>
      <c r="E69" s="14">
        <v>1464735</v>
      </c>
      <c r="F69" s="4">
        <v>1535344</v>
      </c>
      <c r="G69" s="4">
        <v>440615</v>
      </c>
      <c r="H69" s="4">
        <v>445670</v>
      </c>
      <c r="I69" s="4">
        <v>1024120</v>
      </c>
      <c r="J69" s="4">
        <v>1088295</v>
      </c>
      <c r="K69" s="13">
        <v>0.2773</v>
      </c>
      <c r="L69" s="13">
        <v>0.281</v>
      </c>
      <c r="M69" s="13">
        <v>0.296</v>
      </c>
      <c r="N69" s="13">
        <v>0.293</v>
      </c>
      <c r="O69" s="4"/>
    </row>
    <row r="70" spans="1:15" ht="15.75" customHeight="1">
      <c r="A70" s="4"/>
      <c r="B70" s="4"/>
      <c r="C70" s="4"/>
      <c r="D70" s="7"/>
      <c r="E70" s="14"/>
      <c r="F70" s="4"/>
      <c r="G70" s="4"/>
      <c r="H70" s="4"/>
      <c r="I70" s="4"/>
      <c r="J70" s="4"/>
      <c r="K70" s="13"/>
      <c r="L70" s="13"/>
      <c r="M70" s="13"/>
      <c r="N70" s="13"/>
      <c r="O70" s="4"/>
    </row>
    <row r="71" spans="1:15" ht="15.75" customHeight="1">
      <c r="A71" s="4"/>
      <c r="B71" s="4"/>
      <c r="C71" s="17" t="s">
        <v>46</v>
      </c>
      <c r="D71" s="7"/>
      <c r="E71" s="14">
        <v>1831837</v>
      </c>
      <c r="F71" s="4">
        <v>1874210</v>
      </c>
      <c r="G71" s="4">
        <v>325153</v>
      </c>
      <c r="H71" s="4">
        <v>341761</v>
      </c>
      <c r="I71" s="4">
        <v>1506684</v>
      </c>
      <c r="J71" s="4">
        <v>1530766</v>
      </c>
      <c r="K71" s="13">
        <v>0.16</v>
      </c>
      <c r="L71" s="13">
        <v>0.166</v>
      </c>
      <c r="M71" s="13">
        <v>0.172</v>
      </c>
      <c r="N71" s="13">
        <v>0.176</v>
      </c>
      <c r="O71" s="4"/>
    </row>
    <row r="72" spans="1:15" ht="15.75" customHeight="1" thickBot="1">
      <c r="A72" s="4"/>
      <c r="B72" s="5"/>
      <c r="C72" s="21" t="s">
        <v>47</v>
      </c>
      <c r="D72" s="22"/>
      <c r="E72" s="23">
        <v>3032022</v>
      </c>
      <c r="F72" s="5">
        <v>3120468</v>
      </c>
      <c r="G72" s="5">
        <v>908632</v>
      </c>
      <c r="H72" s="5">
        <v>975418</v>
      </c>
      <c r="I72" s="5">
        <v>2123390</v>
      </c>
      <c r="J72" s="5">
        <v>2142248</v>
      </c>
      <c r="K72" s="24">
        <v>0.29</v>
      </c>
      <c r="L72" s="24">
        <v>0.297</v>
      </c>
      <c r="M72" s="24">
        <v>0.297</v>
      </c>
      <c r="N72" s="24">
        <v>0.303</v>
      </c>
      <c r="O72" s="4"/>
    </row>
    <row r="73" spans="1:15" ht="15.75" customHeight="1">
      <c r="A73" s="4"/>
      <c r="C73" s="4" t="s">
        <v>48</v>
      </c>
      <c r="D73" s="4"/>
      <c r="E73" s="4"/>
      <c r="G73" s="4"/>
      <c r="H73" s="4"/>
      <c r="I73" s="4"/>
      <c r="J73" s="4"/>
      <c r="K73" s="25"/>
      <c r="L73" s="25"/>
      <c r="M73" s="25"/>
      <c r="N73" s="25"/>
      <c r="O73" s="4"/>
    </row>
    <row r="74" spans="1:15" ht="16.5" customHeight="1">
      <c r="A74" s="4"/>
      <c r="C74" s="4" t="s">
        <v>49</v>
      </c>
      <c r="D74" s="4"/>
      <c r="E74" s="4"/>
      <c r="F74" s="4"/>
      <c r="G74" s="4"/>
      <c r="H74" s="4"/>
      <c r="I74" s="4"/>
      <c r="J74" s="4"/>
      <c r="K74" s="25"/>
      <c r="L74" s="25"/>
      <c r="M74" s="25"/>
      <c r="N74" s="25"/>
      <c r="O74" s="4"/>
    </row>
    <row r="75" spans="1:15" ht="16.5" customHeight="1">
      <c r="A75" s="4"/>
      <c r="C75" s="4"/>
      <c r="D75" s="4"/>
      <c r="E75" s="4"/>
      <c r="F75" s="4"/>
      <c r="G75" s="4"/>
      <c r="H75" s="4"/>
      <c r="I75" s="4"/>
      <c r="J75" s="4"/>
      <c r="K75" s="25"/>
      <c r="L75" s="25"/>
      <c r="M75" s="25"/>
      <c r="N75" s="25"/>
      <c r="O75" s="4"/>
    </row>
    <row r="76" spans="1:15" ht="16.5" customHeight="1">
      <c r="A76" s="4"/>
      <c r="C76" s="4"/>
      <c r="D76" s="4"/>
      <c r="E76" s="4"/>
      <c r="F76" s="4"/>
      <c r="G76" s="4"/>
      <c r="H76" s="4"/>
      <c r="I76" s="4"/>
      <c r="J76" s="4"/>
      <c r="K76" s="25"/>
      <c r="L76" s="25"/>
      <c r="M76" s="25"/>
      <c r="N76" s="25"/>
      <c r="O76" s="4"/>
    </row>
    <row r="77" spans="1:15" ht="15.75" customHeight="1">
      <c r="A77" s="4"/>
      <c r="B77" s="26"/>
      <c r="C77" s="26"/>
      <c r="D77" s="4"/>
      <c r="E77" s="4"/>
      <c r="F77" s="4"/>
      <c r="G77" s="4"/>
      <c r="H77" s="4"/>
      <c r="I77" s="4"/>
      <c r="J77" s="4"/>
      <c r="K77" s="25" t="s">
        <v>110</v>
      </c>
      <c r="L77" s="25"/>
      <c r="M77" s="25"/>
      <c r="N77" s="25"/>
      <c r="O77" s="4"/>
    </row>
    <row r="78" spans="1:15" ht="24" customHeight="1">
      <c r="A78" s="4"/>
      <c r="C78" s="27" t="s">
        <v>50</v>
      </c>
      <c r="D78" s="4"/>
      <c r="E78" s="4"/>
      <c r="F78" s="4"/>
      <c r="G78" s="4" t="s">
        <v>111</v>
      </c>
      <c r="H78" s="4"/>
      <c r="I78" s="4"/>
      <c r="J78" s="4"/>
      <c r="K78" s="25"/>
      <c r="L78" s="25"/>
      <c r="M78" s="25"/>
      <c r="N78" s="25"/>
      <c r="O78" s="4"/>
    </row>
    <row r="79" spans="1:15" ht="15.75" customHeight="1" thickBot="1">
      <c r="A79" s="4"/>
      <c r="B79" s="5"/>
      <c r="C79" s="5" t="s">
        <v>51</v>
      </c>
      <c r="D79" s="5"/>
      <c r="E79" s="5"/>
      <c r="F79" s="5"/>
      <c r="G79" s="5"/>
      <c r="H79" s="5"/>
      <c r="I79" s="5"/>
      <c r="J79" s="5"/>
      <c r="K79" s="6"/>
      <c r="L79" s="28" t="s">
        <v>52</v>
      </c>
      <c r="M79" s="28"/>
      <c r="N79" s="28"/>
      <c r="O79" s="4"/>
    </row>
    <row r="80" spans="1:15" ht="15.75" customHeight="1">
      <c r="A80" s="4"/>
      <c r="B80" s="4"/>
      <c r="C80" s="29" t="s">
        <v>3</v>
      </c>
      <c r="D80" s="4"/>
      <c r="E80" s="46" t="s">
        <v>0</v>
      </c>
      <c r="F80" s="47"/>
      <c r="G80" s="46" t="s">
        <v>1</v>
      </c>
      <c r="H80" s="47"/>
      <c r="I80" s="46" t="s">
        <v>2</v>
      </c>
      <c r="J80" s="47"/>
      <c r="K80" s="42" t="s">
        <v>112</v>
      </c>
      <c r="L80" s="43"/>
      <c r="M80" s="43"/>
      <c r="N80" s="43"/>
      <c r="O80" s="4"/>
    </row>
    <row r="81" spans="1:15" ht="15.75" customHeight="1">
      <c r="A81" s="4"/>
      <c r="B81" s="4"/>
      <c r="C81" s="49"/>
      <c r="D81" s="7"/>
      <c r="E81" s="44"/>
      <c r="F81" s="48"/>
      <c r="G81" s="44"/>
      <c r="H81" s="48"/>
      <c r="I81" s="44"/>
      <c r="J81" s="48"/>
      <c r="K81" s="44"/>
      <c r="L81" s="45"/>
      <c r="M81" s="45"/>
      <c r="N81" s="45"/>
      <c r="O81" s="4"/>
    </row>
    <row r="82" spans="1:15" ht="15.75" customHeight="1">
      <c r="A82" s="4"/>
      <c r="B82" s="4"/>
      <c r="C82" s="49"/>
      <c r="D82" s="7"/>
      <c r="E82" s="36" t="s">
        <v>113</v>
      </c>
      <c r="F82" s="36" t="s">
        <v>114</v>
      </c>
      <c r="G82" s="36" t="s">
        <v>115</v>
      </c>
      <c r="H82" s="36" t="s">
        <v>114</v>
      </c>
      <c r="I82" s="36" t="s">
        <v>115</v>
      </c>
      <c r="J82" s="36" t="s">
        <v>114</v>
      </c>
      <c r="K82" s="38" t="s">
        <v>106</v>
      </c>
      <c r="L82" s="38" t="s">
        <v>107</v>
      </c>
      <c r="M82" s="38" t="s">
        <v>108</v>
      </c>
      <c r="N82" s="40" t="s">
        <v>109</v>
      </c>
      <c r="O82" s="4"/>
    </row>
    <row r="83" spans="1:15" ht="15.75" customHeight="1">
      <c r="A83" s="4"/>
      <c r="B83" s="8"/>
      <c r="C83" s="50"/>
      <c r="D83" s="9"/>
      <c r="E83" s="37"/>
      <c r="F83" s="37"/>
      <c r="G83" s="37"/>
      <c r="H83" s="37"/>
      <c r="I83" s="37"/>
      <c r="J83" s="37"/>
      <c r="K83" s="37"/>
      <c r="L83" s="37"/>
      <c r="M83" s="37"/>
      <c r="N83" s="44"/>
      <c r="O83" s="4"/>
    </row>
    <row r="84" spans="1:15" ht="15.75" customHeight="1">
      <c r="A84" s="4"/>
      <c r="B84" s="4"/>
      <c r="C84" s="4"/>
      <c r="D84" s="7"/>
      <c r="E84" s="10"/>
      <c r="F84" s="10"/>
      <c r="G84" s="10"/>
      <c r="H84" s="10"/>
      <c r="I84" s="10"/>
      <c r="J84" s="10"/>
      <c r="K84" s="11"/>
      <c r="L84" s="11"/>
      <c r="M84" s="11"/>
      <c r="N84" s="11"/>
      <c r="O84" s="4"/>
    </row>
    <row r="85" spans="1:15" ht="15.75" customHeight="1">
      <c r="A85" s="4"/>
      <c r="B85" s="4"/>
      <c r="C85" s="20" t="s">
        <v>53</v>
      </c>
      <c r="D85" s="7"/>
      <c r="E85" s="4">
        <v>1653300</v>
      </c>
      <c r="F85" s="4">
        <v>1690162</v>
      </c>
      <c r="G85" s="4">
        <v>264156</v>
      </c>
      <c r="H85" s="4">
        <v>260214</v>
      </c>
      <c r="I85" s="4">
        <v>1389144</v>
      </c>
      <c r="J85" s="4">
        <v>1428430</v>
      </c>
      <c r="K85" s="13">
        <v>0.154</v>
      </c>
      <c r="L85" s="13">
        <v>0.153</v>
      </c>
      <c r="M85" s="13">
        <v>0.153</v>
      </c>
      <c r="N85" s="13">
        <v>0.153</v>
      </c>
      <c r="O85" s="4"/>
    </row>
    <row r="86" spans="1:15" ht="15.75" customHeight="1">
      <c r="A86" s="4"/>
      <c r="B86" s="4"/>
      <c r="C86" s="20" t="s">
        <v>54</v>
      </c>
      <c r="D86" s="7"/>
      <c r="E86" s="4">
        <v>2154619</v>
      </c>
      <c r="F86" s="4">
        <v>2241770</v>
      </c>
      <c r="G86" s="4">
        <v>497514</v>
      </c>
      <c r="H86" s="4">
        <v>487159</v>
      </c>
      <c r="I86" s="4">
        <v>1657105</v>
      </c>
      <c r="J86" s="4">
        <v>1752598</v>
      </c>
      <c r="K86" s="13">
        <v>0.221</v>
      </c>
      <c r="L86" s="13">
        <v>0.22</v>
      </c>
      <c r="M86" s="13">
        <v>0.223</v>
      </c>
      <c r="N86" s="13">
        <v>0.223</v>
      </c>
      <c r="O86" s="4"/>
    </row>
    <row r="87" spans="1:15" ht="15.75" customHeight="1">
      <c r="A87" s="4"/>
      <c r="B87" s="4"/>
      <c r="C87" s="20" t="s">
        <v>55</v>
      </c>
      <c r="D87" s="7"/>
      <c r="E87" s="4">
        <v>1853392</v>
      </c>
      <c r="F87" s="4">
        <v>1902915</v>
      </c>
      <c r="G87" s="4">
        <v>453479</v>
      </c>
      <c r="H87" s="4">
        <v>473238</v>
      </c>
      <c r="I87" s="4">
        <v>1399913</v>
      </c>
      <c r="J87" s="4">
        <v>1427968</v>
      </c>
      <c r="K87" s="13">
        <v>0.233</v>
      </c>
      <c r="L87" s="13">
        <v>0.238</v>
      </c>
      <c r="M87" s="13">
        <v>0.242</v>
      </c>
      <c r="N87" s="13">
        <v>0.246</v>
      </c>
      <c r="O87" s="4"/>
    </row>
    <row r="88" spans="1:15" ht="15.75" customHeight="1">
      <c r="A88" s="4"/>
      <c r="B88" s="4"/>
      <c r="C88" s="16"/>
      <c r="D88" s="7"/>
      <c r="E88" s="4"/>
      <c r="F88" s="4"/>
      <c r="G88" s="4"/>
      <c r="I88" s="4"/>
      <c r="K88" s="13"/>
      <c r="L88" s="13"/>
      <c r="O88" s="4"/>
    </row>
    <row r="89" spans="1:15" ht="15.75" customHeight="1">
      <c r="A89" s="4"/>
      <c r="B89" s="4"/>
      <c r="C89" s="20" t="s">
        <v>56</v>
      </c>
      <c r="D89" s="7"/>
      <c r="E89" s="4">
        <v>2100404</v>
      </c>
      <c r="F89" s="4">
        <v>2100500</v>
      </c>
      <c r="G89" s="4">
        <v>382989</v>
      </c>
      <c r="H89" s="4">
        <v>395262</v>
      </c>
      <c r="I89" s="4">
        <v>1717415</v>
      </c>
      <c r="J89" s="4">
        <v>1703214</v>
      </c>
      <c r="K89" s="13">
        <v>0.178</v>
      </c>
      <c r="L89" s="13">
        <v>0.18</v>
      </c>
      <c r="M89" s="13">
        <v>0.183</v>
      </c>
      <c r="N89" s="13">
        <v>0.182</v>
      </c>
      <c r="O89" s="4"/>
    </row>
    <row r="90" spans="1:15" ht="15.75" customHeight="1">
      <c r="A90" s="4"/>
      <c r="B90" s="4"/>
      <c r="C90" s="20" t="s">
        <v>57</v>
      </c>
      <c r="D90" s="7"/>
      <c r="E90" s="4">
        <v>1919710</v>
      </c>
      <c r="F90" s="4">
        <v>1996387</v>
      </c>
      <c r="G90" s="4">
        <v>242158</v>
      </c>
      <c r="H90" s="4">
        <v>241365</v>
      </c>
      <c r="I90" s="4">
        <v>1677552</v>
      </c>
      <c r="J90" s="4">
        <v>1753312</v>
      </c>
      <c r="K90" s="13">
        <v>0.116</v>
      </c>
      <c r="L90" s="13">
        <v>0.117</v>
      </c>
      <c r="M90" s="13">
        <v>0.121</v>
      </c>
      <c r="N90" s="13">
        <v>0.122</v>
      </c>
      <c r="O90" s="4"/>
    </row>
    <row r="91" spans="1:15" ht="15.75" customHeight="1">
      <c r="A91" s="4"/>
      <c r="B91" s="4"/>
      <c r="C91" s="20" t="s">
        <v>58</v>
      </c>
      <c r="D91" s="7"/>
      <c r="E91" s="4">
        <v>2416519</v>
      </c>
      <c r="F91" s="4">
        <v>2455224</v>
      </c>
      <c r="G91" s="4">
        <v>552894</v>
      </c>
      <c r="H91" s="4">
        <v>580084</v>
      </c>
      <c r="I91" s="4">
        <v>1863625</v>
      </c>
      <c r="J91" s="4">
        <v>1872723</v>
      </c>
      <c r="K91" s="13">
        <v>0.206</v>
      </c>
      <c r="L91" s="13">
        <v>0.219</v>
      </c>
      <c r="M91" s="13">
        <v>0.228</v>
      </c>
      <c r="N91" s="13">
        <v>0.231</v>
      </c>
      <c r="O91" s="4"/>
    </row>
    <row r="92" spans="1:15" ht="15.75" customHeight="1">
      <c r="A92" s="4"/>
      <c r="B92" s="4"/>
      <c r="C92" s="20" t="s">
        <v>59</v>
      </c>
      <c r="D92" s="7"/>
      <c r="E92" s="4">
        <v>2406575</v>
      </c>
      <c r="F92" s="4">
        <v>2479164</v>
      </c>
      <c r="G92" s="4">
        <v>521371</v>
      </c>
      <c r="H92" s="4">
        <v>562358</v>
      </c>
      <c r="I92" s="4">
        <v>1885204</v>
      </c>
      <c r="J92" s="4">
        <v>1915821</v>
      </c>
      <c r="K92" s="13">
        <v>0.213</v>
      </c>
      <c r="L92" s="13">
        <v>0.213</v>
      </c>
      <c r="M92" s="13">
        <v>0.214</v>
      </c>
      <c r="N92" s="13">
        <v>0.218</v>
      </c>
      <c r="O92" s="4"/>
    </row>
    <row r="93" spans="1:15" ht="15.75" customHeight="1">
      <c r="A93" s="4"/>
      <c r="B93" s="4"/>
      <c r="C93" s="20" t="s">
        <v>60</v>
      </c>
      <c r="D93" s="7"/>
      <c r="E93" s="4">
        <v>1752771</v>
      </c>
      <c r="F93" s="4">
        <v>1786988</v>
      </c>
      <c r="G93" s="4">
        <v>278086</v>
      </c>
      <c r="H93" s="4">
        <v>284831</v>
      </c>
      <c r="I93" s="4">
        <v>1474685</v>
      </c>
      <c r="J93" s="4">
        <v>1500552</v>
      </c>
      <c r="K93" s="13">
        <v>0.143</v>
      </c>
      <c r="L93" s="13">
        <v>0.144</v>
      </c>
      <c r="M93" s="13">
        <v>0.151</v>
      </c>
      <c r="N93" s="13">
        <v>0.154</v>
      </c>
      <c r="O93" s="4"/>
    </row>
    <row r="94" spans="1:15" ht="15.75" customHeight="1">
      <c r="A94" s="4"/>
      <c r="B94" s="4"/>
      <c r="C94" s="16"/>
      <c r="D94" s="7"/>
      <c r="E94" s="4"/>
      <c r="F94" s="4"/>
      <c r="G94" s="4"/>
      <c r="H94" s="4"/>
      <c r="I94" s="4"/>
      <c r="J94" s="4"/>
      <c r="K94" s="13"/>
      <c r="L94" s="13"/>
      <c r="M94" s="13"/>
      <c r="N94" s="13"/>
      <c r="O94" s="4"/>
    </row>
    <row r="95" spans="1:15" ht="15.75" customHeight="1">
      <c r="A95" s="4"/>
      <c r="B95" s="4"/>
      <c r="C95" s="20" t="s">
        <v>61</v>
      </c>
      <c r="D95" s="7"/>
      <c r="E95" s="4">
        <v>2068909</v>
      </c>
      <c r="F95" s="4">
        <v>2095172</v>
      </c>
      <c r="G95" s="4">
        <v>503124</v>
      </c>
      <c r="H95" s="4">
        <v>526706</v>
      </c>
      <c r="I95" s="4">
        <v>1565785</v>
      </c>
      <c r="J95" s="4">
        <v>1566584</v>
      </c>
      <c r="K95" s="13">
        <v>0.2</v>
      </c>
      <c r="L95" s="13">
        <v>0.212</v>
      </c>
      <c r="M95" s="13">
        <v>0.229</v>
      </c>
      <c r="N95" s="13">
        <v>0.243</v>
      </c>
      <c r="O95" s="4"/>
    </row>
    <row r="96" spans="1:15" ht="15.75" customHeight="1">
      <c r="A96" s="4"/>
      <c r="B96" s="4"/>
      <c r="C96" s="4"/>
      <c r="D96" s="7"/>
      <c r="E96" s="4"/>
      <c r="F96" s="4"/>
      <c r="G96" s="4"/>
      <c r="H96" s="4"/>
      <c r="I96" s="4"/>
      <c r="J96" s="4"/>
      <c r="K96" s="13"/>
      <c r="L96" s="13"/>
      <c r="M96" s="13"/>
      <c r="N96" s="13"/>
      <c r="O96" s="4"/>
    </row>
    <row r="97" spans="1:15" ht="15.75" customHeight="1">
      <c r="A97" s="4"/>
      <c r="B97" s="4"/>
      <c r="C97" s="4"/>
      <c r="D97" s="7"/>
      <c r="E97" s="4"/>
      <c r="F97" s="4"/>
      <c r="G97" s="4"/>
      <c r="H97" s="4"/>
      <c r="I97" s="4"/>
      <c r="J97" s="4"/>
      <c r="K97" s="13"/>
      <c r="L97" s="13"/>
      <c r="M97" s="13"/>
      <c r="N97" s="13"/>
      <c r="O97" s="4"/>
    </row>
    <row r="98" spans="1:15" ht="15.75" customHeight="1">
      <c r="A98" s="4"/>
      <c r="B98" s="4"/>
      <c r="C98" s="19" t="s">
        <v>62</v>
      </c>
      <c r="D98" s="7"/>
      <c r="E98" s="4">
        <v>25577385</v>
      </c>
      <c r="F98" s="4">
        <f>SUM(F100:F114)</f>
        <v>26226745</v>
      </c>
      <c r="G98" s="4">
        <v>4986029</v>
      </c>
      <c r="H98" s="4">
        <f>SUM(H100:H114)</f>
        <v>5157581</v>
      </c>
      <c r="I98" s="4">
        <v>20591356</v>
      </c>
      <c r="J98" s="4">
        <f>SUM(J100:J114)</f>
        <v>21041231</v>
      </c>
      <c r="K98" s="13">
        <v>0.169</v>
      </c>
      <c r="L98" s="13">
        <v>0.175</v>
      </c>
      <c r="M98" s="13">
        <v>0.18</v>
      </c>
      <c r="N98" s="13">
        <v>0.184</v>
      </c>
      <c r="O98" s="4"/>
    </row>
    <row r="99" spans="1:15" ht="15.75" customHeight="1">
      <c r="A99" s="4"/>
      <c r="B99" s="4"/>
      <c r="D99" s="7"/>
      <c r="E99" s="4"/>
      <c r="F99" s="4"/>
      <c r="G99" s="4"/>
      <c r="H99" s="4"/>
      <c r="I99" s="4"/>
      <c r="J99" s="4"/>
      <c r="K99" s="13"/>
      <c r="L99" s="13"/>
      <c r="M99" s="13"/>
      <c r="N99" s="13"/>
      <c r="O99" s="4"/>
    </row>
    <row r="100" spans="1:15" ht="15.75" customHeight="1">
      <c r="A100" s="4"/>
      <c r="B100" s="4"/>
      <c r="C100" s="20" t="s">
        <v>63</v>
      </c>
      <c r="D100" s="7"/>
      <c r="E100" s="4">
        <v>1206269</v>
      </c>
      <c r="F100" s="4">
        <v>1224255</v>
      </c>
      <c r="G100" s="4">
        <v>93082</v>
      </c>
      <c r="H100" s="4">
        <v>102168</v>
      </c>
      <c r="I100" s="4">
        <v>1113187</v>
      </c>
      <c r="J100" s="4">
        <v>1120987</v>
      </c>
      <c r="K100" s="13">
        <v>0.08</v>
      </c>
      <c r="L100" s="13">
        <v>0.08</v>
      </c>
      <c r="M100" s="13">
        <v>0.08</v>
      </c>
      <c r="N100" s="13">
        <v>0.079</v>
      </c>
      <c r="O100" s="4"/>
    </row>
    <row r="101" spans="1:15" ht="15.75" customHeight="1">
      <c r="A101" s="4"/>
      <c r="B101" s="4"/>
      <c r="C101" s="20" t="s">
        <v>64</v>
      </c>
      <c r="D101" s="7"/>
      <c r="E101" s="4">
        <v>2389933</v>
      </c>
      <c r="F101" s="4">
        <v>2406903</v>
      </c>
      <c r="G101" s="4">
        <v>522913</v>
      </c>
      <c r="H101" s="4">
        <v>513059</v>
      </c>
      <c r="I101" s="4">
        <v>1867020</v>
      </c>
      <c r="J101" s="4">
        <v>1891682</v>
      </c>
      <c r="K101" s="13">
        <v>0.201</v>
      </c>
      <c r="L101" s="13">
        <v>0.206</v>
      </c>
      <c r="M101" s="13">
        <v>0.21</v>
      </c>
      <c r="N101" s="13">
        <v>0.213</v>
      </c>
      <c r="O101" s="4"/>
    </row>
    <row r="102" spans="1:15" ht="15.75" customHeight="1">
      <c r="A102" s="4"/>
      <c r="B102" s="4"/>
      <c r="C102" s="20" t="s">
        <v>65</v>
      </c>
      <c r="D102" s="7"/>
      <c r="E102" s="4">
        <v>2019864</v>
      </c>
      <c r="F102" s="4">
        <v>2119075</v>
      </c>
      <c r="G102" s="4">
        <v>203612</v>
      </c>
      <c r="H102" s="4">
        <v>220385</v>
      </c>
      <c r="I102" s="4">
        <v>1816252</v>
      </c>
      <c r="J102" s="4">
        <v>1896787</v>
      </c>
      <c r="K102" s="13">
        <v>0.086</v>
      </c>
      <c r="L102" s="13">
        <v>0.094</v>
      </c>
      <c r="M102" s="13">
        <v>0.1</v>
      </c>
      <c r="N102" s="13">
        <v>0.104</v>
      </c>
      <c r="O102" s="4"/>
    </row>
    <row r="103" spans="1:15" ht="15.75" customHeight="1">
      <c r="A103" s="4"/>
      <c r="B103" s="4"/>
      <c r="C103" s="20" t="s">
        <v>66</v>
      </c>
      <c r="D103" s="7"/>
      <c r="E103" s="4">
        <v>2121589</v>
      </c>
      <c r="F103" s="4">
        <v>2136564</v>
      </c>
      <c r="G103" s="4">
        <v>229194</v>
      </c>
      <c r="H103" s="4">
        <v>232351</v>
      </c>
      <c r="I103" s="4">
        <v>1892395</v>
      </c>
      <c r="J103" s="4">
        <v>1902294</v>
      </c>
      <c r="K103" s="13">
        <v>0.103</v>
      </c>
      <c r="L103" s="13">
        <v>0.106</v>
      </c>
      <c r="M103" s="13">
        <v>0.108</v>
      </c>
      <c r="N103" s="13">
        <v>0.108</v>
      </c>
      <c r="O103" s="4"/>
    </row>
    <row r="104" spans="1:15" ht="15.75" customHeight="1">
      <c r="A104" s="4"/>
      <c r="B104" s="4"/>
      <c r="C104" s="20" t="s">
        <v>67</v>
      </c>
      <c r="D104" s="7"/>
      <c r="E104" s="4">
        <v>2204682</v>
      </c>
      <c r="F104" s="4">
        <v>2350894</v>
      </c>
      <c r="G104" s="4">
        <v>507800</v>
      </c>
      <c r="H104" s="4">
        <v>510127</v>
      </c>
      <c r="I104" s="4">
        <v>1696882</v>
      </c>
      <c r="J104" s="4">
        <v>1832226</v>
      </c>
      <c r="K104" s="13">
        <v>0.209</v>
      </c>
      <c r="L104" s="13">
        <v>0.218</v>
      </c>
      <c r="M104" s="13">
        <v>0.225</v>
      </c>
      <c r="N104" s="13">
        <v>0.225</v>
      </c>
      <c r="O104" s="4"/>
    </row>
    <row r="105" spans="1:15" ht="15.75" customHeight="1">
      <c r="A105" s="4"/>
      <c r="B105" s="4"/>
      <c r="C105" s="16"/>
      <c r="D105" s="7"/>
      <c r="E105" s="4"/>
      <c r="F105" s="4"/>
      <c r="G105" s="4"/>
      <c r="I105" s="4"/>
      <c r="J105" s="4"/>
      <c r="K105" s="13"/>
      <c r="L105" s="13"/>
      <c r="M105" s="13"/>
      <c r="N105" s="13"/>
      <c r="O105" s="4"/>
    </row>
    <row r="106" spans="1:15" ht="15.75" customHeight="1">
      <c r="A106" s="4"/>
      <c r="B106" s="4"/>
      <c r="C106" s="20" t="s">
        <v>68</v>
      </c>
      <c r="D106" s="7"/>
      <c r="E106" s="4">
        <v>1639823</v>
      </c>
      <c r="F106" s="4">
        <v>1661760</v>
      </c>
      <c r="G106" s="4">
        <v>304513</v>
      </c>
      <c r="H106" s="4">
        <v>312296</v>
      </c>
      <c r="I106" s="4">
        <v>1335310</v>
      </c>
      <c r="J106" s="4">
        <v>1347972</v>
      </c>
      <c r="K106" s="13">
        <v>0.177</v>
      </c>
      <c r="L106" s="13">
        <v>0.179</v>
      </c>
      <c r="M106" s="13">
        <v>0.184</v>
      </c>
      <c r="N106" s="13">
        <v>0.186</v>
      </c>
      <c r="O106" s="4"/>
    </row>
    <row r="107" spans="1:15" ht="15.75" customHeight="1">
      <c r="A107" s="4"/>
      <c r="B107" s="4"/>
      <c r="C107" s="20" t="s">
        <v>69</v>
      </c>
      <c r="D107" s="7"/>
      <c r="E107" s="4">
        <v>1729448</v>
      </c>
      <c r="F107" s="4">
        <v>1783804</v>
      </c>
      <c r="G107" s="4">
        <v>181478</v>
      </c>
      <c r="H107" s="4">
        <v>173516</v>
      </c>
      <c r="I107" s="4">
        <v>1547970</v>
      </c>
      <c r="J107" s="4">
        <v>1607595</v>
      </c>
      <c r="K107" s="13">
        <v>0.091</v>
      </c>
      <c r="L107" s="13">
        <v>0.095</v>
      </c>
      <c r="M107" s="13">
        <v>0.099</v>
      </c>
      <c r="N107" s="13">
        <v>0.098</v>
      </c>
      <c r="O107" s="4"/>
    </row>
    <row r="108" spans="1:15" ht="15.75" customHeight="1">
      <c r="A108" s="4"/>
      <c r="B108" s="4"/>
      <c r="C108" s="20" t="s">
        <v>70</v>
      </c>
      <c r="D108" s="7"/>
      <c r="E108" s="4">
        <v>2164582</v>
      </c>
      <c r="F108" s="4">
        <v>2187335</v>
      </c>
      <c r="G108" s="4">
        <v>511140</v>
      </c>
      <c r="H108" s="4">
        <v>517129</v>
      </c>
      <c r="I108" s="4">
        <v>1653442</v>
      </c>
      <c r="J108" s="4">
        <v>1667418</v>
      </c>
      <c r="K108" s="13">
        <v>0.234</v>
      </c>
      <c r="L108" s="13">
        <v>0.235</v>
      </c>
      <c r="M108" s="13">
        <v>0.236</v>
      </c>
      <c r="N108" s="13">
        <v>0.236</v>
      </c>
      <c r="O108" s="4"/>
    </row>
    <row r="109" spans="1:15" ht="15.75" customHeight="1">
      <c r="A109" s="4"/>
      <c r="B109" s="4"/>
      <c r="C109" s="20" t="s">
        <v>71</v>
      </c>
      <c r="D109" s="7"/>
      <c r="E109" s="4">
        <v>1919424</v>
      </c>
      <c r="F109" s="4">
        <v>1942273</v>
      </c>
      <c r="G109" s="4">
        <v>336861</v>
      </c>
      <c r="H109" s="4">
        <v>359857</v>
      </c>
      <c r="I109" s="4">
        <v>1582563</v>
      </c>
      <c r="J109" s="4">
        <v>1581018</v>
      </c>
      <c r="K109" s="13">
        <v>0.158</v>
      </c>
      <c r="L109" s="13">
        <v>0.164</v>
      </c>
      <c r="M109" s="13">
        <v>0.169</v>
      </c>
      <c r="N109" s="13">
        <v>0.175</v>
      </c>
      <c r="O109" s="4"/>
    </row>
    <row r="110" spans="1:15" ht="15.75" customHeight="1">
      <c r="A110" s="4"/>
      <c r="B110" s="4"/>
      <c r="C110" s="20" t="s">
        <v>72</v>
      </c>
      <c r="D110" s="7"/>
      <c r="E110" s="4">
        <v>2049133</v>
      </c>
      <c r="F110" s="4">
        <v>2061370</v>
      </c>
      <c r="G110" s="4">
        <v>548715</v>
      </c>
      <c r="H110" s="4">
        <v>619505</v>
      </c>
      <c r="I110" s="4">
        <v>1500418</v>
      </c>
      <c r="J110" s="4">
        <v>1441818</v>
      </c>
      <c r="K110" s="13">
        <v>0.232</v>
      </c>
      <c r="L110" s="13">
        <v>0.246</v>
      </c>
      <c r="M110" s="13">
        <v>0.258</v>
      </c>
      <c r="N110" s="13">
        <v>0.276</v>
      </c>
      <c r="O110" s="4"/>
    </row>
    <row r="111" spans="1:15" ht="15.75" customHeight="1">
      <c r="A111" s="4"/>
      <c r="B111" s="4"/>
      <c r="C111" s="4"/>
      <c r="D111" s="7"/>
      <c r="E111" s="4"/>
      <c r="F111" s="4"/>
      <c r="G111" s="4"/>
      <c r="H111" s="4"/>
      <c r="I111" s="4"/>
      <c r="J111" s="4"/>
      <c r="K111" s="13"/>
      <c r="L111" s="13"/>
      <c r="M111" s="13"/>
      <c r="N111" s="13"/>
      <c r="O111" s="4"/>
    </row>
    <row r="112" spans="1:15" ht="15.75" customHeight="1">
      <c r="A112" s="4"/>
      <c r="B112" s="4"/>
      <c r="C112" s="20" t="s">
        <v>73</v>
      </c>
      <c r="D112" s="7"/>
      <c r="E112" s="4">
        <v>2711909</v>
      </c>
      <c r="F112" s="4">
        <v>2856235</v>
      </c>
      <c r="G112" s="4">
        <v>936443</v>
      </c>
      <c r="H112" s="4">
        <v>956477</v>
      </c>
      <c r="I112" s="4">
        <v>1775466</v>
      </c>
      <c r="J112" s="4">
        <v>1899008</v>
      </c>
      <c r="K112" s="13">
        <v>0.297</v>
      </c>
      <c r="L112" s="13">
        <v>0.307</v>
      </c>
      <c r="M112" s="13">
        <v>0.328</v>
      </c>
      <c r="N112" s="13">
        <v>0.334</v>
      </c>
      <c r="O112" s="4"/>
    </row>
    <row r="113" spans="1:15" ht="15.75" customHeight="1">
      <c r="A113" s="4"/>
      <c r="B113" s="4"/>
      <c r="C113" s="20" t="s">
        <v>74</v>
      </c>
      <c r="D113" s="7"/>
      <c r="E113" s="4">
        <v>1786162</v>
      </c>
      <c r="F113" s="4">
        <v>1849192</v>
      </c>
      <c r="G113" s="4">
        <v>354391</v>
      </c>
      <c r="H113" s="4">
        <v>367912</v>
      </c>
      <c r="I113" s="4">
        <v>1431771</v>
      </c>
      <c r="J113" s="4">
        <v>1479619</v>
      </c>
      <c r="K113" s="13">
        <v>0.177</v>
      </c>
      <c r="L113" s="13">
        <v>0.187</v>
      </c>
      <c r="M113" s="13">
        <v>0.194</v>
      </c>
      <c r="N113" s="13">
        <v>0.196</v>
      </c>
      <c r="O113" s="4"/>
    </row>
    <row r="114" spans="1:15" ht="15.75" customHeight="1">
      <c r="A114" s="4"/>
      <c r="B114" s="4"/>
      <c r="C114" s="20" t="s">
        <v>75</v>
      </c>
      <c r="D114" s="7"/>
      <c r="E114" s="4">
        <v>1634567</v>
      </c>
      <c r="F114" s="4">
        <v>1647085</v>
      </c>
      <c r="G114" s="4">
        <v>255887</v>
      </c>
      <c r="H114" s="4">
        <v>272799</v>
      </c>
      <c r="I114" s="4">
        <v>1378680</v>
      </c>
      <c r="J114" s="4">
        <v>1372807</v>
      </c>
      <c r="K114" s="13">
        <v>0.152</v>
      </c>
      <c r="L114" s="13">
        <v>0.155</v>
      </c>
      <c r="M114" s="13">
        <v>0.155</v>
      </c>
      <c r="N114" s="13">
        <v>0.158</v>
      </c>
      <c r="O114" s="4"/>
    </row>
    <row r="115" spans="1:15" ht="15.75" customHeight="1">
      <c r="A115" s="4"/>
      <c r="B115" s="4"/>
      <c r="C115" s="16"/>
      <c r="D115" s="7"/>
      <c r="E115" s="4"/>
      <c r="F115" s="4"/>
      <c r="G115" s="4"/>
      <c r="H115" s="4"/>
      <c r="I115" s="4"/>
      <c r="J115" s="4"/>
      <c r="K115" s="13"/>
      <c r="L115" s="13"/>
      <c r="M115" s="13"/>
      <c r="N115" s="13"/>
      <c r="O115" s="4"/>
    </row>
    <row r="116" spans="1:15" ht="15.75" customHeight="1">
      <c r="A116" s="4"/>
      <c r="B116" s="4"/>
      <c r="C116" s="16"/>
      <c r="D116" s="7"/>
      <c r="E116" s="4"/>
      <c r="F116" s="4"/>
      <c r="G116" s="4"/>
      <c r="H116" s="4"/>
      <c r="I116" s="4"/>
      <c r="J116" s="4"/>
      <c r="K116" s="13"/>
      <c r="L116" s="13"/>
      <c r="M116" s="13"/>
      <c r="N116" s="13"/>
      <c r="O116" s="4"/>
    </row>
    <row r="117" spans="1:15" ht="15.75" customHeight="1">
      <c r="A117" s="4"/>
      <c r="B117" s="4"/>
      <c r="C117" s="19" t="s">
        <v>76</v>
      </c>
      <c r="D117" s="7"/>
      <c r="E117" s="4">
        <v>22256769</v>
      </c>
      <c r="F117" s="4">
        <f>SUM(F119:F129)</f>
        <v>22668373</v>
      </c>
      <c r="G117" s="4">
        <v>3860562</v>
      </c>
      <c r="H117" s="4">
        <f>SUM(H119:H129)</f>
        <v>3943410</v>
      </c>
      <c r="I117" s="4">
        <v>18396207</v>
      </c>
      <c r="J117" s="4">
        <f>SUM(J119:J129)</f>
        <v>18697843</v>
      </c>
      <c r="K117" s="13">
        <v>0.155</v>
      </c>
      <c r="L117" s="13">
        <v>0.161</v>
      </c>
      <c r="M117" s="13">
        <v>0.163</v>
      </c>
      <c r="N117" s="13">
        <v>0.162</v>
      </c>
      <c r="O117" s="4"/>
    </row>
    <row r="118" spans="1:15" ht="15.75" customHeight="1">
      <c r="A118" s="4"/>
      <c r="B118" s="4"/>
      <c r="D118" s="7"/>
      <c r="E118" s="4"/>
      <c r="F118" s="4"/>
      <c r="G118" s="4"/>
      <c r="H118" s="4"/>
      <c r="I118" s="4"/>
      <c r="J118" s="4"/>
      <c r="K118" s="13"/>
      <c r="L118" s="13"/>
      <c r="M118" s="13"/>
      <c r="N118" s="13"/>
      <c r="O118" s="4"/>
    </row>
    <row r="119" spans="1:15" ht="15.75" customHeight="1">
      <c r="A119" s="4"/>
      <c r="B119" s="4"/>
      <c r="C119" s="20" t="s">
        <v>77</v>
      </c>
      <c r="D119" s="7"/>
      <c r="E119" s="4">
        <v>2463376</v>
      </c>
      <c r="F119" s="4">
        <v>2494159</v>
      </c>
      <c r="G119" s="4">
        <v>327582</v>
      </c>
      <c r="H119" s="4">
        <v>339356</v>
      </c>
      <c r="I119" s="4">
        <v>2135794</v>
      </c>
      <c r="J119" s="4">
        <v>2152563</v>
      </c>
      <c r="K119" s="13">
        <v>0.116</v>
      </c>
      <c r="L119" s="13">
        <v>0.125</v>
      </c>
      <c r="M119" s="13">
        <v>0.13</v>
      </c>
      <c r="N119" s="13">
        <v>0.134</v>
      </c>
      <c r="O119" s="4"/>
    </row>
    <row r="120" spans="1:15" ht="15.75" customHeight="1">
      <c r="A120" s="4"/>
      <c r="B120" s="4"/>
      <c r="C120" s="20" t="s">
        <v>78</v>
      </c>
      <c r="D120" s="7"/>
      <c r="E120" s="4">
        <v>1581380</v>
      </c>
      <c r="F120" s="4">
        <v>1614437</v>
      </c>
      <c r="G120" s="4">
        <v>117711</v>
      </c>
      <c r="H120" s="4">
        <v>128333</v>
      </c>
      <c r="I120" s="4">
        <v>1463669</v>
      </c>
      <c r="J120" s="4">
        <v>1484654</v>
      </c>
      <c r="K120" s="13">
        <v>0.069</v>
      </c>
      <c r="L120" s="13">
        <v>0.072</v>
      </c>
      <c r="M120" s="13">
        <v>0.074</v>
      </c>
      <c r="N120" s="13">
        <v>0.076</v>
      </c>
      <c r="O120" s="4"/>
    </row>
    <row r="121" spans="1:15" ht="15.75" customHeight="1">
      <c r="A121" s="4"/>
      <c r="B121" s="4"/>
      <c r="C121" s="20" t="s">
        <v>79</v>
      </c>
      <c r="D121" s="7"/>
      <c r="E121" s="4">
        <v>1935117</v>
      </c>
      <c r="F121" s="4">
        <v>1987280</v>
      </c>
      <c r="G121" s="4">
        <v>230732</v>
      </c>
      <c r="H121" s="4">
        <v>234369</v>
      </c>
      <c r="I121" s="4">
        <v>1704385</v>
      </c>
      <c r="J121" s="4">
        <v>1752300</v>
      </c>
      <c r="K121" s="13">
        <v>0.102</v>
      </c>
      <c r="L121" s="13">
        <v>0.111</v>
      </c>
      <c r="M121" s="13">
        <v>0.115</v>
      </c>
      <c r="N121" s="13">
        <v>0.118</v>
      </c>
      <c r="O121" s="4"/>
    </row>
    <row r="122" spans="1:15" ht="15.75" customHeight="1">
      <c r="A122" s="4"/>
      <c r="B122" s="4"/>
      <c r="C122" s="20" t="s">
        <v>80</v>
      </c>
      <c r="D122" s="7"/>
      <c r="E122" s="4">
        <v>2035895</v>
      </c>
      <c r="F122" s="4">
        <v>2099728</v>
      </c>
      <c r="G122" s="4">
        <v>259965</v>
      </c>
      <c r="H122" s="4">
        <v>280549</v>
      </c>
      <c r="I122" s="4">
        <v>1775930</v>
      </c>
      <c r="J122" s="4">
        <v>1808623</v>
      </c>
      <c r="K122" s="13">
        <v>0.12</v>
      </c>
      <c r="L122" s="13">
        <v>0.123</v>
      </c>
      <c r="M122" s="13">
        <v>0.128</v>
      </c>
      <c r="N122" s="13">
        <v>0.13</v>
      </c>
      <c r="O122" s="4"/>
    </row>
    <row r="123" spans="1:15" ht="15.75" customHeight="1">
      <c r="A123" s="4"/>
      <c r="B123" s="4"/>
      <c r="C123" s="20" t="s">
        <v>81</v>
      </c>
      <c r="D123" s="7"/>
      <c r="E123" s="4">
        <v>2157656</v>
      </c>
      <c r="F123" s="4">
        <v>2177482</v>
      </c>
      <c r="G123" s="4">
        <v>226826</v>
      </c>
      <c r="H123" s="4">
        <v>246253</v>
      </c>
      <c r="I123" s="4">
        <v>1930830</v>
      </c>
      <c r="J123" s="4">
        <v>1929273</v>
      </c>
      <c r="K123" s="13">
        <v>0.103</v>
      </c>
      <c r="L123" s="13">
        <v>0.107</v>
      </c>
      <c r="M123" s="13">
        <v>0.109</v>
      </c>
      <c r="N123" s="13">
        <v>0.11</v>
      </c>
      <c r="O123" s="4"/>
    </row>
    <row r="124" spans="1:15" ht="15.75" customHeight="1">
      <c r="A124" s="4"/>
      <c r="B124" s="4"/>
      <c r="C124" s="4"/>
      <c r="D124" s="7"/>
      <c r="E124" s="4"/>
      <c r="F124" s="4"/>
      <c r="G124" s="4"/>
      <c r="H124" s="4"/>
      <c r="I124" s="4"/>
      <c r="J124" s="4"/>
      <c r="K124" s="13"/>
      <c r="L124" s="13"/>
      <c r="M124" s="13"/>
      <c r="N124" s="13"/>
      <c r="O124" s="4"/>
    </row>
    <row r="125" spans="1:15" ht="15.75" customHeight="1">
      <c r="A125" s="4"/>
      <c r="B125" s="4"/>
      <c r="C125" s="20" t="s">
        <v>82</v>
      </c>
      <c r="D125" s="7"/>
      <c r="E125" s="4">
        <v>2592849</v>
      </c>
      <c r="F125" s="4">
        <v>2655318</v>
      </c>
      <c r="G125" s="4">
        <v>236296</v>
      </c>
      <c r="H125" s="4">
        <v>247674</v>
      </c>
      <c r="I125" s="4">
        <v>2356553</v>
      </c>
      <c r="J125" s="4">
        <v>2405259</v>
      </c>
      <c r="K125" s="13">
        <v>0.081</v>
      </c>
      <c r="L125" s="13">
        <v>0.089</v>
      </c>
      <c r="M125" s="13">
        <v>0.092</v>
      </c>
      <c r="N125" s="13">
        <v>0.093</v>
      </c>
      <c r="O125" s="4"/>
    </row>
    <row r="126" spans="1:15" ht="15.75" customHeight="1">
      <c r="A126" s="4"/>
      <c r="B126" s="4"/>
      <c r="C126" s="20" t="s">
        <v>83</v>
      </c>
      <c r="D126" s="7"/>
      <c r="E126" s="4">
        <v>2847784</v>
      </c>
      <c r="F126" s="4">
        <v>2857840</v>
      </c>
      <c r="G126" s="4">
        <v>1417570</v>
      </c>
      <c r="H126" s="4">
        <v>1354919</v>
      </c>
      <c r="I126" s="4">
        <v>1430214</v>
      </c>
      <c r="J126" s="4">
        <v>1500354</v>
      </c>
      <c r="K126" s="13">
        <v>0.547</v>
      </c>
      <c r="L126" s="13">
        <v>0.545</v>
      </c>
      <c r="M126" s="13">
        <v>0.537</v>
      </c>
      <c r="N126" s="13">
        <v>0.502</v>
      </c>
      <c r="O126" s="4"/>
    </row>
    <row r="127" spans="1:15" ht="15.75" customHeight="1">
      <c r="A127" s="4"/>
      <c r="B127" s="4"/>
      <c r="C127" s="20" t="s">
        <v>84</v>
      </c>
      <c r="D127" s="7"/>
      <c r="E127" s="4">
        <v>2277764</v>
      </c>
      <c r="F127" s="4">
        <v>2331146</v>
      </c>
      <c r="G127" s="4">
        <v>257426</v>
      </c>
      <c r="H127" s="4">
        <v>279233</v>
      </c>
      <c r="I127" s="4">
        <v>2020338</v>
      </c>
      <c r="J127" s="4">
        <v>2051364</v>
      </c>
      <c r="K127" s="13">
        <v>0.091</v>
      </c>
      <c r="L127" s="13">
        <v>0.102</v>
      </c>
      <c r="M127" s="13">
        <v>0.107</v>
      </c>
      <c r="N127" s="13">
        <v>0.114</v>
      </c>
      <c r="O127" s="4"/>
    </row>
    <row r="128" spans="1:15" ht="15.75" customHeight="1">
      <c r="A128" s="4"/>
      <c r="B128" s="4"/>
      <c r="C128" s="20" t="s">
        <v>85</v>
      </c>
      <c r="D128" s="7"/>
      <c r="E128" s="4">
        <v>2680524</v>
      </c>
      <c r="F128" s="4">
        <v>2760369</v>
      </c>
      <c r="G128" s="4">
        <v>552938</v>
      </c>
      <c r="H128" s="4">
        <v>592380</v>
      </c>
      <c r="I128" s="4">
        <v>2127586</v>
      </c>
      <c r="J128" s="4">
        <v>2164701</v>
      </c>
      <c r="K128" s="13">
        <v>0.186</v>
      </c>
      <c r="L128" s="13">
        <v>0.198</v>
      </c>
      <c r="M128" s="13">
        <v>0.205</v>
      </c>
      <c r="N128" s="13">
        <v>0.209</v>
      </c>
      <c r="O128" s="4"/>
    </row>
    <row r="129" spans="1:15" ht="15.75" customHeight="1">
      <c r="A129" s="4"/>
      <c r="B129" s="4"/>
      <c r="C129" s="20" t="s">
        <v>86</v>
      </c>
      <c r="D129" s="7"/>
      <c r="E129" s="4">
        <v>1684424</v>
      </c>
      <c r="F129" s="4">
        <v>1690614</v>
      </c>
      <c r="G129" s="4">
        <v>233516</v>
      </c>
      <c r="H129" s="4">
        <v>240344</v>
      </c>
      <c r="I129" s="4">
        <v>1450908</v>
      </c>
      <c r="J129" s="4">
        <v>1448752</v>
      </c>
      <c r="K129" s="13">
        <v>0.138</v>
      </c>
      <c r="L129" s="13">
        <v>0.136</v>
      </c>
      <c r="M129" s="13">
        <v>0.135</v>
      </c>
      <c r="N129" s="13">
        <v>0.138</v>
      </c>
      <c r="O129" s="4"/>
    </row>
    <row r="130" spans="1:15" ht="15.75" customHeight="1">
      <c r="A130" s="4"/>
      <c r="B130" s="4"/>
      <c r="C130" s="4"/>
      <c r="D130" s="7"/>
      <c r="E130" s="4"/>
      <c r="F130" s="4"/>
      <c r="G130" s="4"/>
      <c r="H130" s="4"/>
      <c r="I130" s="4"/>
      <c r="J130" s="4"/>
      <c r="K130" s="13"/>
      <c r="L130" s="13"/>
      <c r="M130" s="13"/>
      <c r="N130" s="13"/>
      <c r="O130" s="4"/>
    </row>
    <row r="131" spans="1:15" ht="15.75" customHeight="1">
      <c r="A131" s="4"/>
      <c r="B131" s="4"/>
      <c r="C131" s="4"/>
      <c r="D131" s="7"/>
      <c r="E131" s="4"/>
      <c r="F131" s="4"/>
      <c r="G131" s="4"/>
      <c r="H131" s="4"/>
      <c r="I131" s="4"/>
      <c r="J131" s="4"/>
      <c r="K131" s="13"/>
      <c r="L131" s="13"/>
      <c r="M131" s="13"/>
      <c r="N131" s="13"/>
      <c r="O131" s="4"/>
    </row>
    <row r="132" spans="1:15" ht="15.75" customHeight="1">
      <c r="A132" s="4"/>
      <c r="B132" s="4"/>
      <c r="C132" s="19" t="s">
        <v>87</v>
      </c>
      <c r="D132" s="7"/>
      <c r="E132" s="4">
        <v>12279301</v>
      </c>
      <c r="F132" s="4">
        <f>SUM(F134:F137)</f>
        <v>12723628</v>
      </c>
      <c r="G132" s="4">
        <v>2389439</v>
      </c>
      <c r="H132" s="4">
        <f>SUM(H134:H137)</f>
        <v>2501700</v>
      </c>
      <c r="I132" s="4">
        <v>9889862</v>
      </c>
      <c r="J132" s="4">
        <f>SUM(J134:J137)</f>
        <v>10206262</v>
      </c>
      <c r="K132" s="13">
        <v>0.173</v>
      </c>
      <c r="L132" s="13">
        <v>0.179</v>
      </c>
      <c r="M132" s="13">
        <v>0.183</v>
      </c>
      <c r="N132" s="13">
        <v>0.185</v>
      </c>
      <c r="O132" s="4"/>
    </row>
    <row r="133" spans="1:15" ht="15.75" customHeight="1">
      <c r="A133" s="4"/>
      <c r="B133" s="4"/>
      <c r="D133" s="7"/>
      <c r="E133" s="4"/>
      <c r="F133" s="4"/>
      <c r="G133" s="4"/>
      <c r="H133" s="4"/>
      <c r="I133" s="4"/>
      <c r="J133" s="4"/>
      <c r="K133" s="13"/>
      <c r="L133" s="13"/>
      <c r="M133" s="13"/>
      <c r="N133" s="13"/>
      <c r="O133" s="4"/>
    </row>
    <row r="134" spans="1:15" ht="15.75" customHeight="1">
      <c r="A134" s="4"/>
      <c r="B134" s="4"/>
      <c r="C134" s="20" t="s">
        <v>88</v>
      </c>
      <c r="D134" s="7"/>
      <c r="E134" s="4">
        <v>4002267</v>
      </c>
      <c r="F134" s="4">
        <v>4145311</v>
      </c>
      <c r="G134" s="4">
        <v>996520</v>
      </c>
      <c r="H134" s="4">
        <v>1062908</v>
      </c>
      <c r="I134" s="4">
        <v>3005747</v>
      </c>
      <c r="J134" s="4">
        <v>3078680</v>
      </c>
      <c r="K134" s="13">
        <v>0.242</v>
      </c>
      <c r="L134" s="13">
        <v>0.248</v>
      </c>
      <c r="M134" s="13">
        <v>0.247</v>
      </c>
      <c r="N134" s="13">
        <v>0.2521</v>
      </c>
      <c r="O134" s="4"/>
    </row>
    <row r="135" spans="1:15" ht="15.75" customHeight="1">
      <c r="A135" s="4"/>
      <c r="B135" s="4"/>
      <c r="C135" s="20" t="s">
        <v>89</v>
      </c>
      <c r="D135" s="7"/>
      <c r="E135" s="4">
        <v>2830538</v>
      </c>
      <c r="F135" s="4">
        <v>2910788</v>
      </c>
      <c r="G135" s="4">
        <v>404402</v>
      </c>
      <c r="H135" s="4">
        <v>420277</v>
      </c>
      <c r="I135" s="4">
        <v>2426136</v>
      </c>
      <c r="J135" s="4">
        <v>2487897</v>
      </c>
      <c r="K135" s="13">
        <v>0.128</v>
      </c>
      <c r="L135" s="13">
        <v>0.128</v>
      </c>
      <c r="M135" s="13">
        <v>0.137</v>
      </c>
      <c r="N135" s="13">
        <v>0.139</v>
      </c>
      <c r="O135" s="4"/>
    </row>
    <row r="136" spans="1:15" ht="15.75" customHeight="1">
      <c r="A136" s="4"/>
      <c r="B136" s="4"/>
      <c r="C136" s="20" t="s">
        <v>90</v>
      </c>
      <c r="D136" s="7"/>
      <c r="E136" s="4">
        <v>3508747</v>
      </c>
      <c r="F136" s="4">
        <v>3585294</v>
      </c>
      <c r="G136" s="4">
        <v>671791</v>
      </c>
      <c r="H136" s="4">
        <v>684209</v>
      </c>
      <c r="I136" s="4">
        <v>2836956</v>
      </c>
      <c r="J136" s="4">
        <v>2897865</v>
      </c>
      <c r="K136" s="13">
        <v>0.176</v>
      </c>
      <c r="L136" s="13">
        <v>0.188</v>
      </c>
      <c r="M136" s="13">
        <v>0.194</v>
      </c>
      <c r="N136" s="13">
        <v>0.191</v>
      </c>
      <c r="O136" s="4"/>
    </row>
    <row r="137" spans="1:15" ht="15.75" customHeight="1">
      <c r="A137" s="4"/>
      <c r="B137" s="4"/>
      <c r="C137" s="20" t="s">
        <v>91</v>
      </c>
      <c r="D137" s="7"/>
      <c r="E137" s="4">
        <v>1937749</v>
      </c>
      <c r="F137" s="4">
        <v>2082235</v>
      </c>
      <c r="G137" s="4">
        <v>316726</v>
      </c>
      <c r="H137" s="4">
        <v>334306</v>
      </c>
      <c r="I137" s="4">
        <v>1621023</v>
      </c>
      <c r="J137" s="4">
        <v>1741820</v>
      </c>
      <c r="K137" s="13">
        <v>0.144</v>
      </c>
      <c r="L137" s="13">
        <v>0.151</v>
      </c>
      <c r="M137" s="13">
        <v>0.153</v>
      </c>
      <c r="N137" s="13">
        <v>0.158</v>
      </c>
      <c r="O137" s="4"/>
    </row>
    <row r="138" spans="1:15" ht="15.75" customHeight="1">
      <c r="A138" s="4"/>
      <c r="B138" s="4"/>
      <c r="C138" s="4"/>
      <c r="D138" s="7"/>
      <c r="E138" s="4"/>
      <c r="F138" s="4"/>
      <c r="G138" s="4"/>
      <c r="H138" s="4"/>
      <c r="I138" s="4"/>
      <c r="J138" s="4"/>
      <c r="K138" s="13"/>
      <c r="L138" s="13"/>
      <c r="M138" s="13"/>
      <c r="N138" s="13"/>
      <c r="O138" s="4"/>
    </row>
    <row r="139" spans="1:15" ht="15.75" customHeight="1">
      <c r="A139" s="4"/>
      <c r="B139" s="4"/>
      <c r="C139" s="4"/>
      <c r="D139" s="7"/>
      <c r="E139" s="4"/>
      <c r="F139" s="4"/>
      <c r="G139" s="4"/>
      <c r="H139" s="4"/>
      <c r="I139" s="4"/>
      <c r="J139" s="4"/>
      <c r="K139" s="13"/>
      <c r="L139" s="13"/>
      <c r="M139" s="13"/>
      <c r="N139" s="13"/>
      <c r="O139" s="4"/>
    </row>
    <row r="140" spans="1:15" ht="15.75" customHeight="1">
      <c r="A140" s="4"/>
      <c r="B140" s="4"/>
      <c r="C140" s="19" t="s">
        <v>92</v>
      </c>
      <c r="D140" s="7"/>
      <c r="E140" s="4">
        <v>17782046</v>
      </c>
      <c r="F140" s="4">
        <f>SUM(F142:F148)</f>
        <v>18195765</v>
      </c>
      <c r="G140" s="4">
        <v>3057197</v>
      </c>
      <c r="H140" s="4">
        <f>SUM(H142:H148)</f>
        <v>3076281</v>
      </c>
      <c r="I140" s="4">
        <v>14724849</v>
      </c>
      <c r="J140" s="4">
        <f>SUM(J142:J148)</f>
        <v>15074161</v>
      </c>
      <c r="K140" s="13">
        <v>0.14</v>
      </c>
      <c r="L140" s="13">
        <v>0.15</v>
      </c>
      <c r="M140" s="13">
        <v>0.156</v>
      </c>
      <c r="N140" s="13">
        <v>0.157</v>
      </c>
      <c r="O140" s="4"/>
    </row>
    <row r="141" spans="1:15" ht="15.75" customHeight="1">
      <c r="A141" s="4"/>
      <c r="B141" s="4"/>
      <c r="D141" s="7"/>
      <c r="E141" s="4"/>
      <c r="F141" s="4"/>
      <c r="G141" s="4"/>
      <c r="H141" s="4"/>
      <c r="I141" s="4"/>
      <c r="J141" s="4"/>
      <c r="K141" s="13"/>
      <c r="L141" s="13"/>
      <c r="M141" s="13"/>
      <c r="N141" s="13"/>
      <c r="O141" s="4"/>
    </row>
    <row r="142" spans="1:15" ht="15.75" customHeight="1">
      <c r="A142" s="4"/>
      <c r="B142" s="4"/>
      <c r="C142" s="20" t="s">
        <v>93</v>
      </c>
      <c r="D142" s="7"/>
      <c r="E142" s="4">
        <v>4651000</v>
      </c>
      <c r="F142" s="4">
        <v>4749145</v>
      </c>
      <c r="G142" s="4">
        <v>1225783</v>
      </c>
      <c r="H142" s="4">
        <v>1226321</v>
      </c>
      <c r="I142" s="4">
        <v>3425217</v>
      </c>
      <c r="J142" s="4">
        <v>3514209</v>
      </c>
      <c r="K142" s="13">
        <v>0.242</v>
      </c>
      <c r="L142" s="13">
        <v>0.259</v>
      </c>
      <c r="M142" s="13">
        <v>0.265</v>
      </c>
      <c r="N142" s="13">
        <v>0.263</v>
      </c>
      <c r="O142" s="4"/>
    </row>
    <row r="143" spans="1:15" ht="15.75" customHeight="1">
      <c r="A143" s="4"/>
      <c r="B143" s="4"/>
      <c r="C143" s="20" t="s">
        <v>94</v>
      </c>
      <c r="D143" s="7"/>
      <c r="E143" s="4">
        <v>3287686</v>
      </c>
      <c r="F143" s="4">
        <v>3350649</v>
      </c>
      <c r="G143" s="4">
        <v>567290</v>
      </c>
      <c r="H143" s="4">
        <v>574245</v>
      </c>
      <c r="I143" s="4">
        <v>2720396</v>
      </c>
      <c r="J143" s="4">
        <v>2748764</v>
      </c>
      <c r="K143" s="13">
        <v>0.152</v>
      </c>
      <c r="L143" s="13">
        <v>0.162</v>
      </c>
      <c r="M143" s="13">
        <v>0.17</v>
      </c>
      <c r="N143" s="13">
        <v>0.171</v>
      </c>
      <c r="O143" s="4"/>
    </row>
    <row r="144" spans="1:15" ht="15.75" customHeight="1">
      <c r="A144" s="4"/>
      <c r="B144" s="4"/>
      <c r="C144" s="20" t="s">
        <v>95</v>
      </c>
      <c r="D144" s="7"/>
      <c r="E144" s="4">
        <v>2549740</v>
      </c>
      <c r="F144" s="4">
        <v>2627341</v>
      </c>
      <c r="G144" s="4">
        <v>350541</v>
      </c>
      <c r="H144" s="4">
        <v>361264</v>
      </c>
      <c r="I144" s="4">
        <v>2199199</v>
      </c>
      <c r="J144" s="4">
        <v>2263717</v>
      </c>
      <c r="K144" s="13">
        <v>0.124</v>
      </c>
      <c r="L144" s="13">
        <v>0.134</v>
      </c>
      <c r="M144" s="13">
        <v>0.138</v>
      </c>
      <c r="N144" s="13">
        <v>0.14</v>
      </c>
      <c r="O144" s="4"/>
    </row>
    <row r="145" spans="1:15" ht="15.75" customHeight="1">
      <c r="A145" s="4"/>
      <c r="B145" s="4"/>
      <c r="C145" s="20" t="s">
        <v>96</v>
      </c>
      <c r="D145" s="7"/>
      <c r="E145" s="4">
        <v>1827496</v>
      </c>
      <c r="F145" s="4">
        <v>1865516</v>
      </c>
      <c r="G145" s="4">
        <v>198348</v>
      </c>
      <c r="H145" s="4">
        <v>202461</v>
      </c>
      <c r="I145" s="4">
        <v>1629148</v>
      </c>
      <c r="J145" s="4">
        <v>1661380</v>
      </c>
      <c r="K145" s="13">
        <v>0.093</v>
      </c>
      <c r="L145" s="13">
        <v>0.103</v>
      </c>
      <c r="M145" s="13">
        <v>0.108</v>
      </c>
      <c r="N145" s="13">
        <v>0.11</v>
      </c>
      <c r="O145" s="4"/>
    </row>
    <row r="146" spans="1:15" ht="15.75" customHeight="1">
      <c r="A146" s="4"/>
      <c r="B146" s="4"/>
      <c r="C146" s="20" t="s">
        <v>97</v>
      </c>
      <c r="D146" s="7"/>
      <c r="E146" s="4">
        <v>2670672</v>
      </c>
      <c r="F146" s="4">
        <v>2735276</v>
      </c>
      <c r="G146" s="4">
        <v>345569</v>
      </c>
      <c r="H146" s="4">
        <v>325745</v>
      </c>
      <c r="I146" s="4">
        <v>2325103</v>
      </c>
      <c r="J146" s="4">
        <v>2407074</v>
      </c>
      <c r="K146" s="13">
        <v>0.106</v>
      </c>
      <c r="L146" s="13">
        <v>0.114</v>
      </c>
      <c r="M146" s="13">
        <v>0.121</v>
      </c>
      <c r="N146" s="13">
        <v>0.122</v>
      </c>
      <c r="O146" s="4"/>
    </row>
    <row r="147" spans="1:15" ht="15.75" customHeight="1">
      <c r="A147" s="4"/>
      <c r="B147" s="4"/>
      <c r="C147" s="4"/>
      <c r="D147" s="7"/>
      <c r="E147" s="4"/>
      <c r="F147" s="4"/>
      <c r="G147" s="4"/>
      <c r="H147" s="4"/>
      <c r="I147" s="4"/>
      <c r="J147" s="4"/>
      <c r="K147" s="13"/>
      <c r="L147" s="13"/>
      <c r="O147" s="4"/>
    </row>
    <row r="148" spans="1:15" ht="15.75" customHeight="1">
      <c r="A148" s="4"/>
      <c r="B148" s="4"/>
      <c r="C148" s="17" t="s">
        <v>98</v>
      </c>
      <c r="D148" s="7"/>
      <c r="E148" s="4">
        <v>2795452</v>
      </c>
      <c r="F148" s="4">
        <v>2867838</v>
      </c>
      <c r="G148" s="4">
        <v>369666</v>
      </c>
      <c r="H148" s="4">
        <v>386245</v>
      </c>
      <c r="I148" s="4">
        <v>2425786</v>
      </c>
      <c r="J148" s="4">
        <v>2479017</v>
      </c>
      <c r="K148" s="13">
        <v>0.125</v>
      </c>
      <c r="L148" s="13">
        <v>0.129</v>
      </c>
      <c r="M148" s="13">
        <v>0.133</v>
      </c>
      <c r="N148" s="13">
        <v>0.134</v>
      </c>
      <c r="O148" s="4"/>
    </row>
    <row r="149" spans="1:15" ht="15" thickBot="1">
      <c r="A149" s="4"/>
      <c r="B149" s="5"/>
      <c r="C149" s="5"/>
      <c r="D149" s="22"/>
      <c r="E149" s="5"/>
      <c r="F149" s="5"/>
      <c r="G149" s="5"/>
      <c r="H149" s="5"/>
      <c r="I149" s="5"/>
      <c r="J149" s="5"/>
      <c r="K149" s="6"/>
      <c r="L149" s="6"/>
      <c r="M149" s="6"/>
      <c r="N149" s="6"/>
      <c r="O149" s="4"/>
    </row>
    <row r="150" spans="1:15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25"/>
      <c r="L150" s="25"/>
      <c r="M150" s="25"/>
      <c r="N150" s="25"/>
      <c r="O150" s="4"/>
    </row>
    <row r="151" spans="1:15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25"/>
      <c r="L151" s="25"/>
      <c r="M151" s="25"/>
      <c r="N151" s="25"/>
      <c r="O151" s="4"/>
    </row>
    <row r="152" spans="1:15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25"/>
      <c r="L152" s="25"/>
      <c r="M152" s="25"/>
      <c r="N152" s="25"/>
      <c r="O152" s="4"/>
    </row>
    <row r="153" spans="1:15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25"/>
      <c r="L153" s="25"/>
      <c r="M153" s="25"/>
      <c r="N153" s="25"/>
      <c r="O153" s="4"/>
    </row>
    <row r="154" spans="1:15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25"/>
      <c r="L154" s="25"/>
      <c r="M154" s="25"/>
      <c r="N154" s="25"/>
      <c r="O154" s="4"/>
    </row>
    <row r="155" spans="1:15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25"/>
      <c r="L155" s="25"/>
      <c r="M155" s="25"/>
      <c r="N155" s="25"/>
      <c r="O155" s="4"/>
    </row>
    <row r="156" spans="1:15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25"/>
      <c r="L156" s="25"/>
      <c r="M156" s="25"/>
      <c r="N156" s="25"/>
      <c r="O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25"/>
      <c r="L157" s="25"/>
      <c r="M157" s="25"/>
      <c r="N157" s="25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25"/>
      <c r="L158" s="25"/>
      <c r="M158" s="25"/>
      <c r="N158" s="25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25"/>
      <c r="L159" s="25"/>
      <c r="M159" s="25"/>
      <c r="N159" s="25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25"/>
      <c r="L160" s="25"/>
      <c r="M160" s="25"/>
      <c r="N160" s="25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25"/>
      <c r="L161" s="25"/>
      <c r="M161" s="25"/>
      <c r="N161" s="25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25"/>
      <c r="L162" s="25"/>
      <c r="M162" s="25"/>
      <c r="N162" s="25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25"/>
      <c r="L163" s="25"/>
      <c r="M163" s="25"/>
      <c r="N163" s="25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25"/>
      <c r="L164" s="25"/>
      <c r="M164" s="25"/>
      <c r="N164" s="25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25"/>
      <c r="L165" s="25"/>
      <c r="M165" s="25"/>
      <c r="N165" s="25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25"/>
      <c r="L166" s="25"/>
      <c r="M166" s="25"/>
      <c r="N166" s="25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25"/>
      <c r="L167" s="25"/>
      <c r="M167" s="25"/>
      <c r="N167" s="25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25"/>
      <c r="L168" s="25"/>
      <c r="M168" s="25"/>
      <c r="N168" s="25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25"/>
      <c r="L169" s="25"/>
      <c r="M169" s="25"/>
      <c r="N169" s="25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25"/>
      <c r="L170" s="25"/>
      <c r="M170" s="25"/>
      <c r="N170" s="25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25"/>
      <c r="L171" s="25"/>
      <c r="M171" s="25"/>
      <c r="N171" s="25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25"/>
      <c r="L172" s="25"/>
      <c r="M172" s="25"/>
      <c r="N172" s="25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25"/>
      <c r="L173" s="25"/>
      <c r="M173" s="25"/>
      <c r="N173" s="25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25"/>
      <c r="L174" s="25"/>
      <c r="M174" s="25"/>
      <c r="N174" s="25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25"/>
      <c r="L175" s="25"/>
      <c r="M175" s="25"/>
      <c r="N175" s="25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25"/>
      <c r="L176" s="25"/>
      <c r="M176" s="25"/>
      <c r="N176" s="25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25"/>
      <c r="L177" s="25"/>
      <c r="M177" s="25"/>
      <c r="N177" s="25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25"/>
      <c r="L178" s="25"/>
      <c r="M178" s="25"/>
      <c r="N178" s="25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25"/>
      <c r="L179" s="25"/>
      <c r="M179" s="25"/>
      <c r="N179" s="25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25"/>
      <c r="L180" s="25"/>
      <c r="M180" s="25"/>
      <c r="N180" s="25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25"/>
      <c r="L181" s="25"/>
      <c r="M181" s="25"/>
      <c r="N181" s="25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25"/>
      <c r="L182" s="25"/>
      <c r="M182" s="25"/>
      <c r="N182" s="25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25"/>
      <c r="L183" s="25"/>
      <c r="M183" s="25"/>
      <c r="N183" s="25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25"/>
      <c r="L184" s="25"/>
      <c r="M184" s="25"/>
      <c r="N184" s="25"/>
    </row>
    <row r="185" spans="2:14" ht="14.25">
      <c r="B185" s="4"/>
      <c r="C185" s="4"/>
      <c r="D185" s="4"/>
      <c r="E185" s="4"/>
      <c r="F185" s="4"/>
      <c r="G185" s="4"/>
      <c r="H185" s="4"/>
      <c r="I185" s="4"/>
      <c r="J185" s="4"/>
      <c r="K185" s="25"/>
      <c r="L185" s="25"/>
      <c r="M185" s="25"/>
      <c r="N185" s="25"/>
    </row>
    <row r="186" spans="2:14" ht="14.25">
      <c r="B186" s="4"/>
      <c r="C186" s="4"/>
      <c r="D186" s="4"/>
      <c r="E186" s="4"/>
      <c r="F186" s="4"/>
      <c r="G186" s="4"/>
      <c r="H186" s="4"/>
      <c r="I186" s="4"/>
      <c r="J186" s="4"/>
      <c r="K186" s="25"/>
      <c r="L186" s="25"/>
      <c r="M186" s="25"/>
      <c r="N186" s="25"/>
    </row>
  </sheetData>
  <mergeCells count="30">
    <mergeCell ref="K82:K83"/>
    <mergeCell ref="L82:L83"/>
    <mergeCell ref="M82:M83"/>
    <mergeCell ref="N82:N83"/>
    <mergeCell ref="G82:G83"/>
    <mergeCell ref="H82:H83"/>
    <mergeCell ref="I82:I83"/>
    <mergeCell ref="J82:J83"/>
    <mergeCell ref="K4:N5"/>
    <mergeCell ref="I4:J5"/>
    <mergeCell ref="G4:H5"/>
    <mergeCell ref="C80:C83"/>
    <mergeCell ref="E80:F81"/>
    <mergeCell ref="G80:H81"/>
    <mergeCell ref="I80:J81"/>
    <mergeCell ref="K80:N81"/>
    <mergeCell ref="E82:E83"/>
    <mergeCell ref="F82:F83"/>
    <mergeCell ref="K6:K7"/>
    <mergeCell ref="L6:L7"/>
    <mergeCell ref="M6:M7"/>
    <mergeCell ref="N6:N7"/>
    <mergeCell ref="G6:G7"/>
    <mergeCell ref="H6:H7"/>
    <mergeCell ref="I6:I7"/>
    <mergeCell ref="J6:J7"/>
    <mergeCell ref="C4:C7"/>
    <mergeCell ref="E4:F5"/>
    <mergeCell ref="E6:E7"/>
    <mergeCell ref="F6: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1999-12-24T08:18:09Z</cp:lastPrinted>
  <dcterms:modified xsi:type="dcterms:W3CDTF">1999-12-24T08:18:12Z</dcterms:modified>
  <cp:category/>
  <cp:version/>
  <cp:contentType/>
  <cp:contentStatus/>
</cp:coreProperties>
</file>