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1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'長崎市～小浜町'!$A$1:$P$62</definedName>
    <definedName name="_xlnm.Print_Area" localSheetId="1">'南串山町～上対馬町'!$A$1:$P$59</definedName>
  </definedNames>
  <calcPr fullCalcOnLoad="1"/>
</workbook>
</file>

<file path=xl/sharedStrings.xml><?xml version="1.0" encoding="utf-8"?>
<sst xmlns="http://schemas.openxmlformats.org/spreadsheetml/2006/main" count="691" uniqueCount="145">
  <si>
    <t>市町村</t>
  </si>
  <si>
    <t>病院数</t>
  </si>
  <si>
    <t>一     般</t>
  </si>
  <si>
    <t>歯     科</t>
  </si>
  <si>
    <t>医師数</t>
  </si>
  <si>
    <t>診療所数</t>
  </si>
  <si>
    <t>調査年</t>
  </si>
  <si>
    <t>人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</si>
  <si>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</si>
  <si>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</si>
  <si>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</si>
  <si>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</si>
  <si>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</si>
  <si>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</si>
  <si>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</si>
  <si>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</si>
  <si>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</si>
  <si>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</si>
  <si>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</si>
  <si>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</si>
  <si>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</si>
  <si>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</si>
  <si>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</si>
  <si>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</si>
  <si>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</si>
  <si>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</si>
  <si>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</si>
  <si>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</si>
  <si>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</si>
  <si>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</si>
  <si>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</si>
  <si>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</si>
  <si>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</si>
  <si>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</si>
  <si>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</si>
  <si>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</si>
  <si>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</si>
  <si>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</si>
  <si>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</si>
  <si>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</si>
  <si>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</si>
  <si>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</si>
  <si>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</si>
  <si>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</si>
  <si>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</si>
  <si>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</si>
  <si>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</si>
  <si>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</si>
  <si>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</si>
  <si>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</si>
  <si>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</si>
  <si>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</si>
  <si>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</si>
  <si>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</si>
  <si>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</si>
  <si>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</si>
  <si>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</si>
  <si>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</si>
  <si>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</si>
  <si>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</si>
  <si>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</si>
  <si>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</si>
  <si>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</si>
  <si>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</si>
  <si>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</si>
  <si>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</si>
  <si>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</si>
  <si>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</si>
  <si>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</si>
  <si>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</si>
  <si>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</si>
  <si>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</si>
  <si>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</si>
  <si>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</si>
  <si>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</si>
  <si>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</si>
  <si>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</si>
  <si>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</si>
  <si>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</si>
  <si>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</si>
  <si>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</si>
  <si>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</si>
  <si>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</si>
  <si>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</si>
  <si>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</si>
  <si>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</si>
  <si>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</si>
  <si>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</si>
  <si>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</si>
  <si>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</si>
  <si>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</si>
  <si>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</si>
  <si>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</si>
  <si>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</si>
  <si>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</si>
  <si>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</si>
  <si>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</si>
  <si>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</si>
  <si>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</si>
  <si>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   位</t>
  </si>
  <si>
    <t>-</t>
  </si>
  <si>
    <t>所</t>
  </si>
  <si>
    <t>歯科     医師数</t>
  </si>
  <si>
    <t>小学校</t>
  </si>
  <si>
    <t>中学校</t>
  </si>
  <si>
    <t>選挙人名簿
登録者数</t>
  </si>
  <si>
    <t>件数</t>
  </si>
  <si>
    <t>死者</t>
  </si>
  <si>
    <t>件</t>
  </si>
  <si>
    <t xml:space="preserve">  　　　現        況        指        標</t>
  </si>
  <si>
    <t>対馬市</t>
  </si>
  <si>
    <t>壱岐市</t>
  </si>
  <si>
    <t>資料</t>
  </si>
  <si>
    <t>長崎県警察本部「交通白書」</t>
  </si>
  <si>
    <t>衛生</t>
  </si>
  <si>
    <t>児童生徒数</t>
  </si>
  <si>
    <t>交通事故</t>
  </si>
  <si>
    <t>1)</t>
  </si>
  <si>
    <t>文部科学省　　　　「学校基本調査　　　報告書」</t>
  </si>
  <si>
    <t xml:space="preserve"> ２     市        町        村</t>
  </si>
  <si>
    <t>県福祉保健部「長崎県医療統計」</t>
  </si>
  <si>
    <t>平16年</t>
  </si>
  <si>
    <t>五島市</t>
  </si>
  <si>
    <t>新 上 五 島 町</t>
  </si>
  <si>
    <t>…</t>
  </si>
  <si>
    <t>医師数</t>
  </si>
  <si>
    <t>2)</t>
  </si>
  <si>
    <t>1)休止を除く。　2)医療施設の従事者を掲載した。</t>
  </si>
  <si>
    <t>平  17.  5.  1</t>
  </si>
  <si>
    <t>西海市</t>
  </si>
  <si>
    <t>雲仙市</t>
  </si>
  <si>
    <t>平17年</t>
  </si>
  <si>
    <t>平   16. 10.  1</t>
  </si>
  <si>
    <t>平16.12.31</t>
  </si>
  <si>
    <t>-</t>
  </si>
  <si>
    <t>-</t>
  </si>
  <si>
    <t>…</t>
  </si>
  <si>
    <t>負傷者</t>
  </si>
  <si>
    <t>平17. 9. 2</t>
  </si>
  <si>
    <t>県市町振興課「市町村便覧」</t>
  </si>
  <si>
    <t>南島原市</t>
  </si>
  <si>
    <t>平  17.  5.  1</t>
  </si>
  <si>
    <t>-</t>
  </si>
  <si>
    <t>県危機管理防災課・消防保安室「消防防災年報」</t>
  </si>
  <si>
    <t>火    災
発生件数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</si>
</sst>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Alignment="1">
      <alignment horizontal="center"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0" xfId="16" applyFont="1" applyBorder="1" applyAlignment="1">
      <alignment vertical="top"/>
    </xf>
    <xf numFmtId="181" fontId="4" fillId="0" borderId="0" xfId="16" applyFont="1" applyAlignment="1">
      <alignment horizontal="right" vertical="top"/>
    </xf>
    <xf numFmtId="181" fontId="4" fillId="0" borderId="2" xfId="16" applyFont="1" applyBorder="1" applyAlignment="1">
      <alignment vertical="top"/>
    </xf>
    <xf numFmtId="181" fontId="4" fillId="0" borderId="0" xfId="16" applyFont="1" applyAlignment="1">
      <alignment vertical="top"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0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181" fontId="4" fillId="0" borderId="0" xfId="16" applyFont="1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0" fillId="0" borderId="0" xfId="16" applyFont="1" applyFill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0" fillId="0" borderId="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0" fillId="0" borderId="5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vertical="top"/>
    </xf>
    <xf numFmtId="181" fontId="4" fillId="0" borderId="0" xfId="16" applyFont="1" applyFill="1" applyAlignment="1">
      <alignment vertical="top"/>
    </xf>
    <xf numFmtId="181" fontId="4" fillId="0" borderId="0" xfId="16" applyFont="1" applyFill="1" applyAlignment="1">
      <alignment horizontal="right" vertical="top"/>
    </xf>
    <xf numFmtId="181" fontId="0" fillId="0" borderId="0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0" fillId="0" borderId="5" xfId="16" applyFont="1" applyBorder="1" applyAlignment="1">
      <alignment/>
    </xf>
    <xf numFmtId="181" fontId="4" fillId="0" borderId="5" xfId="16" applyFont="1" applyBorder="1" applyAlignment="1">
      <alignment/>
    </xf>
    <xf numFmtId="181" fontId="4" fillId="0" borderId="8" xfId="16" applyFont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left" vertical="center"/>
    </xf>
    <xf numFmtId="181" fontId="4" fillId="0" borderId="10" xfId="16" applyFont="1" applyFill="1" applyBorder="1" applyAlignment="1">
      <alignment horizontal="distributed" vertical="center"/>
    </xf>
    <xf numFmtId="181" fontId="10" fillId="0" borderId="11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75" zoomScaleNormal="75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4" sqref="F14"/>
    </sheetView>
  </sheetViews>
  <sheetFormatPr defaultColWidth="8.625" defaultRowHeight="12.75"/>
  <cols>
    <col min="1" max="1" width="0.875" style="19" customWidth="1"/>
    <col min="2" max="2" width="17.75390625" style="19" customWidth="1"/>
    <col min="3" max="3" width="0.875" style="19" customWidth="1"/>
    <col min="4" max="6" width="12.00390625" style="19" customWidth="1"/>
    <col min="7" max="10" width="11.75390625" style="19" customWidth="1"/>
    <col min="11" max="14" width="12.375" style="19" customWidth="1"/>
    <col min="15" max="15" width="13.125" style="19" customWidth="1"/>
    <col min="16" max="16" width="0.875" style="19" customWidth="1"/>
    <col min="17" max="16384" width="8.625" style="19" customWidth="1"/>
  </cols>
  <sheetData>
    <row r="1" spans="1:15" ht="24" customHeight="1">
      <c r="A1" s="17"/>
      <c r="D1" s="5"/>
      <c r="J1" s="18" t="s">
        <v>119</v>
      </c>
      <c r="K1" s="39"/>
      <c r="L1" s="39"/>
      <c r="M1" s="9"/>
      <c r="N1" s="39"/>
      <c r="O1" s="39"/>
    </row>
    <row r="2" spans="1:16" ht="15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5" s="41" customFormat="1" ht="15.75" customHeight="1">
      <c r="A3" s="40"/>
      <c r="B3" s="81" t="s">
        <v>0</v>
      </c>
      <c r="C3" s="31"/>
      <c r="D3" s="60" t="s">
        <v>114</v>
      </c>
      <c r="E3" s="61"/>
      <c r="F3" s="61"/>
      <c r="G3" s="61"/>
      <c r="H3" s="62"/>
      <c r="I3" s="62" t="s">
        <v>115</v>
      </c>
      <c r="J3" s="68"/>
      <c r="K3" s="75" t="s">
        <v>105</v>
      </c>
      <c r="L3" s="60" t="s">
        <v>116</v>
      </c>
      <c r="M3" s="61"/>
      <c r="N3" s="62"/>
      <c r="O3" s="72" t="s">
        <v>144</v>
      </c>
    </row>
    <row r="4" spans="1:15" s="41" customFormat="1" ht="15.75" customHeight="1">
      <c r="A4" s="40"/>
      <c r="B4" s="82"/>
      <c r="C4" s="31"/>
      <c r="D4" s="45" t="s">
        <v>117</v>
      </c>
      <c r="E4" s="45" t="s">
        <v>117</v>
      </c>
      <c r="F4" s="45" t="s">
        <v>117</v>
      </c>
      <c r="G4" s="57" t="s">
        <v>126</v>
      </c>
      <c r="H4" s="57" t="s">
        <v>126</v>
      </c>
      <c r="I4" s="63" t="s">
        <v>103</v>
      </c>
      <c r="J4" s="63" t="s">
        <v>104</v>
      </c>
      <c r="K4" s="76"/>
      <c r="L4" s="63" t="s">
        <v>106</v>
      </c>
      <c r="M4" s="63" t="s">
        <v>107</v>
      </c>
      <c r="N4" s="63" t="s">
        <v>137</v>
      </c>
      <c r="O4" s="73"/>
    </row>
    <row r="5" spans="1:15" s="41" customFormat="1" ht="15.75" customHeight="1">
      <c r="A5" s="40"/>
      <c r="B5" s="82"/>
      <c r="C5" s="31"/>
      <c r="D5" s="23" t="s">
        <v>1</v>
      </c>
      <c r="E5" s="23" t="s">
        <v>2</v>
      </c>
      <c r="F5" s="23" t="s">
        <v>3</v>
      </c>
      <c r="G5" s="23" t="s">
        <v>125</v>
      </c>
      <c r="H5" s="84" t="s">
        <v>102</v>
      </c>
      <c r="I5" s="64"/>
      <c r="J5" s="64"/>
      <c r="K5" s="76"/>
      <c r="L5" s="64"/>
      <c r="M5" s="64"/>
      <c r="N5" s="64"/>
      <c r="O5" s="73"/>
    </row>
    <row r="6" spans="1:15" s="41" customFormat="1" ht="15.75" customHeight="1" thickBot="1">
      <c r="A6" s="42"/>
      <c r="B6" s="83"/>
      <c r="C6" s="32"/>
      <c r="D6" s="24"/>
      <c r="E6" s="24" t="s">
        <v>5</v>
      </c>
      <c r="F6" s="24" t="s">
        <v>5</v>
      </c>
      <c r="G6" s="24"/>
      <c r="H6" s="85"/>
      <c r="I6" s="65"/>
      <c r="J6" s="65"/>
      <c r="K6" s="77"/>
      <c r="L6" s="65"/>
      <c r="M6" s="65"/>
      <c r="N6" s="65"/>
      <c r="O6" s="74"/>
    </row>
    <row r="7" spans="1:16" s="41" customFormat="1" ht="17.25" customHeight="1" thickBot="1">
      <c r="A7" s="42"/>
      <c r="B7" s="29" t="s">
        <v>6</v>
      </c>
      <c r="C7" s="32"/>
      <c r="D7" s="69" t="s">
        <v>132</v>
      </c>
      <c r="E7" s="70"/>
      <c r="F7" s="71"/>
      <c r="G7" s="69" t="s">
        <v>133</v>
      </c>
      <c r="H7" s="71"/>
      <c r="I7" s="66" t="s">
        <v>128</v>
      </c>
      <c r="J7" s="67"/>
      <c r="K7" s="46" t="s">
        <v>138</v>
      </c>
      <c r="L7" s="78" t="s">
        <v>131</v>
      </c>
      <c r="M7" s="79"/>
      <c r="N7" s="80"/>
      <c r="O7" s="24" t="s">
        <v>121</v>
      </c>
      <c r="P7" s="43"/>
    </row>
    <row r="8" spans="1:16" s="41" customFormat="1" ht="17.25" customHeight="1">
      <c r="A8" s="44"/>
      <c r="B8" s="30" t="s">
        <v>99</v>
      </c>
      <c r="C8" s="36"/>
      <c r="D8" s="60" t="s">
        <v>101</v>
      </c>
      <c r="E8" s="61"/>
      <c r="F8" s="62"/>
      <c r="G8" s="60" t="s">
        <v>7</v>
      </c>
      <c r="H8" s="62"/>
      <c r="I8" s="62" t="s">
        <v>7</v>
      </c>
      <c r="J8" s="68"/>
      <c r="K8" s="30" t="s">
        <v>7</v>
      </c>
      <c r="L8" s="37" t="s">
        <v>108</v>
      </c>
      <c r="M8" s="60" t="s">
        <v>7</v>
      </c>
      <c r="N8" s="62"/>
      <c r="O8" s="35" t="s">
        <v>108</v>
      </c>
      <c r="P8" s="43"/>
    </row>
    <row r="9" spans="1:16" ht="19.5" customHeight="1">
      <c r="A9" s="17"/>
      <c r="B9" s="25" t="s">
        <v>8</v>
      </c>
      <c r="C9" s="22"/>
      <c r="D9" s="19">
        <f>SUM(D10:D11)</f>
        <v>168</v>
      </c>
      <c r="E9" s="19">
        <f>SUM(E10:E11)</f>
        <v>1438</v>
      </c>
      <c r="F9" s="19">
        <f>SUM(F10:F11)</f>
        <v>741</v>
      </c>
      <c r="G9" s="19">
        <f>SUM(G10:G11)</f>
        <v>3696</v>
      </c>
      <c r="H9" s="19">
        <f>SUM(H10:H11)</f>
        <v>1147</v>
      </c>
      <c r="I9" s="19">
        <f aca="true" t="shared" si="0" ref="I9:O9">SUM(I10:I11)</f>
        <v>90363</v>
      </c>
      <c r="J9" s="19">
        <f t="shared" si="0"/>
        <v>49101</v>
      </c>
      <c r="K9" s="26">
        <f t="shared" si="0"/>
        <v>1203071</v>
      </c>
      <c r="L9" s="26">
        <f t="shared" si="0"/>
        <v>8423</v>
      </c>
      <c r="M9" s="26">
        <f t="shared" si="0"/>
        <v>57</v>
      </c>
      <c r="N9" s="26">
        <f t="shared" si="0"/>
        <v>10886</v>
      </c>
      <c r="O9" s="26">
        <f t="shared" si="0"/>
        <v>760</v>
      </c>
      <c r="P9" s="26"/>
    </row>
    <row r="10" spans="1:16" ht="30" customHeight="1">
      <c r="A10" s="17"/>
      <c r="B10" s="25" t="s">
        <v>9</v>
      </c>
      <c r="C10" s="22"/>
      <c r="D10" s="26">
        <f aca="true" t="shared" si="1" ref="D10:J10">SUM(D12:D25)</f>
        <v>125</v>
      </c>
      <c r="E10" s="26">
        <f t="shared" si="1"/>
        <v>1109</v>
      </c>
      <c r="F10" s="26">
        <f t="shared" si="1"/>
        <v>569</v>
      </c>
      <c r="G10" s="26">
        <f t="shared" si="1"/>
        <v>3098</v>
      </c>
      <c r="H10" s="26">
        <f t="shared" si="1"/>
        <v>932</v>
      </c>
      <c r="I10" s="26">
        <f t="shared" si="1"/>
        <v>69491</v>
      </c>
      <c r="J10" s="26">
        <f t="shared" si="1"/>
        <v>37404</v>
      </c>
      <c r="K10" s="26">
        <f>SUM(K12:K25)</f>
        <v>937724</v>
      </c>
      <c r="L10" s="26">
        <f>SUM(L12:L25)</f>
        <v>7310</v>
      </c>
      <c r="M10" s="26">
        <f>SUM(M12:M25)</f>
        <v>48</v>
      </c>
      <c r="N10" s="26">
        <f>SUM(N12:N25)</f>
        <v>9331</v>
      </c>
      <c r="O10" s="26">
        <f>SUM(O12:O25)</f>
        <v>528</v>
      </c>
      <c r="P10" s="19">
        <v>102</v>
      </c>
    </row>
    <row r="11" spans="1:15" ht="30" customHeight="1">
      <c r="A11" s="17"/>
      <c r="B11" s="25" t="s">
        <v>10</v>
      </c>
      <c r="C11" s="22"/>
      <c r="D11" s="19">
        <f>SUM(D26,D42,D46,D51,'南串山町～上対馬町'!D18,'南串山町～上対馬町'!D32)</f>
        <v>43</v>
      </c>
      <c r="E11" s="19">
        <f>SUM(E26,E42,E46,E51,'南串山町～上対馬町'!E18,'南串山町～上対馬町'!E32)</f>
        <v>329</v>
      </c>
      <c r="F11" s="19">
        <f>SUM(F26,F42,F46,F51,'南串山町～上対馬町'!F18,'南串山町～上対馬町'!F32)</f>
        <v>172</v>
      </c>
      <c r="G11" s="19">
        <f>SUM(G26,G42,G46,G51,'南串山町～上対馬町'!G18,'南串山町～上対馬町'!G32)</f>
        <v>598</v>
      </c>
      <c r="H11" s="19">
        <f>SUM(H26,H42,H46,H51,'南串山町～上対馬町'!H18,'南串山町～上対馬町'!H32)</f>
        <v>215</v>
      </c>
      <c r="I11" s="19">
        <f>SUM(I26,I42,I46,I51,'南串山町～上対馬町'!I18,'南串山町～上対馬町'!I32)</f>
        <v>20872</v>
      </c>
      <c r="J11" s="19">
        <f>SUM(J26,J42,J46,J51,'南串山町～上対馬町'!J18,'南串山町～上対馬町'!J32)</f>
        <v>11697</v>
      </c>
      <c r="K11" s="26">
        <f>SUM(K26,K42,K46,K51,'南串山町～上対馬町'!K18,'南串山町～上対馬町'!K32,'南串山町～上対馬町'!K44,'南串山町～上対馬町'!K49)</f>
        <v>265347</v>
      </c>
      <c r="L11" s="26">
        <f>SUM(L26,L42,L46,L51,'南串山町～上対馬町'!L18,'南串山町～上対馬町'!L32)</f>
        <v>1113</v>
      </c>
      <c r="M11" s="26">
        <f>SUM(M26,M42,M46,M51,'南串山町～上対馬町'!M18,'南串山町～上対馬町'!M32)</f>
        <v>9</v>
      </c>
      <c r="N11" s="26">
        <f>SUM(N26,N42,N46,N51,'南串山町～上対馬町'!N18,'南串山町～上対馬町'!N32)</f>
        <v>1555</v>
      </c>
      <c r="O11" s="26">
        <f>SUM(O26,O42,O46,O51,'南串山町～上対馬町'!O18,'南串山町～上対馬町'!O32,'南串山町～上対馬町'!O44,'南串山町～上対馬町'!O49)</f>
        <v>232</v>
      </c>
    </row>
    <row r="12" spans="1:15" ht="30" customHeight="1">
      <c r="A12" s="17"/>
      <c r="B12" s="25" t="s">
        <v>11</v>
      </c>
      <c r="C12" s="22"/>
      <c r="D12" s="19">
        <v>49</v>
      </c>
      <c r="E12" s="19">
        <v>552</v>
      </c>
      <c r="F12" s="19">
        <v>269</v>
      </c>
      <c r="G12" s="19">
        <v>1605</v>
      </c>
      <c r="H12" s="19">
        <v>549</v>
      </c>
      <c r="I12" s="19">
        <v>25043</v>
      </c>
      <c r="J12" s="19">
        <v>13608</v>
      </c>
      <c r="K12" s="26">
        <v>362367</v>
      </c>
      <c r="L12" s="19">
        <v>2885</v>
      </c>
      <c r="M12" s="19">
        <v>12</v>
      </c>
      <c r="N12" s="19">
        <v>3555</v>
      </c>
      <c r="O12" s="19">
        <v>190</v>
      </c>
    </row>
    <row r="13" spans="1:15" ht="15.75" customHeight="1">
      <c r="A13" s="17"/>
      <c r="B13" s="25" t="s">
        <v>12</v>
      </c>
      <c r="C13" s="22"/>
      <c r="D13" s="19">
        <v>23</v>
      </c>
      <c r="E13" s="19">
        <v>225</v>
      </c>
      <c r="F13" s="19">
        <v>128</v>
      </c>
      <c r="G13" s="19">
        <v>610</v>
      </c>
      <c r="H13" s="19">
        <v>169</v>
      </c>
      <c r="I13" s="19">
        <v>14744</v>
      </c>
      <c r="J13" s="19">
        <v>7654</v>
      </c>
      <c r="K13" s="26">
        <v>201262</v>
      </c>
      <c r="L13" s="19">
        <v>1577</v>
      </c>
      <c r="M13" s="19">
        <v>6</v>
      </c>
      <c r="N13" s="19">
        <v>2070</v>
      </c>
      <c r="O13" s="19">
        <v>87</v>
      </c>
    </row>
    <row r="14" spans="1:15" ht="15.75" customHeight="1">
      <c r="A14" s="17"/>
      <c r="B14" s="25" t="s">
        <v>13</v>
      </c>
      <c r="C14" s="22"/>
      <c r="D14" s="19">
        <v>8</v>
      </c>
      <c r="E14" s="19">
        <v>34</v>
      </c>
      <c r="F14" s="19">
        <v>20</v>
      </c>
      <c r="G14" s="19">
        <v>104</v>
      </c>
      <c r="H14" s="19">
        <v>26</v>
      </c>
      <c r="I14" s="19">
        <v>2247</v>
      </c>
      <c r="J14" s="19">
        <v>1244</v>
      </c>
      <c r="K14" s="26">
        <v>31763</v>
      </c>
      <c r="L14" s="19">
        <v>214</v>
      </c>
      <c r="M14" s="28">
        <v>3</v>
      </c>
      <c r="N14" s="19">
        <v>274</v>
      </c>
      <c r="O14" s="19">
        <v>18</v>
      </c>
    </row>
    <row r="15" spans="1:15" ht="15.75" customHeight="1">
      <c r="A15" s="17"/>
      <c r="B15" s="25" t="s">
        <v>14</v>
      </c>
      <c r="C15" s="22"/>
      <c r="D15" s="19">
        <v>14</v>
      </c>
      <c r="E15" s="19">
        <v>107</v>
      </c>
      <c r="F15" s="19">
        <v>52</v>
      </c>
      <c r="G15" s="19">
        <v>255</v>
      </c>
      <c r="H15" s="19">
        <v>66</v>
      </c>
      <c r="I15" s="19">
        <v>9311</v>
      </c>
      <c r="J15" s="19">
        <v>5075</v>
      </c>
      <c r="K15" s="26">
        <v>113874</v>
      </c>
      <c r="L15" s="19">
        <v>1227</v>
      </c>
      <c r="M15" s="19">
        <v>7</v>
      </c>
      <c r="N15" s="19">
        <v>1612</v>
      </c>
      <c r="O15" s="19">
        <v>36</v>
      </c>
    </row>
    <row r="16" spans="1:15" ht="15.75" customHeight="1">
      <c r="A16" s="17"/>
      <c r="B16" s="25" t="s">
        <v>15</v>
      </c>
      <c r="C16" s="22"/>
      <c r="D16" s="19">
        <v>7</v>
      </c>
      <c r="E16" s="19">
        <v>77</v>
      </c>
      <c r="F16" s="19">
        <v>40</v>
      </c>
      <c r="G16" s="19">
        <v>301</v>
      </c>
      <c r="H16" s="19">
        <v>51</v>
      </c>
      <c r="I16" s="19">
        <v>6241</v>
      </c>
      <c r="J16" s="19">
        <v>3200</v>
      </c>
      <c r="K16" s="26">
        <v>68324</v>
      </c>
      <c r="L16" s="19">
        <v>608</v>
      </c>
      <c r="M16" s="28">
        <v>2</v>
      </c>
      <c r="N16" s="19">
        <v>768</v>
      </c>
      <c r="O16" s="19">
        <v>26</v>
      </c>
    </row>
    <row r="17" spans="1:15" ht="30" customHeight="1">
      <c r="A17" s="17"/>
      <c r="B17" s="25" t="s">
        <v>16</v>
      </c>
      <c r="C17" s="22"/>
      <c r="D17" s="28" t="s">
        <v>136</v>
      </c>
      <c r="E17" s="28" t="s">
        <v>136</v>
      </c>
      <c r="F17" s="28" t="s">
        <v>136</v>
      </c>
      <c r="G17" s="28" t="s">
        <v>136</v>
      </c>
      <c r="H17" s="28" t="s">
        <v>136</v>
      </c>
      <c r="I17" s="28" t="s">
        <v>136</v>
      </c>
      <c r="J17" s="28" t="s">
        <v>136</v>
      </c>
      <c r="K17" s="27" t="s">
        <v>124</v>
      </c>
      <c r="L17" s="27" t="s">
        <v>124</v>
      </c>
      <c r="M17" s="27" t="s">
        <v>124</v>
      </c>
      <c r="N17" s="27" t="s">
        <v>124</v>
      </c>
      <c r="O17" s="27" t="s">
        <v>124</v>
      </c>
    </row>
    <row r="18" spans="1:16" ht="15.75" customHeight="1">
      <c r="A18" s="17"/>
      <c r="B18" s="25" t="s">
        <v>17</v>
      </c>
      <c r="C18" s="22"/>
      <c r="D18" s="19">
        <v>4</v>
      </c>
      <c r="E18" s="19">
        <v>8</v>
      </c>
      <c r="F18" s="19">
        <v>7</v>
      </c>
      <c r="G18" s="19">
        <v>27</v>
      </c>
      <c r="H18" s="19">
        <v>7</v>
      </c>
      <c r="I18" s="19">
        <v>1458</v>
      </c>
      <c r="J18" s="19">
        <v>861</v>
      </c>
      <c r="K18" s="26">
        <v>18402</v>
      </c>
      <c r="L18" s="28">
        <v>99</v>
      </c>
      <c r="M18" s="28" t="s">
        <v>100</v>
      </c>
      <c r="N18" s="19">
        <v>141</v>
      </c>
      <c r="O18" s="19">
        <v>27</v>
      </c>
      <c r="P18" s="26"/>
    </row>
    <row r="19" spans="1:15" ht="15.75" customHeight="1">
      <c r="A19" s="17"/>
      <c r="B19" s="25" t="s">
        <v>18</v>
      </c>
      <c r="C19" s="22"/>
      <c r="D19" s="19">
        <v>5</v>
      </c>
      <c r="E19" s="19">
        <v>14</v>
      </c>
      <c r="F19" s="19">
        <v>9</v>
      </c>
      <c r="G19" s="19">
        <v>28</v>
      </c>
      <c r="H19" s="19">
        <v>10</v>
      </c>
      <c r="I19" s="19">
        <v>1374</v>
      </c>
      <c r="J19" s="19">
        <v>753</v>
      </c>
      <c r="K19" s="26">
        <v>17330</v>
      </c>
      <c r="L19" s="19">
        <v>63</v>
      </c>
      <c r="M19" s="28">
        <v>2</v>
      </c>
      <c r="N19" s="19">
        <v>85</v>
      </c>
      <c r="O19" s="19">
        <v>10</v>
      </c>
    </row>
    <row r="20" spans="1:15" ht="15.75" customHeight="1">
      <c r="A20" s="17"/>
      <c r="B20" s="25" t="s">
        <v>110</v>
      </c>
      <c r="C20" s="22"/>
      <c r="D20" s="28">
        <v>3</v>
      </c>
      <c r="E20" s="28">
        <v>33</v>
      </c>
      <c r="F20" s="28">
        <v>16</v>
      </c>
      <c r="G20" s="19">
        <v>53</v>
      </c>
      <c r="H20" s="19">
        <v>22</v>
      </c>
      <c r="I20" s="28">
        <v>2370</v>
      </c>
      <c r="J20" s="28">
        <v>1256</v>
      </c>
      <c r="K20" s="27">
        <v>32155</v>
      </c>
      <c r="L20" s="19">
        <v>89</v>
      </c>
      <c r="M20" s="28">
        <v>1</v>
      </c>
      <c r="N20" s="28">
        <v>109</v>
      </c>
      <c r="O20" s="27">
        <v>39</v>
      </c>
    </row>
    <row r="21" spans="1:15" ht="15.75" customHeight="1">
      <c r="A21" s="17"/>
      <c r="B21" s="25" t="s">
        <v>111</v>
      </c>
      <c r="C21" s="22"/>
      <c r="D21" s="28">
        <v>7</v>
      </c>
      <c r="E21" s="28">
        <v>15</v>
      </c>
      <c r="F21" s="28">
        <v>9</v>
      </c>
      <c r="G21" s="28">
        <v>39</v>
      </c>
      <c r="H21" s="28">
        <v>12</v>
      </c>
      <c r="I21" s="28">
        <v>1976</v>
      </c>
      <c r="J21" s="28">
        <v>1117</v>
      </c>
      <c r="K21" s="27">
        <v>26156</v>
      </c>
      <c r="L21" s="28">
        <v>63</v>
      </c>
      <c r="M21" s="28">
        <v>2</v>
      </c>
      <c r="N21" s="28">
        <v>77</v>
      </c>
      <c r="O21" s="27">
        <v>55</v>
      </c>
    </row>
    <row r="22" spans="1:15" ht="30" customHeight="1">
      <c r="A22" s="17"/>
      <c r="B22" s="25" t="s">
        <v>122</v>
      </c>
      <c r="C22" s="22"/>
      <c r="D22" s="27">
        <v>5</v>
      </c>
      <c r="E22" s="27">
        <v>44</v>
      </c>
      <c r="F22" s="27">
        <v>19</v>
      </c>
      <c r="G22" s="28">
        <v>76</v>
      </c>
      <c r="H22" s="28">
        <v>20</v>
      </c>
      <c r="I22" s="27">
        <v>2735</v>
      </c>
      <c r="J22" s="27">
        <v>1556</v>
      </c>
      <c r="K22" s="27">
        <v>38078</v>
      </c>
      <c r="L22" s="28">
        <v>84</v>
      </c>
      <c r="M22" s="28">
        <v>4</v>
      </c>
      <c r="N22" s="28">
        <v>93</v>
      </c>
      <c r="O22" s="27">
        <v>40</v>
      </c>
    </row>
    <row r="23" spans="1:15" ht="15.75" customHeight="1">
      <c r="A23" s="17"/>
      <c r="B23" s="25" t="s">
        <v>129</v>
      </c>
      <c r="C23" s="22"/>
      <c r="D23" s="28" t="s">
        <v>136</v>
      </c>
      <c r="E23" s="28" t="s">
        <v>136</v>
      </c>
      <c r="F23" s="28" t="s">
        <v>136</v>
      </c>
      <c r="G23" s="28" t="s">
        <v>136</v>
      </c>
      <c r="H23" s="28" t="s">
        <v>136</v>
      </c>
      <c r="I23" s="27">
        <v>1992</v>
      </c>
      <c r="J23" s="27">
        <v>1080</v>
      </c>
      <c r="K23" s="27">
        <v>28013</v>
      </c>
      <c r="L23" s="28">
        <v>118</v>
      </c>
      <c r="M23" s="28">
        <v>5</v>
      </c>
      <c r="N23" s="28">
        <v>168</v>
      </c>
      <c r="O23" s="27" t="s">
        <v>124</v>
      </c>
    </row>
    <row r="24" spans="1:15" ht="15.75" customHeight="1">
      <c r="A24" s="17"/>
      <c r="B24" s="25" t="s">
        <v>130</v>
      </c>
      <c r="C24" s="22"/>
      <c r="D24" s="28" t="s">
        <v>136</v>
      </c>
      <c r="E24" s="28" t="s">
        <v>136</v>
      </c>
      <c r="F24" s="28" t="s">
        <v>136</v>
      </c>
      <c r="G24" s="28" t="s">
        <v>136</v>
      </c>
      <c r="H24" s="28" t="s">
        <v>136</v>
      </c>
      <c r="I24" s="28" t="s">
        <v>136</v>
      </c>
      <c r="J24" s="28" t="s">
        <v>136</v>
      </c>
      <c r="K24" s="28" t="s">
        <v>136</v>
      </c>
      <c r="L24" s="28">
        <v>283</v>
      </c>
      <c r="M24" s="28">
        <v>4</v>
      </c>
      <c r="N24" s="28">
        <v>379</v>
      </c>
      <c r="O24" s="27" t="s">
        <v>124</v>
      </c>
    </row>
    <row r="25" spans="1:15" ht="15.75" customHeight="1">
      <c r="A25" s="17"/>
      <c r="B25" s="25" t="s">
        <v>140</v>
      </c>
      <c r="C25" s="22"/>
      <c r="D25" s="28" t="s">
        <v>136</v>
      </c>
      <c r="E25" s="28" t="s">
        <v>136</v>
      </c>
      <c r="F25" s="28" t="s">
        <v>136</v>
      </c>
      <c r="G25" s="28" t="s">
        <v>136</v>
      </c>
      <c r="H25" s="28" t="s">
        <v>136</v>
      </c>
      <c r="I25" s="28" t="s">
        <v>136</v>
      </c>
      <c r="J25" s="28" t="s">
        <v>136</v>
      </c>
      <c r="K25" s="28" t="s">
        <v>136</v>
      </c>
      <c r="L25" s="28" t="s">
        <v>136</v>
      </c>
      <c r="M25" s="28" t="s">
        <v>136</v>
      </c>
      <c r="N25" s="28" t="s">
        <v>136</v>
      </c>
      <c r="O25" s="27" t="s">
        <v>124</v>
      </c>
    </row>
    <row r="26" spans="1:16" ht="30" customHeight="1">
      <c r="A26" s="17"/>
      <c r="B26" s="25" t="s">
        <v>19</v>
      </c>
      <c r="C26" s="22"/>
      <c r="D26" s="26">
        <f aca="true" t="shared" si="2" ref="D26:I26">SUM(D27:D41)</f>
        <v>15</v>
      </c>
      <c r="E26" s="26">
        <f t="shared" si="2"/>
        <v>135</v>
      </c>
      <c r="F26" s="26">
        <f t="shared" si="2"/>
        <v>59</v>
      </c>
      <c r="G26" s="26">
        <f t="shared" si="2"/>
        <v>237</v>
      </c>
      <c r="H26" s="26">
        <f t="shared" si="2"/>
        <v>75</v>
      </c>
      <c r="I26" s="26">
        <f t="shared" si="2"/>
        <v>5782</v>
      </c>
      <c r="J26" s="26">
        <f aca="true" t="shared" si="3" ref="J26:O26">SUM(J27:J41)</f>
        <v>3083</v>
      </c>
      <c r="K26" s="26">
        <f t="shared" si="3"/>
        <v>65298</v>
      </c>
      <c r="L26" s="26">
        <f t="shared" si="3"/>
        <v>429</v>
      </c>
      <c r="M26" s="26">
        <f t="shared" si="3"/>
        <v>1</v>
      </c>
      <c r="N26" s="26">
        <f t="shared" si="3"/>
        <v>597</v>
      </c>
      <c r="O26" s="26">
        <f t="shared" si="3"/>
        <v>63</v>
      </c>
      <c r="P26" s="28"/>
    </row>
    <row r="27" spans="1:16" ht="30" customHeight="1">
      <c r="A27" s="17"/>
      <c r="B27" s="27" t="s">
        <v>20</v>
      </c>
      <c r="C27" s="22"/>
      <c r="D27" s="27" t="s">
        <v>134</v>
      </c>
      <c r="E27" s="27">
        <v>3</v>
      </c>
      <c r="F27" s="27">
        <v>1</v>
      </c>
      <c r="G27" s="27" t="s">
        <v>134</v>
      </c>
      <c r="H27" s="27">
        <v>1</v>
      </c>
      <c r="I27" s="27" t="s">
        <v>124</v>
      </c>
      <c r="J27" s="27" t="s">
        <v>124</v>
      </c>
      <c r="K27" s="27" t="s">
        <v>124</v>
      </c>
      <c r="L27" s="27" t="s">
        <v>124</v>
      </c>
      <c r="M27" s="27" t="s">
        <v>124</v>
      </c>
      <c r="N27" s="27" t="s">
        <v>124</v>
      </c>
      <c r="O27" s="19">
        <v>2</v>
      </c>
      <c r="P27" s="34"/>
    </row>
    <row r="28" spans="1:15" ht="15.75" customHeight="1">
      <c r="A28" s="17"/>
      <c r="B28" s="27" t="s">
        <v>21</v>
      </c>
      <c r="C28" s="22"/>
      <c r="D28" s="27" t="s">
        <v>134</v>
      </c>
      <c r="E28" s="27">
        <v>1</v>
      </c>
      <c r="F28" s="27" t="s">
        <v>134</v>
      </c>
      <c r="G28" s="27">
        <v>1</v>
      </c>
      <c r="H28" s="27" t="s">
        <v>134</v>
      </c>
      <c r="I28" s="27" t="s">
        <v>124</v>
      </c>
      <c r="J28" s="27" t="s">
        <v>124</v>
      </c>
      <c r="K28" s="27" t="s">
        <v>124</v>
      </c>
      <c r="L28" s="27" t="s">
        <v>124</v>
      </c>
      <c r="M28" s="27" t="s">
        <v>124</v>
      </c>
      <c r="N28" s="27" t="s">
        <v>124</v>
      </c>
      <c r="O28" s="28">
        <v>2</v>
      </c>
    </row>
    <row r="29" spans="1:15" ht="15.75" customHeight="1">
      <c r="A29" s="17"/>
      <c r="B29" s="27" t="s">
        <v>22</v>
      </c>
      <c r="C29" s="22"/>
      <c r="D29" s="27" t="s">
        <v>134</v>
      </c>
      <c r="E29" s="27">
        <v>2</v>
      </c>
      <c r="F29" s="27" t="s">
        <v>134</v>
      </c>
      <c r="G29" s="27">
        <v>1</v>
      </c>
      <c r="H29" s="27" t="s">
        <v>134</v>
      </c>
      <c r="I29" s="27" t="s">
        <v>124</v>
      </c>
      <c r="J29" s="27" t="s">
        <v>124</v>
      </c>
      <c r="K29" s="27" t="s">
        <v>124</v>
      </c>
      <c r="L29" s="27" t="s">
        <v>124</v>
      </c>
      <c r="M29" s="27" t="s">
        <v>124</v>
      </c>
      <c r="N29" s="27" t="s">
        <v>124</v>
      </c>
      <c r="O29" s="28" t="s">
        <v>135</v>
      </c>
    </row>
    <row r="30" spans="1:15" ht="15.75" customHeight="1">
      <c r="A30" s="17"/>
      <c r="B30" s="27" t="s">
        <v>23</v>
      </c>
      <c r="C30" s="22"/>
      <c r="D30" s="27">
        <v>1</v>
      </c>
      <c r="E30" s="27">
        <v>4</v>
      </c>
      <c r="F30" s="27">
        <v>2</v>
      </c>
      <c r="G30" s="27">
        <v>7</v>
      </c>
      <c r="H30" s="27">
        <v>2</v>
      </c>
      <c r="I30" s="27" t="s">
        <v>124</v>
      </c>
      <c r="J30" s="27" t="s">
        <v>124</v>
      </c>
      <c r="K30" s="27" t="s">
        <v>124</v>
      </c>
      <c r="L30" s="27" t="s">
        <v>124</v>
      </c>
      <c r="M30" s="27" t="s">
        <v>124</v>
      </c>
      <c r="N30" s="27" t="s">
        <v>124</v>
      </c>
      <c r="O30" s="19">
        <v>4</v>
      </c>
    </row>
    <row r="31" spans="1:15" ht="15.75" customHeight="1">
      <c r="A31" s="17"/>
      <c r="B31" s="27" t="s">
        <v>24</v>
      </c>
      <c r="C31" s="22"/>
      <c r="D31" s="27">
        <v>2</v>
      </c>
      <c r="E31" s="27">
        <v>7</v>
      </c>
      <c r="F31" s="27">
        <v>5</v>
      </c>
      <c r="G31" s="27">
        <v>25</v>
      </c>
      <c r="H31" s="27">
        <v>7</v>
      </c>
      <c r="I31" s="27" t="s">
        <v>124</v>
      </c>
      <c r="J31" s="27" t="s">
        <v>124</v>
      </c>
      <c r="K31" s="27" t="s">
        <v>124</v>
      </c>
      <c r="L31" s="27" t="s">
        <v>124</v>
      </c>
      <c r="M31" s="27" t="s">
        <v>124</v>
      </c>
      <c r="N31" s="27" t="s">
        <v>124</v>
      </c>
      <c r="O31" s="19">
        <v>8</v>
      </c>
    </row>
    <row r="32" spans="1:15" ht="30" customHeight="1">
      <c r="A32" s="17"/>
      <c r="B32" s="27" t="s">
        <v>25</v>
      </c>
      <c r="C32" s="22"/>
      <c r="D32" s="27">
        <v>2</v>
      </c>
      <c r="E32" s="27">
        <v>13</v>
      </c>
      <c r="F32" s="27">
        <v>6</v>
      </c>
      <c r="G32" s="27">
        <v>34</v>
      </c>
      <c r="H32" s="27">
        <v>8</v>
      </c>
      <c r="I32" s="27" t="s">
        <v>124</v>
      </c>
      <c r="J32" s="27" t="s">
        <v>124</v>
      </c>
      <c r="K32" s="27" t="s">
        <v>124</v>
      </c>
      <c r="L32" s="27" t="s">
        <v>124</v>
      </c>
      <c r="M32" s="27" t="s">
        <v>124</v>
      </c>
      <c r="N32" s="27" t="s">
        <v>124</v>
      </c>
      <c r="O32" s="19">
        <v>4</v>
      </c>
    </row>
    <row r="33" spans="1:15" ht="15.75" customHeight="1">
      <c r="A33" s="17"/>
      <c r="B33" s="27" t="s">
        <v>26</v>
      </c>
      <c r="C33" s="22"/>
      <c r="D33" s="19">
        <v>2</v>
      </c>
      <c r="E33" s="19">
        <v>36</v>
      </c>
      <c r="F33" s="19">
        <v>16</v>
      </c>
      <c r="G33" s="19">
        <v>48</v>
      </c>
      <c r="H33" s="19">
        <v>18</v>
      </c>
      <c r="I33" s="19">
        <v>3059</v>
      </c>
      <c r="J33" s="19">
        <v>1392</v>
      </c>
      <c r="K33" s="26">
        <v>32577</v>
      </c>
      <c r="L33" s="19">
        <v>174</v>
      </c>
      <c r="M33" s="28" t="s">
        <v>100</v>
      </c>
      <c r="N33" s="19">
        <v>216</v>
      </c>
      <c r="O33" s="19">
        <v>11</v>
      </c>
    </row>
    <row r="34" spans="1:15" ht="15.75" customHeight="1">
      <c r="A34" s="17"/>
      <c r="B34" s="27" t="s">
        <v>27</v>
      </c>
      <c r="C34" s="22"/>
      <c r="D34" s="19">
        <v>2</v>
      </c>
      <c r="E34" s="19">
        <v>29</v>
      </c>
      <c r="F34" s="19">
        <v>12</v>
      </c>
      <c r="G34" s="19">
        <v>55</v>
      </c>
      <c r="H34" s="19">
        <v>18</v>
      </c>
      <c r="I34" s="19">
        <v>1891</v>
      </c>
      <c r="J34" s="19">
        <v>1251</v>
      </c>
      <c r="K34" s="26">
        <v>22429</v>
      </c>
      <c r="L34" s="19">
        <v>183</v>
      </c>
      <c r="M34" s="28">
        <v>1</v>
      </c>
      <c r="N34" s="19">
        <v>264</v>
      </c>
      <c r="O34" s="19">
        <v>5</v>
      </c>
    </row>
    <row r="35" spans="1:15" ht="15.75" customHeight="1">
      <c r="A35" s="17"/>
      <c r="B35" s="27" t="s">
        <v>28</v>
      </c>
      <c r="C35" s="22"/>
      <c r="D35" s="19">
        <v>2</v>
      </c>
      <c r="E35" s="19">
        <v>7</v>
      </c>
      <c r="F35" s="19">
        <v>5</v>
      </c>
      <c r="G35" s="19">
        <v>14</v>
      </c>
      <c r="H35" s="19">
        <v>5</v>
      </c>
      <c r="I35" s="19">
        <v>832</v>
      </c>
      <c r="J35" s="19">
        <v>440</v>
      </c>
      <c r="K35" s="26">
        <v>10292</v>
      </c>
      <c r="L35" s="19">
        <v>72</v>
      </c>
      <c r="M35" s="28" t="s">
        <v>100</v>
      </c>
      <c r="N35" s="19">
        <v>117</v>
      </c>
      <c r="O35" s="19">
        <v>12</v>
      </c>
    </row>
    <row r="36" spans="1:15" ht="15.75" customHeight="1">
      <c r="A36" s="17"/>
      <c r="B36" s="27" t="s">
        <v>29</v>
      </c>
      <c r="C36" s="22"/>
      <c r="D36" s="27">
        <v>2</v>
      </c>
      <c r="E36" s="27">
        <v>5</v>
      </c>
      <c r="F36" s="27">
        <v>4</v>
      </c>
      <c r="G36" s="27">
        <v>15</v>
      </c>
      <c r="H36" s="27">
        <v>4</v>
      </c>
      <c r="I36" s="27" t="s">
        <v>124</v>
      </c>
      <c r="J36" s="27" t="s">
        <v>124</v>
      </c>
      <c r="K36" s="27" t="s">
        <v>124</v>
      </c>
      <c r="L36" s="27" t="s">
        <v>124</v>
      </c>
      <c r="M36" s="27" t="s">
        <v>124</v>
      </c>
      <c r="N36" s="27" t="s">
        <v>124</v>
      </c>
      <c r="O36" s="19">
        <v>6</v>
      </c>
    </row>
    <row r="37" spans="1:15" ht="30" customHeight="1">
      <c r="A37" s="17"/>
      <c r="B37" s="27" t="s">
        <v>30</v>
      </c>
      <c r="C37" s="22"/>
      <c r="D37" s="27" t="s">
        <v>135</v>
      </c>
      <c r="E37" s="27">
        <v>6</v>
      </c>
      <c r="F37" s="27">
        <v>2</v>
      </c>
      <c r="G37" s="27">
        <v>6</v>
      </c>
      <c r="H37" s="27">
        <v>2</v>
      </c>
      <c r="I37" s="27" t="s">
        <v>124</v>
      </c>
      <c r="J37" s="27" t="s">
        <v>124</v>
      </c>
      <c r="K37" s="27" t="s">
        <v>124</v>
      </c>
      <c r="L37" s="27" t="s">
        <v>124</v>
      </c>
      <c r="M37" s="27" t="s">
        <v>124</v>
      </c>
      <c r="N37" s="27" t="s">
        <v>124</v>
      </c>
      <c r="O37" s="19">
        <v>3</v>
      </c>
    </row>
    <row r="38" spans="1:15" ht="15.75" customHeight="1">
      <c r="A38" s="17"/>
      <c r="B38" s="27" t="s">
        <v>31</v>
      </c>
      <c r="C38" s="22"/>
      <c r="D38" s="27">
        <v>1</v>
      </c>
      <c r="E38" s="27">
        <v>2</v>
      </c>
      <c r="F38" s="27">
        <v>2</v>
      </c>
      <c r="G38" s="27">
        <v>4</v>
      </c>
      <c r="H38" s="27">
        <v>4</v>
      </c>
      <c r="I38" s="27" t="s">
        <v>124</v>
      </c>
      <c r="J38" s="27" t="s">
        <v>124</v>
      </c>
      <c r="K38" s="27" t="s">
        <v>124</v>
      </c>
      <c r="L38" s="27" t="s">
        <v>124</v>
      </c>
      <c r="M38" s="27" t="s">
        <v>124</v>
      </c>
      <c r="N38" s="27" t="s">
        <v>124</v>
      </c>
      <c r="O38" s="28">
        <v>1</v>
      </c>
    </row>
    <row r="39" spans="1:15" ht="15.75" customHeight="1">
      <c r="A39" s="17"/>
      <c r="B39" s="27" t="s">
        <v>32</v>
      </c>
      <c r="C39" s="22"/>
      <c r="D39" s="27" t="s">
        <v>134</v>
      </c>
      <c r="E39" s="27">
        <v>4</v>
      </c>
      <c r="F39" s="27">
        <v>1</v>
      </c>
      <c r="G39" s="27">
        <v>3</v>
      </c>
      <c r="H39" s="27">
        <v>1</v>
      </c>
      <c r="I39" s="27" t="s">
        <v>124</v>
      </c>
      <c r="J39" s="27" t="s">
        <v>124</v>
      </c>
      <c r="K39" s="27" t="s">
        <v>124</v>
      </c>
      <c r="L39" s="27" t="s">
        <v>124</v>
      </c>
      <c r="M39" s="27" t="s">
        <v>124</v>
      </c>
      <c r="N39" s="27" t="s">
        <v>124</v>
      </c>
      <c r="O39" s="28">
        <v>1</v>
      </c>
    </row>
    <row r="40" spans="1:16" ht="15.75" customHeight="1">
      <c r="A40" s="17"/>
      <c r="B40" s="27" t="s">
        <v>33</v>
      </c>
      <c r="C40" s="22"/>
      <c r="D40" s="27" t="s">
        <v>134</v>
      </c>
      <c r="E40" s="27">
        <v>9</v>
      </c>
      <c r="F40" s="27">
        <v>3</v>
      </c>
      <c r="G40" s="27">
        <v>10</v>
      </c>
      <c r="H40" s="27">
        <v>4</v>
      </c>
      <c r="I40" s="27" t="s">
        <v>124</v>
      </c>
      <c r="J40" s="27" t="s">
        <v>124</v>
      </c>
      <c r="K40" s="27" t="s">
        <v>124</v>
      </c>
      <c r="L40" s="27" t="s">
        <v>124</v>
      </c>
      <c r="M40" s="27" t="s">
        <v>124</v>
      </c>
      <c r="N40" s="27" t="s">
        <v>124</v>
      </c>
      <c r="O40" s="19">
        <v>1</v>
      </c>
      <c r="P40" s="26"/>
    </row>
    <row r="41" spans="1:15" ht="15.75" customHeight="1">
      <c r="A41" s="17"/>
      <c r="B41" s="27" t="s">
        <v>34</v>
      </c>
      <c r="C41" s="22"/>
      <c r="D41" s="27">
        <v>1</v>
      </c>
      <c r="E41" s="27">
        <v>7</v>
      </c>
      <c r="F41" s="27" t="s">
        <v>134</v>
      </c>
      <c r="G41" s="27">
        <v>14</v>
      </c>
      <c r="H41" s="27">
        <v>1</v>
      </c>
      <c r="I41" s="27" t="s">
        <v>124</v>
      </c>
      <c r="J41" s="27" t="s">
        <v>124</v>
      </c>
      <c r="K41" s="27" t="s">
        <v>124</v>
      </c>
      <c r="L41" s="27" t="s">
        <v>124</v>
      </c>
      <c r="M41" s="27" t="s">
        <v>124</v>
      </c>
      <c r="N41" s="27" t="s">
        <v>124</v>
      </c>
      <c r="O41" s="19">
        <v>3</v>
      </c>
    </row>
    <row r="42" spans="1:15" ht="30" customHeight="1">
      <c r="A42" s="17"/>
      <c r="B42" s="25" t="s">
        <v>35</v>
      </c>
      <c r="C42" s="22"/>
      <c r="D42" s="26">
        <f>SUM(D43:D45)</f>
        <v>4</v>
      </c>
      <c r="E42" s="26">
        <f>SUM(E43:E45)</f>
        <v>32</v>
      </c>
      <c r="F42" s="26">
        <f>SUM(F43:F45)</f>
        <v>16</v>
      </c>
      <c r="G42" s="26">
        <f>SUM(G43:G45)</f>
        <v>71</v>
      </c>
      <c r="H42" s="26">
        <f>SUM(H43:H45)</f>
        <v>19</v>
      </c>
      <c r="I42" s="26">
        <f aca="true" t="shared" si="4" ref="I42:O42">SUM(I43:I45)</f>
        <v>2457</v>
      </c>
      <c r="J42" s="26">
        <f t="shared" si="4"/>
        <v>1456</v>
      </c>
      <c r="K42" s="26">
        <f t="shared" si="4"/>
        <v>32292</v>
      </c>
      <c r="L42" s="26">
        <f t="shared" si="4"/>
        <v>201</v>
      </c>
      <c r="M42" s="26">
        <f t="shared" si="4"/>
        <v>2</v>
      </c>
      <c r="N42" s="26">
        <f t="shared" si="4"/>
        <v>291</v>
      </c>
      <c r="O42" s="26">
        <f t="shared" si="4"/>
        <v>14</v>
      </c>
    </row>
    <row r="43" spans="1:15" ht="30" customHeight="1">
      <c r="A43" s="17"/>
      <c r="B43" s="28" t="s">
        <v>36</v>
      </c>
      <c r="C43" s="22"/>
      <c r="D43" s="19">
        <v>1</v>
      </c>
      <c r="E43" s="19">
        <v>7</v>
      </c>
      <c r="F43" s="19">
        <v>4</v>
      </c>
      <c r="G43" s="19">
        <v>11</v>
      </c>
      <c r="H43" s="19">
        <v>5</v>
      </c>
      <c r="I43" s="19">
        <v>540</v>
      </c>
      <c r="J43" s="19">
        <v>346</v>
      </c>
      <c r="K43" s="26">
        <v>7735</v>
      </c>
      <c r="L43" s="19">
        <v>79</v>
      </c>
      <c r="M43" s="28">
        <v>1</v>
      </c>
      <c r="N43" s="19">
        <v>115</v>
      </c>
      <c r="O43" s="19">
        <v>4</v>
      </c>
    </row>
    <row r="44" spans="1:16" ht="15.75" customHeight="1">
      <c r="A44" s="17"/>
      <c r="B44" s="28" t="s">
        <v>37</v>
      </c>
      <c r="C44" s="22"/>
      <c r="D44" s="19">
        <v>1</v>
      </c>
      <c r="E44" s="19">
        <v>12</v>
      </c>
      <c r="F44" s="19">
        <v>6</v>
      </c>
      <c r="G44" s="19">
        <v>40</v>
      </c>
      <c r="H44" s="19">
        <v>6</v>
      </c>
      <c r="I44" s="19">
        <v>948</v>
      </c>
      <c r="J44" s="19">
        <v>514</v>
      </c>
      <c r="K44" s="26">
        <v>12275</v>
      </c>
      <c r="L44" s="19">
        <v>69</v>
      </c>
      <c r="M44" s="28" t="s">
        <v>100</v>
      </c>
      <c r="N44" s="19">
        <v>107</v>
      </c>
      <c r="O44" s="19">
        <v>6</v>
      </c>
      <c r="P44" s="26"/>
    </row>
    <row r="45" spans="1:15" ht="15.75" customHeight="1">
      <c r="A45" s="17"/>
      <c r="B45" s="28" t="s">
        <v>38</v>
      </c>
      <c r="C45" s="22"/>
      <c r="D45" s="19">
        <v>2</v>
      </c>
      <c r="E45" s="19">
        <v>13</v>
      </c>
      <c r="F45" s="19">
        <v>6</v>
      </c>
      <c r="G45" s="19">
        <v>20</v>
      </c>
      <c r="H45" s="19">
        <v>8</v>
      </c>
      <c r="I45" s="19">
        <v>969</v>
      </c>
      <c r="J45" s="19">
        <v>596</v>
      </c>
      <c r="K45" s="26">
        <v>12282</v>
      </c>
      <c r="L45" s="19">
        <v>53</v>
      </c>
      <c r="M45" s="28">
        <v>1</v>
      </c>
      <c r="N45" s="19">
        <v>69</v>
      </c>
      <c r="O45" s="19">
        <v>4</v>
      </c>
    </row>
    <row r="46" spans="1:15" ht="30" customHeight="1">
      <c r="A46" s="17"/>
      <c r="B46" s="25" t="s">
        <v>39</v>
      </c>
      <c r="C46" s="22"/>
      <c r="D46" s="26">
        <f>SUM(D47:D50)</f>
        <v>4</v>
      </c>
      <c r="E46" s="26">
        <f>SUM(E47:E50)</f>
        <v>19</v>
      </c>
      <c r="F46" s="26">
        <f>SUM(F47:F50)</f>
        <v>10</v>
      </c>
      <c r="G46" s="26">
        <f>SUM(G47:G50)</f>
        <v>35</v>
      </c>
      <c r="H46" s="26">
        <f>SUM(H47:H50)</f>
        <v>14</v>
      </c>
      <c r="I46" s="27" t="s">
        <v>124</v>
      </c>
      <c r="J46" s="27" t="s">
        <v>124</v>
      </c>
      <c r="K46" s="27" t="s">
        <v>124</v>
      </c>
      <c r="L46" s="27" t="s">
        <v>124</v>
      </c>
      <c r="M46" s="27" t="s">
        <v>124</v>
      </c>
      <c r="N46" s="27" t="s">
        <v>124</v>
      </c>
      <c r="O46" s="26">
        <f>SUM(O47:O50)</f>
        <v>15</v>
      </c>
    </row>
    <row r="47" spans="1:15" ht="30" customHeight="1">
      <c r="A47" s="17"/>
      <c r="B47" s="28" t="s">
        <v>40</v>
      </c>
      <c r="C47" s="22"/>
      <c r="D47" s="27">
        <v>1</v>
      </c>
      <c r="E47" s="27">
        <v>4</v>
      </c>
      <c r="F47" s="27">
        <v>2</v>
      </c>
      <c r="G47" s="27">
        <v>7</v>
      </c>
      <c r="H47" s="27">
        <v>3</v>
      </c>
      <c r="I47" s="27" t="s">
        <v>124</v>
      </c>
      <c r="J47" s="27" t="s">
        <v>124</v>
      </c>
      <c r="K47" s="27" t="s">
        <v>124</v>
      </c>
      <c r="L47" s="27" t="s">
        <v>124</v>
      </c>
      <c r="M47" s="27" t="s">
        <v>124</v>
      </c>
      <c r="N47" s="27" t="s">
        <v>124</v>
      </c>
      <c r="O47" s="28">
        <v>1</v>
      </c>
    </row>
    <row r="48" spans="1:15" ht="15.75" customHeight="1">
      <c r="A48" s="17"/>
      <c r="B48" s="28" t="s">
        <v>41</v>
      </c>
      <c r="C48" s="22"/>
      <c r="D48" s="27" t="s">
        <v>134</v>
      </c>
      <c r="E48" s="27">
        <v>5</v>
      </c>
      <c r="F48" s="27">
        <v>2</v>
      </c>
      <c r="G48" s="27">
        <v>5</v>
      </c>
      <c r="H48" s="27">
        <v>3</v>
      </c>
      <c r="I48" s="27" t="s">
        <v>124</v>
      </c>
      <c r="J48" s="27" t="s">
        <v>124</v>
      </c>
      <c r="K48" s="27" t="s">
        <v>124</v>
      </c>
      <c r="L48" s="27" t="s">
        <v>124</v>
      </c>
      <c r="M48" s="27" t="s">
        <v>124</v>
      </c>
      <c r="N48" s="27" t="s">
        <v>124</v>
      </c>
      <c r="O48" s="19">
        <v>5</v>
      </c>
    </row>
    <row r="49" spans="1:16" ht="15.75" customHeight="1">
      <c r="A49" s="17"/>
      <c r="B49" s="28" t="s">
        <v>42</v>
      </c>
      <c r="C49" s="22"/>
      <c r="D49" s="27" t="s">
        <v>134</v>
      </c>
      <c r="E49" s="27">
        <v>7</v>
      </c>
      <c r="F49" s="27">
        <v>4</v>
      </c>
      <c r="G49" s="27">
        <v>5</v>
      </c>
      <c r="H49" s="27">
        <v>5</v>
      </c>
      <c r="I49" s="27" t="s">
        <v>124</v>
      </c>
      <c r="J49" s="27" t="s">
        <v>124</v>
      </c>
      <c r="K49" s="27" t="s">
        <v>124</v>
      </c>
      <c r="L49" s="27" t="s">
        <v>124</v>
      </c>
      <c r="M49" s="27" t="s">
        <v>124</v>
      </c>
      <c r="N49" s="27" t="s">
        <v>124</v>
      </c>
      <c r="O49" s="19">
        <v>7</v>
      </c>
      <c r="P49" s="26"/>
    </row>
    <row r="50" spans="1:15" ht="15.75" customHeight="1">
      <c r="A50" s="17"/>
      <c r="B50" s="28" t="s">
        <v>43</v>
      </c>
      <c r="C50" s="22"/>
      <c r="D50" s="27">
        <v>3</v>
      </c>
      <c r="E50" s="27">
        <v>3</v>
      </c>
      <c r="F50" s="27">
        <v>2</v>
      </c>
      <c r="G50" s="27">
        <v>18</v>
      </c>
      <c r="H50" s="27">
        <v>3</v>
      </c>
      <c r="I50" s="27" t="s">
        <v>124</v>
      </c>
      <c r="J50" s="27" t="s">
        <v>124</v>
      </c>
      <c r="K50" s="27" t="s">
        <v>124</v>
      </c>
      <c r="L50" s="27" t="s">
        <v>124</v>
      </c>
      <c r="M50" s="27" t="s">
        <v>124</v>
      </c>
      <c r="N50" s="27" t="s">
        <v>124</v>
      </c>
      <c r="O50" s="19">
        <v>2</v>
      </c>
    </row>
    <row r="51" spans="1:15" ht="30" customHeight="1">
      <c r="A51" s="17"/>
      <c r="B51" s="25" t="s">
        <v>44</v>
      </c>
      <c r="C51" s="22"/>
      <c r="D51" s="26">
        <f>SUM(D52:D58,'南串山町～上対馬町'!D9:D17)</f>
        <v>9</v>
      </c>
      <c r="E51" s="26">
        <f>SUM(E52:E58,'南串山町～上対馬町'!E9:E17)</f>
        <v>68</v>
      </c>
      <c r="F51" s="26">
        <f>SUM(F52:F58,'南串山町～上対馬町'!F9:F17)</f>
        <v>51</v>
      </c>
      <c r="G51" s="26">
        <f>SUM(G52:G58,'南串山町～上対馬町'!G9:G17)</f>
        <v>136</v>
      </c>
      <c r="H51" s="26">
        <f>SUM(H52:H58,'南串山町～上対馬町'!H9:H17)</f>
        <v>63</v>
      </c>
      <c r="I51" s="26">
        <f>SUM(I52:I58,'南串山町～上対馬町'!I9:I17)</f>
        <v>7246</v>
      </c>
      <c r="J51" s="26">
        <f>SUM(J52:J58,'南串山町～上対馬町'!J9:J17)</f>
        <v>4055</v>
      </c>
      <c r="K51" s="26">
        <f>SUM(K52:K58,'南串山町～上対馬町'!K9:K17)</f>
        <v>96386</v>
      </c>
      <c r="L51" s="26">
        <f>SUM(L52:L58,'南串山町～上対馬町'!L9:L17)</f>
        <v>268</v>
      </c>
      <c r="M51" s="26">
        <f>SUM(M52:M58,'南串山町～上対馬町'!M9:M17)</f>
        <v>4</v>
      </c>
      <c r="N51" s="26">
        <f>SUM(N52:N58,'南串山町～上対馬町'!N9:N17)</f>
        <v>370</v>
      </c>
      <c r="O51" s="26">
        <f>SUM(O52:O58,'南串山町～上対馬町'!O9:O17)</f>
        <v>88</v>
      </c>
    </row>
    <row r="52" spans="1:16" ht="30" customHeight="1">
      <c r="A52" s="17"/>
      <c r="B52" s="28" t="s">
        <v>45</v>
      </c>
      <c r="C52" s="22"/>
      <c r="D52" s="28">
        <v>1</v>
      </c>
      <c r="E52" s="28">
        <v>3</v>
      </c>
      <c r="F52" s="19">
        <v>5</v>
      </c>
      <c r="G52" s="19">
        <v>7</v>
      </c>
      <c r="H52" s="19">
        <v>6</v>
      </c>
      <c r="I52" s="19">
        <v>834</v>
      </c>
      <c r="J52" s="19">
        <v>457</v>
      </c>
      <c r="K52" s="26">
        <v>9437</v>
      </c>
      <c r="L52" s="19">
        <v>55</v>
      </c>
      <c r="M52" s="28" t="s">
        <v>100</v>
      </c>
      <c r="N52" s="19">
        <v>70</v>
      </c>
      <c r="O52" s="19">
        <v>9</v>
      </c>
      <c r="P52" s="28"/>
    </row>
    <row r="53" spans="1:15" ht="15.75" customHeight="1">
      <c r="A53" s="17"/>
      <c r="B53" s="28" t="s">
        <v>46</v>
      </c>
      <c r="C53" s="22"/>
      <c r="D53" s="28" t="s">
        <v>134</v>
      </c>
      <c r="E53" s="28">
        <v>7</v>
      </c>
      <c r="F53" s="19">
        <v>4</v>
      </c>
      <c r="G53" s="19">
        <v>7</v>
      </c>
      <c r="H53" s="19">
        <v>5</v>
      </c>
      <c r="I53" s="19">
        <v>706</v>
      </c>
      <c r="J53" s="19">
        <v>444</v>
      </c>
      <c r="K53" s="26">
        <v>9217</v>
      </c>
      <c r="L53" s="27" t="s">
        <v>124</v>
      </c>
      <c r="M53" s="27" t="s">
        <v>124</v>
      </c>
      <c r="N53" s="27" t="s">
        <v>124</v>
      </c>
      <c r="O53" s="28">
        <v>13</v>
      </c>
    </row>
    <row r="54" spans="1:15" ht="15.75" customHeight="1">
      <c r="A54" s="17"/>
      <c r="B54" s="28" t="s">
        <v>47</v>
      </c>
      <c r="C54" s="22"/>
      <c r="D54" s="28" t="s">
        <v>134</v>
      </c>
      <c r="E54" s="28">
        <v>4</v>
      </c>
      <c r="F54" s="19">
        <v>2</v>
      </c>
      <c r="G54" s="19">
        <v>3</v>
      </c>
      <c r="H54" s="19">
        <v>3</v>
      </c>
      <c r="I54" s="19">
        <v>334</v>
      </c>
      <c r="J54" s="19">
        <v>190</v>
      </c>
      <c r="K54" s="26">
        <v>4794</v>
      </c>
      <c r="L54" s="27" t="s">
        <v>124</v>
      </c>
      <c r="M54" s="27" t="s">
        <v>124</v>
      </c>
      <c r="N54" s="27" t="s">
        <v>124</v>
      </c>
      <c r="O54" s="28">
        <v>2</v>
      </c>
    </row>
    <row r="55" spans="1:16" ht="15.75" customHeight="1">
      <c r="A55" s="17"/>
      <c r="B55" s="28" t="s">
        <v>48</v>
      </c>
      <c r="C55" s="22"/>
      <c r="D55" s="28">
        <v>1</v>
      </c>
      <c r="E55" s="28">
        <v>2</v>
      </c>
      <c r="F55" s="19">
        <v>2</v>
      </c>
      <c r="G55" s="19">
        <v>4</v>
      </c>
      <c r="H55" s="19">
        <v>2</v>
      </c>
      <c r="I55" s="19">
        <v>483</v>
      </c>
      <c r="J55" s="19">
        <v>271</v>
      </c>
      <c r="K55" s="26">
        <v>6061</v>
      </c>
      <c r="L55" s="27" t="s">
        <v>124</v>
      </c>
      <c r="M55" s="27" t="s">
        <v>124</v>
      </c>
      <c r="N55" s="27" t="s">
        <v>124</v>
      </c>
      <c r="O55" s="28">
        <v>1</v>
      </c>
      <c r="P55" s="28"/>
    </row>
    <row r="56" spans="1:15" ht="15.75" customHeight="1">
      <c r="A56" s="17"/>
      <c r="B56" s="27" t="s">
        <v>49</v>
      </c>
      <c r="C56" s="22"/>
      <c r="D56" s="28">
        <v>2</v>
      </c>
      <c r="E56" s="28">
        <v>3</v>
      </c>
      <c r="F56" s="19">
        <v>3</v>
      </c>
      <c r="G56" s="19">
        <v>28</v>
      </c>
      <c r="H56" s="19">
        <v>3</v>
      </c>
      <c r="I56" s="19">
        <v>368</v>
      </c>
      <c r="J56" s="19">
        <v>189</v>
      </c>
      <c r="K56" s="26">
        <v>3813</v>
      </c>
      <c r="L56" s="27" t="s">
        <v>124</v>
      </c>
      <c r="M56" s="27" t="s">
        <v>124</v>
      </c>
      <c r="N56" s="27" t="s">
        <v>124</v>
      </c>
      <c r="O56" s="28">
        <v>4</v>
      </c>
    </row>
    <row r="57" spans="1:17" ht="30" customHeight="1">
      <c r="A57" s="17"/>
      <c r="B57" s="27" t="s">
        <v>50</v>
      </c>
      <c r="C57" s="22"/>
      <c r="D57" s="28" t="s">
        <v>134</v>
      </c>
      <c r="E57" s="28">
        <v>4</v>
      </c>
      <c r="F57" s="19">
        <v>3</v>
      </c>
      <c r="G57" s="19">
        <v>6</v>
      </c>
      <c r="H57" s="19">
        <v>3</v>
      </c>
      <c r="I57" s="19">
        <v>394</v>
      </c>
      <c r="J57" s="19">
        <v>222</v>
      </c>
      <c r="K57" s="26">
        <v>4611</v>
      </c>
      <c r="L57" s="27" t="s">
        <v>124</v>
      </c>
      <c r="M57" s="27" t="s">
        <v>124</v>
      </c>
      <c r="N57" s="27" t="s">
        <v>124</v>
      </c>
      <c r="O57" s="28">
        <v>2</v>
      </c>
      <c r="P57" s="26"/>
      <c r="Q57" s="26"/>
    </row>
    <row r="58" spans="1:16" ht="15.75" customHeight="1">
      <c r="A58" s="50"/>
      <c r="B58" s="27" t="s">
        <v>51</v>
      </c>
      <c r="C58" s="22"/>
      <c r="D58" s="27">
        <v>1</v>
      </c>
      <c r="E58" s="27">
        <v>7</v>
      </c>
      <c r="F58" s="26">
        <v>4</v>
      </c>
      <c r="G58" s="26">
        <v>22</v>
      </c>
      <c r="H58" s="26">
        <v>5</v>
      </c>
      <c r="I58" s="26">
        <v>637</v>
      </c>
      <c r="J58" s="26">
        <v>353</v>
      </c>
      <c r="K58" s="26">
        <v>8837</v>
      </c>
      <c r="L58" s="27" t="s">
        <v>124</v>
      </c>
      <c r="M58" s="27" t="s">
        <v>124</v>
      </c>
      <c r="N58" s="27" t="s">
        <v>124</v>
      </c>
      <c r="O58" s="27">
        <v>4</v>
      </c>
      <c r="P58" s="26"/>
    </row>
    <row r="59" spans="1:15" s="1" customFormat="1" ht="15.75" customHeight="1">
      <c r="A59" s="52"/>
      <c r="B59" s="53"/>
      <c r="C59" s="54"/>
      <c r="D59" s="53"/>
      <c r="E59" s="53"/>
      <c r="F59" s="53"/>
      <c r="G59" s="53"/>
      <c r="H59" s="53"/>
      <c r="I59" s="53"/>
      <c r="J59" s="53"/>
      <c r="K59" s="55"/>
      <c r="L59" s="55"/>
      <c r="M59" s="55"/>
      <c r="N59" s="55"/>
      <c r="O59" s="55"/>
    </row>
    <row r="60" spans="1:16" ht="60" customHeight="1" thickBot="1">
      <c r="A60" s="51"/>
      <c r="B60" s="58" t="s">
        <v>112</v>
      </c>
      <c r="C60" s="51"/>
      <c r="D60" s="86" t="s">
        <v>120</v>
      </c>
      <c r="E60" s="90"/>
      <c r="F60" s="90"/>
      <c r="G60" s="90"/>
      <c r="H60" s="87"/>
      <c r="I60" s="86" t="s">
        <v>118</v>
      </c>
      <c r="J60" s="87"/>
      <c r="K60" s="56" t="s">
        <v>139</v>
      </c>
      <c r="L60" s="86" t="s">
        <v>113</v>
      </c>
      <c r="M60" s="88"/>
      <c r="N60" s="89"/>
      <c r="O60" s="59" t="s">
        <v>143</v>
      </c>
      <c r="P60" s="51"/>
    </row>
    <row r="61" spans="1:11" ht="16.5" customHeight="1">
      <c r="A61" s="17"/>
      <c r="B61" s="19" t="s">
        <v>127</v>
      </c>
      <c r="H61" s="26"/>
      <c r="K61" s="38"/>
    </row>
    <row r="62" ht="16.5" customHeight="1">
      <c r="A62" s="17"/>
    </row>
    <row r="63" ht="16.5" customHeight="1">
      <c r="A63" s="17"/>
    </row>
    <row r="64" ht="16.5" customHeight="1">
      <c r="A64" s="17"/>
    </row>
  </sheetData>
  <mergeCells count="23">
    <mergeCell ref="B3:B6"/>
    <mergeCell ref="H5:H6"/>
    <mergeCell ref="I60:J60"/>
    <mergeCell ref="L60:N60"/>
    <mergeCell ref="D3:H3"/>
    <mergeCell ref="D60:H60"/>
    <mergeCell ref="G7:H7"/>
    <mergeCell ref="G8:H8"/>
    <mergeCell ref="L4:L6"/>
    <mergeCell ref="M4:M6"/>
    <mergeCell ref="I3:J3"/>
    <mergeCell ref="M8:N8"/>
    <mergeCell ref="O3:O6"/>
    <mergeCell ref="K3:K6"/>
    <mergeCell ref="L7:N7"/>
    <mergeCell ref="L3:N3"/>
    <mergeCell ref="N4:N6"/>
    <mergeCell ref="D8:F8"/>
    <mergeCell ref="I4:I6"/>
    <mergeCell ref="J4:J6"/>
    <mergeCell ref="I7:J7"/>
    <mergeCell ref="I8:J8"/>
    <mergeCell ref="D7:F7"/>
  </mergeCells>
  <printOptions/>
  <pageMargins left="0.3937007874015748" right="0.34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showGridLines="0"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8" sqref="F28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6" width="12.00390625" style="1" customWidth="1"/>
    <col min="7" max="10" width="11.75390625" style="1" customWidth="1"/>
    <col min="11" max="14" width="12.375" style="19" customWidth="1"/>
    <col min="15" max="15" width="12.875" style="19" customWidth="1"/>
    <col min="16" max="16" width="0.875" style="1" customWidth="1"/>
    <col min="17" max="17" width="13.375" style="1" customWidth="1"/>
    <col min="18" max="19" width="12.00390625" style="1" customWidth="1"/>
    <col min="20" max="21" width="12.25390625" style="1" customWidth="1"/>
    <col min="22" max="16384" width="8.625" style="1" customWidth="1"/>
  </cols>
  <sheetData>
    <row r="1" spans="2:12" ht="24">
      <c r="B1" s="5" t="s">
        <v>109</v>
      </c>
      <c r="C1" s="5"/>
      <c r="E1"/>
      <c r="J1"/>
      <c r="K1" s="33" t="s">
        <v>52</v>
      </c>
      <c r="L1" s="1"/>
    </row>
    <row r="2" spans="1:15" ht="15.75" customHeight="1" thickBot="1">
      <c r="A2" s="12"/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  <c r="N2" s="21"/>
      <c r="O2" s="21"/>
    </row>
    <row r="3" spans="1:15" s="41" customFormat="1" ht="15.75" customHeight="1">
      <c r="A3" s="40"/>
      <c r="B3" s="81" t="s">
        <v>0</v>
      </c>
      <c r="C3" s="31"/>
      <c r="D3" s="60" t="s">
        <v>114</v>
      </c>
      <c r="E3" s="61"/>
      <c r="F3" s="61"/>
      <c r="G3" s="61"/>
      <c r="H3" s="62"/>
      <c r="I3" s="62" t="s">
        <v>115</v>
      </c>
      <c r="J3" s="68"/>
      <c r="K3" s="75" t="s">
        <v>105</v>
      </c>
      <c r="L3" s="60" t="s">
        <v>116</v>
      </c>
      <c r="M3" s="61"/>
      <c r="N3" s="62"/>
      <c r="O3" s="72" t="s">
        <v>144</v>
      </c>
    </row>
    <row r="4" spans="1:15" s="41" customFormat="1" ht="15.75" customHeight="1">
      <c r="A4" s="40"/>
      <c r="B4" s="82"/>
      <c r="C4" s="31"/>
      <c r="D4" s="45" t="s">
        <v>117</v>
      </c>
      <c r="E4" s="45" t="s">
        <v>117</v>
      </c>
      <c r="F4" s="45" t="s">
        <v>117</v>
      </c>
      <c r="G4" s="63" t="s">
        <v>4</v>
      </c>
      <c r="H4" s="91" t="s">
        <v>102</v>
      </c>
      <c r="I4" s="91" t="s">
        <v>103</v>
      </c>
      <c r="J4" s="63" t="s">
        <v>104</v>
      </c>
      <c r="K4" s="76"/>
      <c r="L4" s="63" t="s">
        <v>106</v>
      </c>
      <c r="M4" s="63" t="s">
        <v>107</v>
      </c>
      <c r="N4" s="63" t="s">
        <v>137</v>
      </c>
      <c r="O4" s="73"/>
    </row>
    <row r="5" spans="1:15" s="41" customFormat="1" ht="15.75" customHeight="1">
      <c r="A5" s="40"/>
      <c r="B5" s="82"/>
      <c r="C5" s="31"/>
      <c r="D5" s="23" t="s">
        <v>1</v>
      </c>
      <c r="E5" s="23" t="s">
        <v>2</v>
      </c>
      <c r="F5" s="23" t="s">
        <v>3</v>
      </c>
      <c r="G5" s="64"/>
      <c r="H5" s="92"/>
      <c r="I5" s="92"/>
      <c r="J5" s="64"/>
      <c r="K5" s="76"/>
      <c r="L5" s="64"/>
      <c r="M5" s="64"/>
      <c r="N5" s="64"/>
      <c r="O5" s="73"/>
    </row>
    <row r="6" spans="1:15" s="41" customFormat="1" ht="15.75" customHeight="1" thickBot="1">
      <c r="A6" s="42"/>
      <c r="B6" s="83"/>
      <c r="C6" s="32"/>
      <c r="D6" s="24"/>
      <c r="E6" s="24" t="s">
        <v>5</v>
      </c>
      <c r="F6" s="24" t="s">
        <v>5</v>
      </c>
      <c r="G6" s="65"/>
      <c r="H6" s="93"/>
      <c r="I6" s="93"/>
      <c r="J6" s="65"/>
      <c r="K6" s="77"/>
      <c r="L6" s="65"/>
      <c r="M6" s="65"/>
      <c r="N6" s="65"/>
      <c r="O6" s="74"/>
    </row>
    <row r="7" spans="1:16" s="41" customFormat="1" ht="17.25" customHeight="1" thickBot="1">
      <c r="A7" s="42"/>
      <c r="B7" s="29" t="s">
        <v>6</v>
      </c>
      <c r="C7" s="32"/>
      <c r="D7" s="69" t="s">
        <v>132</v>
      </c>
      <c r="E7" s="70"/>
      <c r="F7" s="71"/>
      <c r="G7" s="69" t="s">
        <v>133</v>
      </c>
      <c r="H7" s="71"/>
      <c r="I7" s="66" t="s">
        <v>141</v>
      </c>
      <c r="J7" s="67"/>
      <c r="K7" s="46" t="s">
        <v>138</v>
      </c>
      <c r="L7" s="78" t="s">
        <v>131</v>
      </c>
      <c r="M7" s="79"/>
      <c r="N7" s="80"/>
      <c r="O7" s="24" t="s">
        <v>121</v>
      </c>
      <c r="P7" s="43"/>
    </row>
    <row r="8" spans="1:16" s="41" customFormat="1" ht="17.25" customHeight="1">
      <c r="A8" s="44"/>
      <c r="B8" s="30" t="s">
        <v>99</v>
      </c>
      <c r="C8" s="36"/>
      <c r="D8" s="60" t="s">
        <v>101</v>
      </c>
      <c r="E8" s="61"/>
      <c r="F8" s="62"/>
      <c r="G8" s="60" t="s">
        <v>7</v>
      </c>
      <c r="H8" s="62"/>
      <c r="I8" s="62" t="s">
        <v>7</v>
      </c>
      <c r="J8" s="68"/>
      <c r="K8" s="30" t="s">
        <v>7</v>
      </c>
      <c r="L8" s="37" t="s">
        <v>108</v>
      </c>
      <c r="M8" s="60" t="s">
        <v>7</v>
      </c>
      <c r="N8" s="62"/>
      <c r="O8" s="35" t="s">
        <v>108</v>
      </c>
      <c r="P8" s="43"/>
    </row>
    <row r="9" spans="1:15" ht="19.5" customHeight="1">
      <c r="A9" s="11"/>
      <c r="B9" s="2" t="s">
        <v>53</v>
      </c>
      <c r="C9" s="7"/>
      <c r="D9" s="2" t="s">
        <v>100</v>
      </c>
      <c r="E9" s="2">
        <v>4</v>
      </c>
      <c r="F9" s="1">
        <v>2</v>
      </c>
      <c r="G9" s="1">
        <v>4</v>
      </c>
      <c r="H9" s="1">
        <v>3</v>
      </c>
      <c r="I9" s="1">
        <v>289</v>
      </c>
      <c r="J9" s="1">
        <v>158</v>
      </c>
      <c r="K9" s="26">
        <v>3831</v>
      </c>
      <c r="L9" s="27" t="s">
        <v>124</v>
      </c>
      <c r="M9" s="27" t="s">
        <v>124</v>
      </c>
      <c r="N9" s="27" t="s">
        <v>124</v>
      </c>
      <c r="O9" s="28">
        <v>1</v>
      </c>
    </row>
    <row r="10" spans="1:15" ht="15.75" customHeight="1">
      <c r="A10" s="11"/>
      <c r="B10" s="4" t="s">
        <v>54</v>
      </c>
      <c r="C10" s="7"/>
      <c r="D10" s="2" t="s">
        <v>135</v>
      </c>
      <c r="E10" s="2">
        <v>5</v>
      </c>
      <c r="F10" s="1">
        <v>5</v>
      </c>
      <c r="G10" s="1">
        <v>3</v>
      </c>
      <c r="H10" s="1">
        <v>5</v>
      </c>
      <c r="I10" s="1">
        <v>422</v>
      </c>
      <c r="J10" s="1">
        <v>205</v>
      </c>
      <c r="K10" s="26">
        <v>6792</v>
      </c>
      <c r="L10" s="19">
        <v>16</v>
      </c>
      <c r="M10" s="28">
        <v>1</v>
      </c>
      <c r="N10" s="19">
        <v>19</v>
      </c>
      <c r="O10" s="19">
        <v>6</v>
      </c>
    </row>
    <row r="11" spans="1:15" ht="15.75" customHeight="1">
      <c r="A11" s="11"/>
      <c r="B11" s="2" t="s">
        <v>55</v>
      </c>
      <c r="C11" s="7"/>
      <c r="D11" s="2">
        <v>2</v>
      </c>
      <c r="E11" s="2">
        <v>6</v>
      </c>
      <c r="F11" s="1">
        <v>4</v>
      </c>
      <c r="G11" s="1">
        <v>19</v>
      </c>
      <c r="H11" s="1">
        <v>4</v>
      </c>
      <c r="I11" s="1">
        <v>293</v>
      </c>
      <c r="J11" s="1">
        <v>173</v>
      </c>
      <c r="K11" s="26">
        <v>5442</v>
      </c>
      <c r="L11" s="19">
        <v>24</v>
      </c>
      <c r="M11" s="28">
        <v>1</v>
      </c>
      <c r="N11" s="19">
        <v>30</v>
      </c>
      <c r="O11" s="19">
        <v>3</v>
      </c>
    </row>
    <row r="12" spans="1:15" ht="15.75" customHeight="1">
      <c r="A12" s="11"/>
      <c r="B12" s="2" t="s">
        <v>56</v>
      </c>
      <c r="C12" s="7"/>
      <c r="D12" s="2">
        <v>1</v>
      </c>
      <c r="E12" s="2">
        <v>3</v>
      </c>
      <c r="F12" s="1">
        <v>3</v>
      </c>
      <c r="G12" s="1">
        <v>6</v>
      </c>
      <c r="H12" s="1">
        <v>4</v>
      </c>
      <c r="I12" s="1">
        <v>302</v>
      </c>
      <c r="J12" s="1">
        <v>182</v>
      </c>
      <c r="K12" s="26">
        <v>5135</v>
      </c>
      <c r="L12" s="19">
        <v>15</v>
      </c>
      <c r="M12" s="28">
        <v>1</v>
      </c>
      <c r="N12" s="19">
        <v>18</v>
      </c>
      <c r="O12" s="19">
        <v>13</v>
      </c>
    </row>
    <row r="13" spans="1:15" s="16" customFormat="1" ht="15.75" customHeight="1">
      <c r="A13" s="13"/>
      <c r="B13" s="14" t="s">
        <v>57</v>
      </c>
      <c r="C13" s="15"/>
      <c r="D13" s="14" t="s">
        <v>134</v>
      </c>
      <c r="E13" s="14">
        <v>4</v>
      </c>
      <c r="F13" s="16">
        <v>1</v>
      </c>
      <c r="G13" s="16">
        <v>3</v>
      </c>
      <c r="H13" s="16">
        <v>1</v>
      </c>
      <c r="I13" s="16">
        <v>262</v>
      </c>
      <c r="J13" s="16">
        <v>141</v>
      </c>
      <c r="K13" s="47">
        <v>3487</v>
      </c>
      <c r="L13" s="48">
        <v>18</v>
      </c>
      <c r="M13" s="49" t="s">
        <v>100</v>
      </c>
      <c r="N13" s="48">
        <v>30</v>
      </c>
      <c r="O13" s="49">
        <v>4</v>
      </c>
    </row>
    <row r="14" spans="1:15" ht="30" customHeight="1">
      <c r="A14" s="11"/>
      <c r="B14" s="2" t="s">
        <v>58</v>
      </c>
      <c r="C14" s="7"/>
      <c r="D14" s="2" t="s">
        <v>134</v>
      </c>
      <c r="E14" s="2">
        <v>6</v>
      </c>
      <c r="F14" s="1">
        <v>4</v>
      </c>
      <c r="G14" s="1">
        <v>6</v>
      </c>
      <c r="H14" s="1">
        <v>4</v>
      </c>
      <c r="I14" s="1">
        <v>505</v>
      </c>
      <c r="J14" s="1">
        <v>307</v>
      </c>
      <c r="K14" s="26">
        <v>7027</v>
      </c>
      <c r="L14" s="19">
        <v>26</v>
      </c>
      <c r="M14" s="28" t="s">
        <v>100</v>
      </c>
      <c r="N14" s="19">
        <v>33</v>
      </c>
      <c r="O14" s="28">
        <v>5</v>
      </c>
    </row>
    <row r="15" spans="1:15" ht="15.75" customHeight="1">
      <c r="A15" s="11"/>
      <c r="B15" s="2" t="s">
        <v>59</v>
      </c>
      <c r="C15" s="7"/>
      <c r="D15" s="2" t="s">
        <v>134</v>
      </c>
      <c r="E15" s="2">
        <v>4</v>
      </c>
      <c r="F15" s="1">
        <v>4</v>
      </c>
      <c r="G15" s="1">
        <v>3</v>
      </c>
      <c r="H15" s="1">
        <v>5</v>
      </c>
      <c r="I15" s="1">
        <v>628</v>
      </c>
      <c r="J15" s="1">
        <v>324</v>
      </c>
      <c r="K15" s="26">
        <v>7259</v>
      </c>
      <c r="L15" s="19">
        <v>48</v>
      </c>
      <c r="M15" s="28" t="s">
        <v>100</v>
      </c>
      <c r="N15" s="19">
        <v>72</v>
      </c>
      <c r="O15" s="19">
        <v>10</v>
      </c>
    </row>
    <row r="16" spans="1:15" ht="15.75" customHeight="1">
      <c r="A16" s="11"/>
      <c r="B16" s="2" t="s">
        <v>60</v>
      </c>
      <c r="C16" s="7"/>
      <c r="D16" s="2" t="s">
        <v>134</v>
      </c>
      <c r="E16" s="2">
        <v>4</v>
      </c>
      <c r="F16" s="1">
        <v>2</v>
      </c>
      <c r="G16" s="1">
        <v>2</v>
      </c>
      <c r="H16" s="1">
        <v>3</v>
      </c>
      <c r="I16" s="1">
        <v>279</v>
      </c>
      <c r="J16" s="1">
        <v>176</v>
      </c>
      <c r="K16" s="26">
        <v>4021</v>
      </c>
      <c r="L16" s="19">
        <v>20</v>
      </c>
      <c r="M16" s="28" t="s">
        <v>100</v>
      </c>
      <c r="N16" s="19">
        <v>33</v>
      </c>
      <c r="O16" s="19">
        <v>2</v>
      </c>
    </row>
    <row r="17" spans="1:15" ht="15.75" customHeight="1">
      <c r="A17" s="11"/>
      <c r="B17" s="2" t="s">
        <v>61</v>
      </c>
      <c r="C17" s="7"/>
      <c r="D17" s="2">
        <v>1</v>
      </c>
      <c r="E17" s="2">
        <v>2</v>
      </c>
      <c r="F17" s="1">
        <v>3</v>
      </c>
      <c r="G17" s="1">
        <v>13</v>
      </c>
      <c r="H17" s="1">
        <v>7</v>
      </c>
      <c r="I17" s="1">
        <v>510</v>
      </c>
      <c r="J17" s="1">
        <v>263</v>
      </c>
      <c r="K17" s="26">
        <v>6622</v>
      </c>
      <c r="L17" s="19">
        <v>46</v>
      </c>
      <c r="M17" s="28">
        <v>1</v>
      </c>
      <c r="N17" s="19">
        <v>65</v>
      </c>
      <c r="O17" s="19">
        <v>9</v>
      </c>
    </row>
    <row r="18" spans="1:15" ht="30" customHeight="1">
      <c r="A18" s="11"/>
      <c r="B18" s="3" t="s">
        <v>62</v>
      </c>
      <c r="C18" s="7"/>
      <c r="D18" s="4">
        <f>SUM(D19:D31)</f>
        <v>8</v>
      </c>
      <c r="E18" s="4">
        <f>SUM(E19:E31)</f>
        <v>55</v>
      </c>
      <c r="F18" s="8">
        <f>SUM(F19:F31)</f>
        <v>26</v>
      </c>
      <c r="G18" s="8">
        <f>SUM(G19:G31)</f>
        <v>87</v>
      </c>
      <c r="H18" s="8">
        <f>SUM(H19:H31)</f>
        <v>34</v>
      </c>
      <c r="I18" s="8">
        <f aca="true" t="shared" si="0" ref="I18:O18">SUM(I19:I31)</f>
        <v>3786</v>
      </c>
      <c r="J18" s="8">
        <f t="shared" si="0"/>
        <v>2179</v>
      </c>
      <c r="K18" s="26">
        <f t="shared" si="0"/>
        <v>50239</v>
      </c>
      <c r="L18" s="26">
        <f t="shared" si="0"/>
        <v>176</v>
      </c>
      <c r="M18" s="26">
        <f t="shared" si="0"/>
        <v>1</v>
      </c>
      <c r="N18" s="26">
        <f t="shared" si="0"/>
        <v>249</v>
      </c>
      <c r="O18" s="26">
        <f t="shared" si="0"/>
        <v>38</v>
      </c>
    </row>
    <row r="19" spans="1:15" ht="30" customHeight="1">
      <c r="A19" s="11"/>
      <c r="B19" s="2" t="s">
        <v>63</v>
      </c>
      <c r="C19" s="7"/>
      <c r="D19" s="2" t="s">
        <v>134</v>
      </c>
      <c r="E19" s="2">
        <v>2</v>
      </c>
      <c r="F19" s="1">
        <v>1</v>
      </c>
      <c r="G19" s="1">
        <v>1</v>
      </c>
      <c r="H19" s="1">
        <v>1</v>
      </c>
      <c r="I19" s="1">
        <v>79</v>
      </c>
      <c r="J19" s="1">
        <v>50</v>
      </c>
      <c r="K19" s="26">
        <v>1321</v>
      </c>
      <c r="L19" s="27" t="s">
        <v>124</v>
      </c>
      <c r="M19" s="27" t="s">
        <v>124</v>
      </c>
      <c r="N19" s="27" t="s">
        <v>124</v>
      </c>
      <c r="O19" s="28">
        <v>1</v>
      </c>
    </row>
    <row r="20" spans="1:15" ht="15.75" customHeight="1">
      <c r="A20" s="11"/>
      <c r="B20" s="2" t="s">
        <v>64</v>
      </c>
      <c r="C20" s="7"/>
      <c r="D20" s="2">
        <v>1</v>
      </c>
      <c r="E20" s="2">
        <v>2</v>
      </c>
      <c r="F20" s="1">
        <v>2</v>
      </c>
      <c r="G20" s="1">
        <v>7</v>
      </c>
      <c r="H20" s="1">
        <v>2</v>
      </c>
      <c r="I20" s="1">
        <v>507</v>
      </c>
      <c r="J20" s="1">
        <v>325</v>
      </c>
      <c r="K20" s="26">
        <v>6010</v>
      </c>
      <c r="L20" s="27" t="s">
        <v>124</v>
      </c>
      <c r="M20" s="27" t="s">
        <v>124</v>
      </c>
      <c r="N20" s="27" t="s">
        <v>124</v>
      </c>
      <c r="O20" s="28">
        <v>7</v>
      </c>
    </row>
    <row r="21" spans="1:15" ht="15.75" customHeight="1">
      <c r="A21" s="11"/>
      <c r="B21" s="2" t="s">
        <v>65</v>
      </c>
      <c r="C21" s="7"/>
      <c r="D21" s="2" t="s">
        <v>134</v>
      </c>
      <c r="E21" s="2">
        <v>2</v>
      </c>
      <c r="F21" s="1">
        <v>2</v>
      </c>
      <c r="G21" s="1">
        <v>2</v>
      </c>
      <c r="H21" s="1">
        <v>3</v>
      </c>
      <c r="I21" s="1">
        <v>142</v>
      </c>
      <c r="J21" s="1">
        <v>120</v>
      </c>
      <c r="K21" s="26">
        <v>2881</v>
      </c>
      <c r="L21" s="19">
        <v>5</v>
      </c>
      <c r="M21" s="28" t="s">
        <v>100</v>
      </c>
      <c r="N21" s="19">
        <v>5</v>
      </c>
      <c r="O21" s="28">
        <v>2</v>
      </c>
    </row>
    <row r="22" spans="1:15" ht="15.75" customHeight="1">
      <c r="A22" s="11"/>
      <c r="B22" s="2" t="s">
        <v>66</v>
      </c>
      <c r="C22" s="7"/>
      <c r="D22" s="2" t="s">
        <v>134</v>
      </c>
      <c r="E22" s="2">
        <v>3</v>
      </c>
      <c r="F22" s="1">
        <v>2</v>
      </c>
      <c r="G22" s="1">
        <v>2</v>
      </c>
      <c r="H22" s="1">
        <v>1</v>
      </c>
      <c r="I22" s="1">
        <v>147</v>
      </c>
      <c r="J22" s="1">
        <v>115</v>
      </c>
      <c r="K22" s="26">
        <v>2910</v>
      </c>
      <c r="L22" s="28" t="s">
        <v>100</v>
      </c>
      <c r="M22" s="28" t="s">
        <v>100</v>
      </c>
      <c r="N22" s="28" t="s">
        <v>100</v>
      </c>
      <c r="O22" s="28" t="s">
        <v>135</v>
      </c>
    </row>
    <row r="23" spans="1:15" ht="15.75" customHeight="1">
      <c r="A23" s="11"/>
      <c r="B23" s="2" t="s">
        <v>67</v>
      </c>
      <c r="C23" s="7"/>
      <c r="D23" s="2">
        <v>3</v>
      </c>
      <c r="E23" s="2">
        <v>4</v>
      </c>
      <c r="F23" s="1">
        <v>4</v>
      </c>
      <c r="G23" s="1">
        <v>16</v>
      </c>
      <c r="H23" s="1">
        <v>4</v>
      </c>
      <c r="I23" s="1">
        <v>457</v>
      </c>
      <c r="J23" s="1">
        <v>259</v>
      </c>
      <c r="K23" s="26">
        <v>6201</v>
      </c>
      <c r="L23" s="27" t="s">
        <v>124</v>
      </c>
      <c r="M23" s="27" t="s">
        <v>124</v>
      </c>
      <c r="N23" s="27" t="s">
        <v>124</v>
      </c>
      <c r="O23" s="19">
        <v>8</v>
      </c>
    </row>
    <row r="24" spans="1:15" ht="30" customHeight="1">
      <c r="A24" s="11"/>
      <c r="B24" s="2" t="s">
        <v>68</v>
      </c>
      <c r="C24" s="7"/>
      <c r="D24" s="2" t="s">
        <v>134</v>
      </c>
      <c r="E24" s="2">
        <v>5</v>
      </c>
      <c r="F24" s="2" t="s">
        <v>100</v>
      </c>
      <c r="G24" s="1">
        <v>3</v>
      </c>
      <c r="H24" s="1">
        <v>1</v>
      </c>
      <c r="I24" s="1">
        <v>188</v>
      </c>
      <c r="J24" s="1">
        <v>119</v>
      </c>
      <c r="K24" s="26">
        <v>2697</v>
      </c>
      <c r="L24" s="19">
        <v>8</v>
      </c>
      <c r="M24" s="28" t="s">
        <v>100</v>
      </c>
      <c r="N24" s="19">
        <v>13</v>
      </c>
      <c r="O24" s="28" t="s">
        <v>142</v>
      </c>
    </row>
    <row r="25" spans="1:15" ht="15.75" customHeight="1">
      <c r="A25" s="11"/>
      <c r="B25" s="2" t="s">
        <v>69</v>
      </c>
      <c r="C25" s="7"/>
      <c r="D25" s="2" t="s">
        <v>134</v>
      </c>
      <c r="E25" s="2">
        <v>1</v>
      </c>
      <c r="F25" s="1">
        <v>1</v>
      </c>
      <c r="G25" s="1">
        <v>1</v>
      </c>
      <c r="H25" s="1">
        <v>1</v>
      </c>
      <c r="I25" s="1">
        <v>143</v>
      </c>
      <c r="J25" s="1">
        <v>81</v>
      </c>
      <c r="K25" s="26">
        <v>2309</v>
      </c>
      <c r="L25" s="28" t="s">
        <v>100</v>
      </c>
      <c r="M25" s="28" t="s">
        <v>100</v>
      </c>
      <c r="N25" s="28" t="s">
        <v>100</v>
      </c>
      <c r="O25" s="28">
        <v>3</v>
      </c>
    </row>
    <row r="26" spans="1:15" ht="15.75" customHeight="1">
      <c r="A26" s="11"/>
      <c r="B26" s="2" t="s">
        <v>70</v>
      </c>
      <c r="C26" s="7"/>
      <c r="D26" s="2">
        <v>2</v>
      </c>
      <c r="E26" s="2">
        <v>2</v>
      </c>
      <c r="F26" s="1">
        <v>1</v>
      </c>
      <c r="G26" s="1">
        <v>18</v>
      </c>
      <c r="H26" s="1">
        <v>3</v>
      </c>
      <c r="I26" s="1">
        <v>382</v>
      </c>
      <c r="J26" s="1">
        <v>210</v>
      </c>
      <c r="K26" s="26">
        <v>4917</v>
      </c>
      <c r="L26" s="19">
        <v>53</v>
      </c>
      <c r="M26" s="28" t="s">
        <v>100</v>
      </c>
      <c r="N26" s="19">
        <v>78</v>
      </c>
      <c r="O26" s="19">
        <v>7</v>
      </c>
    </row>
    <row r="27" spans="1:15" ht="15.75" customHeight="1">
      <c r="A27" s="11"/>
      <c r="B27" s="2" t="s">
        <v>71</v>
      </c>
      <c r="C27" s="7"/>
      <c r="D27" s="2" t="s">
        <v>134</v>
      </c>
      <c r="E27" s="2">
        <v>8</v>
      </c>
      <c r="F27" s="1">
        <v>2</v>
      </c>
      <c r="G27" s="1">
        <v>6</v>
      </c>
      <c r="H27" s="1">
        <v>2</v>
      </c>
      <c r="I27" s="1">
        <v>306</v>
      </c>
      <c r="J27" s="1">
        <v>172</v>
      </c>
      <c r="K27" s="26">
        <v>4480</v>
      </c>
      <c r="L27" s="19">
        <v>9</v>
      </c>
      <c r="M27" s="28">
        <v>1</v>
      </c>
      <c r="N27" s="19">
        <v>10</v>
      </c>
      <c r="O27" s="19">
        <v>2</v>
      </c>
    </row>
    <row r="28" spans="1:15" ht="15.75" customHeight="1">
      <c r="A28" s="11"/>
      <c r="B28" s="2" t="s">
        <v>72</v>
      </c>
      <c r="C28" s="7"/>
      <c r="D28" s="2" t="s">
        <v>134</v>
      </c>
      <c r="E28" s="2">
        <v>4</v>
      </c>
      <c r="F28" s="2" t="s">
        <v>100</v>
      </c>
      <c r="G28" s="1">
        <v>3</v>
      </c>
      <c r="H28" s="1">
        <v>1</v>
      </c>
      <c r="I28" s="1">
        <v>439</v>
      </c>
      <c r="J28" s="1">
        <v>260</v>
      </c>
      <c r="K28" s="26">
        <v>5727</v>
      </c>
      <c r="L28" s="19">
        <v>17</v>
      </c>
      <c r="M28" s="28" t="s">
        <v>100</v>
      </c>
      <c r="N28" s="19">
        <v>20</v>
      </c>
      <c r="O28" s="28" t="s">
        <v>135</v>
      </c>
    </row>
    <row r="29" spans="1:15" ht="30" customHeight="1">
      <c r="A29" s="11"/>
      <c r="B29" s="2" t="s">
        <v>73</v>
      </c>
      <c r="C29" s="7"/>
      <c r="D29" s="1">
        <v>1</v>
      </c>
      <c r="E29" s="1">
        <v>13</v>
      </c>
      <c r="F29" s="1">
        <v>7</v>
      </c>
      <c r="G29" s="1">
        <v>17</v>
      </c>
      <c r="H29" s="1">
        <v>10</v>
      </c>
      <c r="I29" s="1">
        <v>996</v>
      </c>
      <c r="J29" s="1">
        <v>468</v>
      </c>
      <c r="K29" s="26">
        <v>10786</v>
      </c>
      <c r="L29" s="19">
        <v>84</v>
      </c>
      <c r="M29" s="28" t="s">
        <v>100</v>
      </c>
      <c r="N29" s="19">
        <v>123</v>
      </c>
      <c r="O29" s="19">
        <v>4</v>
      </c>
    </row>
    <row r="30" spans="1:15" ht="15.75" customHeight="1">
      <c r="A30" s="11"/>
      <c r="B30" s="2" t="s">
        <v>74</v>
      </c>
      <c r="C30" s="7"/>
      <c r="D30" s="27" t="s">
        <v>135</v>
      </c>
      <c r="E30" s="27">
        <v>6</v>
      </c>
      <c r="F30" s="27">
        <v>2</v>
      </c>
      <c r="G30" s="27">
        <v>5</v>
      </c>
      <c r="H30" s="27">
        <v>3</v>
      </c>
      <c r="I30" s="27" t="s">
        <v>124</v>
      </c>
      <c r="J30" s="27" t="s">
        <v>124</v>
      </c>
      <c r="K30" s="27" t="s">
        <v>124</v>
      </c>
      <c r="L30" s="27" t="s">
        <v>124</v>
      </c>
      <c r="M30" s="27" t="s">
        <v>124</v>
      </c>
      <c r="N30" s="27" t="s">
        <v>124</v>
      </c>
      <c r="O30" s="28">
        <v>3</v>
      </c>
    </row>
    <row r="31" spans="1:15" ht="15.75" customHeight="1">
      <c r="A31" s="11"/>
      <c r="B31" s="2" t="s">
        <v>75</v>
      </c>
      <c r="C31" s="7"/>
      <c r="D31" s="27">
        <v>1</v>
      </c>
      <c r="E31" s="27">
        <v>3</v>
      </c>
      <c r="F31" s="27">
        <v>2</v>
      </c>
      <c r="G31" s="27">
        <v>6</v>
      </c>
      <c r="H31" s="27">
        <v>2</v>
      </c>
      <c r="I31" s="27" t="s">
        <v>124</v>
      </c>
      <c r="J31" s="27" t="s">
        <v>124</v>
      </c>
      <c r="K31" s="27" t="s">
        <v>124</v>
      </c>
      <c r="L31" s="27" t="s">
        <v>124</v>
      </c>
      <c r="M31" s="27" t="s">
        <v>124</v>
      </c>
      <c r="N31" s="27" t="s">
        <v>124</v>
      </c>
      <c r="O31" s="28">
        <v>1</v>
      </c>
    </row>
    <row r="32" spans="1:15" ht="30" customHeight="1">
      <c r="A32" s="11"/>
      <c r="B32" s="3" t="s">
        <v>76</v>
      </c>
      <c r="C32" s="7"/>
      <c r="D32" s="26">
        <f>SUM(D33:D43)</f>
        <v>3</v>
      </c>
      <c r="E32" s="26">
        <f>SUM(E33:E43)</f>
        <v>20</v>
      </c>
      <c r="F32" s="26">
        <f>SUM(F33:F43)</f>
        <v>10</v>
      </c>
      <c r="G32" s="26">
        <f>SUM(G33:G43)</f>
        <v>32</v>
      </c>
      <c r="H32" s="26">
        <f>SUM(H33:H43)</f>
        <v>10</v>
      </c>
      <c r="I32" s="26">
        <f aca="true" t="shared" si="1" ref="I32:O32">SUM(I33:I43)</f>
        <v>1601</v>
      </c>
      <c r="J32" s="26">
        <f t="shared" si="1"/>
        <v>924</v>
      </c>
      <c r="K32" s="26">
        <f t="shared" si="1"/>
        <v>21132</v>
      </c>
      <c r="L32" s="26">
        <f t="shared" si="1"/>
        <v>39</v>
      </c>
      <c r="M32" s="26">
        <f t="shared" si="1"/>
        <v>1</v>
      </c>
      <c r="N32" s="26">
        <f t="shared" si="1"/>
        <v>48</v>
      </c>
      <c r="O32" s="26">
        <f t="shared" si="1"/>
        <v>14</v>
      </c>
    </row>
    <row r="33" spans="1:15" ht="30" customHeight="1">
      <c r="A33" s="11"/>
      <c r="B33" s="2" t="s">
        <v>77</v>
      </c>
      <c r="C33" s="7"/>
      <c r="D33" s="27" t="s">
        <v>124</v>
      </c>
      <c r="E33" s="27" t="s">
        <v>124</v>
      </c>
      <c r="F33" s="27" t="s">
        <v>124</v>
      </c>
      <c r="G33" s="27" t="s">
        <v>124</v>
      </c>
      <c r="H33" s="27" t="s">
        <v>124</v>
      </c>
      <c r="I33" s="27" t="s">
        <v>124</v>
      </c>
      <c r="J33" s="27" t="s">
        <v>124</v>
      </c>
      <c r="K33" s="27" t="s">
        <v>124</v>
      </c>
      <c r="L33" s="27" t="s">
        <v>124</v>
      </c>
      <c r="M33" s="27" t="s">
        <v>124</v>
      </c>
      <c r="N33" s="27" t="s">
        <v>124</v>
      </c>
      <c r="O33" s="27" t="s">
        <v>124</v>
      </c>
    </row>
    <row r="34" spans="1:15" ht="15.75" customHeight="1">
      <c r="A34" s="11"/>
      <c r="B34" s="2" t="s">
        <v>78</v>
      </c>
      <c r="C34" s="7"/>
      <c r="D34" s="27" t="s">
        <v>124</v>
      </c>
      <c r="E34" s="27" t="s">
        <v>124</v>
      </c>
      <c r="F34" s="27" t="s">
        <v>124</v>
      </c>
      <c r="G34" s="27" t="s">
        <v>124</v>
      </c>
      <c r="H34" s="27" t="s">
        <v>124</v>
      </c>
      <c r="I34" s="27" t="s">
        <v>124</v>
      </c>
      <c r="J34" s="27" t="s">
        <v>124</v>
      </c>
      <c r="K34" s="27" t="s">
        <v>124</v>
      </c>
      <c r="L34" s="27" t="s">
        <v>124</v>
      </c>
      <c r="M34" s="27" t="s">
        <v>124</v>
      </c>
      <c r="N34" s="27" t="s">
        <v>124</v>
      </c>
      <c r="O34" s="27" t="s">
        <v>124</v>
      </c>
    </row>
    <row r="35" spans="1:15" ht="15.75" customHeight="1">
      <c r="A35" s="11"/>
      <c r="B35" s="2" t="s">
        <v>79</v>
      </c>
      <c r="C35" s="7"/>
      <c r="D35" s="27" t="s">
        <v>124</v>
      </c>
      <c r="E35" s="27" t="s">
        <v>124</v>
      </c>
      <c r="F35" s="27" t="s">
        <v>124</v>
      </c>
      <c r="G35" s="27" t="s">
        <v>124</v>
      </c>
      <c r="H35" s="27" t="s">
        <v>124</v>
      </c>
      <c r="I35" s="27" t="s">
        <v>124</v>
      </c>
      <c r="J35" s="27" t="s">
        <v>124</v>
      </c>
      <c r="K35" s="27" t="s">
        <v>124</v>
      </c>
      <c r="L35" s="27" t="s">
        <v>124</v>
      </c>
      <c r="M35" s="27" t="s">
        <v>124</v>
      </c>
      <c r="N35" s="27" t="s">
        <v>124</v>
      </c>
      <c r="O35" s="27" t="s">
        <v>124</v>
      </c>
    </row>
    <row r="36" spans="1:15" ht="15.75" customHeight="1">
      <c r="A36" s="11"/>
      <c r="B36" s="2" t="s">
        <v>80</v>
      </c>
      <c r="C36" s="7"/>
      <c r="D36" s="27" t="s">
        <v>124</v>
      </c>
      <c r="E36" s="27" t="s">
        <v>124</v>
      </c>
      <c r="F36" s="27" t="s">
        <v>124</v>
      </c>
      <c r="G36" s="27" t="s">
        <v>124</v>
      </c>
      <c r="H36" s="27" t="s">
        <v>124</v>
      </c>
      <c r="I36" s="27" t="s">
        <v>124</v>
      </c>
      <c r="J36" s="27" t="s">
        <v>124</v>
      </c>
      <c r="K36" s="27" t="s">
        <v>124</v>
      </c>
      <c r="L36" s="27" t="s">
        <v>124</v>
      </c>
      <c r="M36" s="27" t="s">
        <v>124</v>
      </c>
      <c r="N36" s="27" t="s">
        <v>124</v>
      </c>
      <c r="O36" s="27" t="s">
        <v>124</v>
      </c>
    </row>
    <row r="37" spans="1:15" ht="15.75" customHeight="1">
      <c r="A37" s="11"/>
      <c r="B37" s="2" t="s">
        <v>81</v>
      </c>
      <c r="C37" s="7"/>
      <c r="D37" s="27" t="s">
        <v>124</v>
      </c>
      <c r="E37" s="27" t="s">
        <v>124</v>
      </c>
      <c r="F37" s="27" t="s">
        <v>124</v>
      </c>
      <c r="G37" s="27" t="s">
        <v>124</v>
      </c>
      <c r="H37" s="27" t="s">
        <v>124</v>
      </c>
      <c r="I37" s="27" t="s">
        <v>124</v>
      </c>
      <c r="J37" s="27" t="s">
        <v>124</v>
      </c>
      <c r="K37" s="27" t="s">
        <v>124</v>
      </c>
      <c r="L37" s="27" t="s">
        <v>124</v>
      </c>
      <c r="M37" s="27" t="s">
        <v>124</v>
      </c>
      <c r="N37" s="27" t="s">
        <v>124</v>
      </c>
      <c r="O37" s="27" t="s">
        <v>124</v>
      </c>
    </row>
    <row r="38" spans="1:15" ht="31.5" customHeight="1">
      <c r="A38" s="11"/>
      <c r="B38" s="2" t="s">
        <v>82</v>
      </c>
      <c r="C38" s="7"/>
      <c r="D38" s="27" t="s">
        <v>124</v>
      </c>
      <c r="E38" s="27" t="s">
        <v>124</v>
      </c>
      <c r="F38" s="27" t="s">
        <v>124</v>
      </c>
      <c r="G38" s="27" t="s">
        <v>124</v>
      </c>
      <c r="H38" s="27" t="s">
        <v>124</v>
      </c>
      <c r="I38" s="27" t="s">
        <v>124</v>
      </c>
      <c r="J38" s="27" t="s">
        <v>124</v>
      </c>
      <c r="K38" s="27" t="s">
        <v>124</v>
      </c>
      <c r="L38" s="27" t="s">
        <v>124</v>
      </c>
      <c r="M38" s="27" t="s">
        <v>124</v>
      </c>
      <c r="N38" s="27" t="s">
        <v>124</v>
      </c>
      <c r="O38" s="27" t="s">
        <v>124</v>
      </c>
    </row>
    <row r="39" spans="1:15" ht="15.75" customHeight="1">
      <c r="A39" s="11"/>
      <c r="B39" s="2" t="s">
        <v>83</v>
      </c>
      <c r="C39" s="7"/>
      <c r="D39" s="27" t="s">
        <v>124</v>
      </c>
      <c r="E39" s="27" t="s">
        <v>124</v>
      </c>
      <c r="F39" s="27" t="s">
        <v>124</v>
      </c>
      <c r="G39" s="27" t="s">
        <v>124</v>
      </c>
      <c r="H39" s="27" t="s">
        <v>124</v>
      </c>
      <c r="I39" s="27" t="s">
        <v>124</v>
      </c>
      <c r="J39" s="27" t="s">
        <v>124</v>
      </c>
      <c r="K39" s="27" t="s">
        <v>124</v>
      </c>
      <c r="L39" s="27" t="s">
        <v>124</v>
      </c>
      <c r="M39" s="27" t="s">
        <v>124</v>
      </c>
      <c r="N39" s="27" t="s">
        <v>124</v>
      </c>
      <c r="O39" s="27" t="s">
        <v>124</v>
      </c>
    </row>
    <row r="40" spans="1:15" ht="15.75" customHeight="1">
      <c r="A40" s="11"/>
      <c r="B40" s="2" t="s">
        <v>84</v>
      </c>
      <c r="C40" s="7"/>
      <c r="D40" s="27" t="s">
        <v>124</v>
      </c>
      <c r="E40" s="27" t="s">
        <v>124</v>
      </c>
      <c r="F40" s="27" t="s">
        <v>124</v>
      </c>
      <c r="G40" s="27" t="s">
        <v>124</v>
      </c>
      <c r="H40" s="27" t="s">
        <v>124</v>
      </c>
      <c r="I40" s="27" t="s">
        <v>124</v>
      </c>
      <c r="J40" s="27" t="s">
        <v>124</v>
      </c>
      <c r="K40" s="27" t="s">
        <v>124</v>
      </c>
      <c r="L40" s="27" t="s">
        <v>124</v>
      </c>
      <c r="M40" s="27" t="s">
        <v>124</v>
      </c>
      <c r="N40" s="27" t="s">
        <v>124</v>
      </c>
      <c r="O40" s="27" t="s">
        <v>124</v>
      </c>
    </row>
    <row r="41" spans="1:15" ht="15.75" customHeight="1">
      <c r="A41" s="11"/>
      <c r="B41" s="2" t="s">
        <v>85</v>
      </c>
      <c r="C41" s="7"/>
      <c r="D41" s="27" t="s">
        <v>124</v>
      </c>
      <c r="E41" s="27" t="s">
        <v>124</v>
      </c>
      <c r="F41" s="27" t="s">
        <v>124</v>
      </c>
      <c r="G41" s="27" t="s">
        <v>124</v>
      </c>
      <c r="H41" s="27" t="s">
        <v>124</v>
      </c>
      <c r="I41" s="27" t="s">
        <v>124</v>
      </c>
      <c r="J41" s="27" t="s">
        <v>124</v>
      </c>
      <c r="K41" s="27" t="s">
        <v>124</v>
      </c>
      <c r="L41" s="27" t="s">
        <v>124</v>
      </c>
      <c r="M41" s="27" t="s">
        <v>124</v>
      </c>
      <c r="N41" s="27" t="s">
        <v>124</v>
      </c>
      <c r="O41" s="27" t="s">
        <v>124</v>
      </c>
    </row>
    <row r="42" spans="1:15" ht="15.75" customHeight="1">
      <c r="A42" s="11"/>
      <c r="B42" s="2" t="s">
        <v>86</v>
      </c>
      <c r="C42" s="7"/>
      <c r="D42" s="27" t="s">
        <v>124</v>
      </c>
      <c r="E42" s="27" t="s">
        <v>124</v>
      </c>
      <c r="F42" s="27" t="s">
        <v>124</v>
      </c>
      <c r="G42" s="27" t="s">
        <v>124</v>
      </c>
      <c r="H42" s="27" t="s">
        <v>124</v>
      </c>
      <c r="I42" s="27" t="s">
        <v>124</v>
      </c>
      <c r="J42" s="27" t="s">
        <v>124</v>
      </c>
      <c r="K42" s="27" t="s">
        <v>124</v>
      </c>
      <c r="L42" s="27" t="s">
        <v>124</v>
      </c>
      <c r="M42" s="27" t="s">
        <v>124</v>
      </c>
      <c r="N42" s="27" t="s">
        <v>124</v>
      </c>
      <c r="O42" s="27" t="s">
        <v>124</v>
      </c>
    </row>
    <row r="43" spans="1:15" ht="30" customHeight="1">
      <c r="A43" s="11"/>
      <c r="B43" s="2" t="s">
        <v>123</v>
      </c>
      <c r="C43" s="7"/>
      <c r="D43" s="27">
        <v>3</v>
      </c>
      <c r="E43" s="27">
        <v>20</v>
      </c>
      <c r="F43" s="27">
        <v>10</v>
      </c>
      <c r="G43" s="27">
        <v>32</v>
      </c>
      <c r="H43" s="27">
        <v>10</v>
      </c>
      <c r="I43" s="27">
        <v>1601</v>
      </c>
      <c r="J43" s="27">
        <v>924</v>
      </c>
      <c r="K43" s="28">
        <v>21132</v>
      </c>
      <c r="L43" s="19">
        <v>39</v>
      </c>
      <c r="M43" s="28">
        <v>1</v>
      </c>
      <c r="N43" s="19">
        <v>48</v>
      </c>
      <c r="O43" s="27">
        <v>14</v>
      </c>
    </row>
    <row r="44" spans="1:15" ht="30" customHeight="1">
      <c r="A44" s="11"/>
      <c r="B44" s="3" t="s">
        <v>87</v>
      </c>
      <c r="C44" s="7"/>
      <c r="D44" s="27" t="s">
        <v>124</v>
      </c>
      <c r="E44" s="27" t="s">
        <v>124</v>
      </c>
      <c r="F44" s="27" t="s">
        <v>124</v>
      </c>
      <c r="G44" s="27" t="s">
        <v>124</v>
      </c>
      <c r="H44" s="27" t="s">
        <v>124</v>
      </c>
      <c r="I44" s="27" t="s">
        <v>124</v>
      </c>
      <c r="J44" s="27" t="s">
        <v>124</v>
      </c>
      <c r="K44" s="27" t="s">
        <v>124</v>
      </c>
      <c r="L44" s="27" t="s">
        <v>124</v>
      </c>
      <c r="M44" s="27" t="s">
        <v>124</v>
      </c>
      <c r="N44" s="27" t="s">
        <v>124</v>
      </c>
      <c r="O44" s="27" t="s">
        <v>124</v>
      </c>
    </row>
    <row r="45" spans="1:15" ht="30" customHeight="1">
      <c r="A45" s="11"/>
      <c r="B45" s="2" t="s">
        <v>88</v>
      </c>
      <c r="C45" s="7"/>
      <c r="D45" s="27" t="s">
        <v>124</v>
      </c>
      <c r="E45" s="27" t="s">
        <v>124</v>
      </c>
      <c r="F45" s="27" t="s">
        <v>124</v>
      </c>
      <c r="G45" s="27" t="s">
        <v>124</v>
      </c>
      <c r="H45" s="27" t="s">
        <v>124</v>
      </c>
      <c r="I45" s="27" t="s">
        <v>124</v>
      </c>
      <c r="J45" s="27" t="s">
        <v>124</v>
      </c>
      <c r="K45" s="27" t="s">
        <v>124</v>
      </c>
      <c r="L45" s="27" t="s">
        <v>124</v>
      </c>
      <c r="M45" s="27" t="s">
        <v>124</v>
      </c>
      <c r="N45" s="27" t="s">
        <v>124</v>
      </c>
      <c r="O45" s="27" t="s">
        <v>124</v>
      </c>
    </row>
    <row r="46" spans="1:15" ht="15.75" customHeight="1">
      <c r="A46" s="11"/>
      <c r="B46" s="2" t="s">
        <v>89</v>
      </c>
      <c r="C46" s="7"/>
      <c r="D46" s="27" t="s">
        <v>124</v>
      </c>
      <c r="E46" s="27" t="s">
        <v>124</v>
      </c>
      <c r="F46" s="27" t="s">
        <v>124</v>
      </c>
      <c r="G46" s="27" t="s">
        <v>124</v>
      </c>
      <c r="H46" s="27" t="s">
        <v>124</v>
      </c>
      <c r="I46" s="27" t="s">
        <v>124</v>
      </c>
      <c r="J46" s="27" t="s">
        <v>124</v>
      </c>
      <c r="K46" s="27" t="s">
        <v>124</v>
      </c>
      <c r="L46" s="27" t="s">
        <v>124</v>
      </c>
      <c r="M46" s="27" t="s">
        <v>124</v>
      </c>
      <c r="N46" s="27" t="s">
        <v>124</v>
      </c>
      <c r="O46" s="27" t="s">
        <v>124</v>
      </c>
    </row>
    <row r="47" spans="1:15" ht="15.75" customHeight="1">
      <c r="A47" s="11"/>
      <c r="B47" s="2" t="s">
        <v>90</v>
      </c>
      <c r="C47" s="7"/>
      <c r="D47" s="27" t="s">
        <v>124</v>
      </c>
      <c r="E47" s="27" t="s">
        <v>124</v>
      </c>
      <c r="F47" s="27" t="s">
        <v>124</v>
      </c>
      <c r="G47" s="27" t="s">
        <v>124</v>
      </c>
      <c r="H47" s="27" t="s">
        <v>124</v>
      </c>
      <c r="I47" s="27" t="s">
        <v>124</v>
      </c>
      <c r="J47" s="27" t="s">
        <v>124</v>
      </c>
      <c r="K47" s="27" t="s">
        <v>124</v>
      </c>
      <c r="L47" s="27" t="s">
        <v>124</v>
      </c>
      <c r="M47" s="27" t="s">
        <v>124</v>
      </c>
      <c r="N47" s="27" t="s">
        <v>124</v>
      </c>
      <c r="O47" s="27" t="s">
        <v>124</v>
      </c>
    </row>
    <row r="48" spans="1:15" ht="15.75" customHeight="1">
      <c r="A48" s="11"/>
      <c r="B48" s="2" t="s">
        <v>91</v>
      </c>
      <c r="C48" s="7"/>
      <c r="D48" s="27" t="s">
        <v>124</v>
      </c>
      <c r="E48" s="27" t="s">
        <v>124</v>
      </c>
      <c r="F48" s="27" t="s">
        <v>124</v>
      </c>
      <c r="G48" s="27" t="s">
        <v>124</v>
      </c>
      <c r="H48" s="27" t="s">
        <v>124</v>
      </c>
      <c r="I48" s="27" t="s">
        <v>124</v>
      </c>
      <c r="J48" s="27" t="s">
        <v>124</v>
      </c>
      <c r="K48" s="27" t="s">
        <v>124</v>
      </c>
      <c r="L48" s="27" t="s">
        <v>124</v>
      </c>
      <c r="M48" s="27" t="s">
        <v>124</v>
      </c>
      <c r="N48" s="27" t="s">
        <v>124</v>
      </c>
      <c r="O48" s="27" t="s">
        <v>124</v>
      </c>
    </row>
    <row r="49" spans="1:15" ht="30" customHeight="1">
      <c r="A49" s="11"/>
      <c r="B49" s="3" t="s">
        <v>92</v>
      </c>
      <c r="C49" s="7"/>
      <c r="D49" s="27" t="s">
        <v>124</v>
      </c>
      <c r="E49" s="27" t="s">
        <v>124</v>
      </c>
      <c r="F49" s="27" t="s">
        <v>124</v>
      </c>
      <c r="G49" s="27" t="s">
        <v>124</v>
      </c>
      <c r="H49" s="27" t="s">
        <v>124</v>
      </c>
      <c r="I49" s="27" t="s">
        <v>124</v>
      </c>
      <c r="J49" s="27" t="s">
        <v>124</v>
      </c>
      <c r="K49" s="27" t="s">
        <v>124</v>
      </c>
      <c r="L49" s="27" t="s">
        <v>124</v>
      </c>
      <c r="M49" s="27" t="s">
        <v>124</v>
      </c>
      <c r="N49" s="27" t="s">
        <v>124</v>
      </c>
      <c r="O49" s="27" t="s">
        <v>124</v>
      </c>
    </row>
    <row r="50" spans="1:15" ht="30" customHeight="1">
      <c r="A50" s="11"/>
      <c r="B50" s="2" t="s">
        <v>93</v>
      </c>
      <c r="C50" s="7"/>
      <c r="D50" s="27" t="s">
        <v>124</v>
      </c>
      <c r="E50" s="27" t="s">
        <v>124</v>
      </c>
      <c r="F50" s="27" t="s">
        <v>124</v>
      </c>
      <c r="G50" s="27" t="s">
        <v>124</v>
      </c>
      <c r="H50" s="27" t="s">
        <v>124</v>
      </c>
      <c r="I50" s="27" t="s">
        <v>124</v>
      </c>
      <c r="J50" s="27" t="s">
        <v>124</v>
      </c>
      <c r="K50" s="27" t="s">
        <v>124</v>
      </c>
      <c r="L50" s="27" t="s">
        <v>124</v>
      </c>
      <c r="M50" s="27" t="s">
        <v>124</v>
      </c>
      <c r="N50" s="27" t="s">
        <v>124</v>
      </c>
      <c r="O50" s="27" t="s">
        <v>124</v>
      </c>
    </row>
    <row r="51" spans="1:15" ht="15.75" customHeight="1">
      <c r="A51" s="11"/>
      <c r="B51" s="2" t="s">
        <v>94</v>
      </c>
      <c r="C51" s="7"/>
      <c r="D51" s="27" t="s">
        <v>124</v>
      </c>
      <c r="E51" s="27" t="s">
        <v>124</v>
      </c>
      <c r="F51" s="27" t="s">
        <v>124</v>
      </c>
      <c r="G51" s="27" t="s">
        <v>124</v>
      </c>
      <c r="H51" s="27" t="s">
        <v>124</v>
      </c>
      <c r="I51" s="27" t="s">
        <v>124</v>
      </c>
      <c r="J51" s="27" t="s">
        <v>124</v>
      </c>
      <c r="K51" s="27" t="s">
        <v>124</v>
      </c>
      <c r="L51" s="27" t="s">
        <v>124</v>
      </c>
      <c r="M51" s="27" t="s">
        <v>124</v>
      </c>
      <c r="N51" s="27" t="s">
        <v>124</v>
      </c>
      <c r="O51" s="27" t="s">
        <v>124</v>
      </c>
    </row>
    <row r="52" spans="1:34" ht="15.75" customHeight="1">
      <c r="A52" s="11"/>
      <c r="B52" s="2" t="s">
        <v>95</v>
      </c>
      <c r="C52" s="7"/>
      <c r="D52" s="27" t="s">
        <v>124</v>
      </c>
      <c r="E52" s="27" t="s">
        <v>124</v>
      </c>
      <c r="F52" s="27" t="s">
        <v>124</v>
      </c>
      <c r="G52" s="27" t="s">
        <v>124</v>
      </c>
      <c r="H52" s="27" t="s">
        <v>124</v>
      </c>
      <c r="I52" s="27" t="s">
        <v>124</v>
      </c>
      <c r="J52" s="27" t="s">
        <v>124</v>
      </c>
      <c r="K52" s="27" t="s">
        <v>124</v>
      </c>
      <c r="L52" s="27" t="s">
        <v>124</v>
      </c>
      <c r="M52" s="27" t="s">
        <v>124</v>
      </c>
      <c r="N52" s="27" t="s">
        <v>124</v>
      </c>
      <c r="O52" s="27" t="s">
        <v>124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11"/>
      <c r="B53" s="2" t="s">
        <v>96</v>
      </c>
      <c r="C53" s="7"/>
      <c r="D53" s="27" t="s">
        <v>124</v>
      </c>
      <c r="E53" s="27" t="s">
        <v>124</v>
      </c>
      <c r="F53" s="27" t="s">
        <v>124</v>
      </c>
      <c r="G53" s="27" t="s">
        <v>124</v>
      </c>
      <c r="H53" s="27" t="s">
        <v>124</v>
      </c>
      <c r="I53" s="27" t="s">
        <v>124</v>
      </c>
      <c r="J53" s="27" t="s">
        <v>124</v>
      </c>
      <c r="K53" s="27" t="s">
        <v>124</v>
      </c>
      <c r="L53" s="27" t="s">
        <v>124</v>
      </c>
      <c r="M53" s="27" t="s">
        <v>124</v>
      </c>
      <c r="N53" s="27" t="s">
        <v>124</v>
      </c>
      <c r="O53" s="27" t="s">
        <v>124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5.75" customHeight="1">
      <c r="A54" s="11"/>
      <c r="B54" s="2" t="s">
        <v>97</v>
      </c>
      <c r="C54" s="7"/>
      <c r="D54" s="27" t="s">
        <v>124</v>
      </c>
      <c r="E54" s="27" t="s">
        <v>124</v>
      </c>
      <c r="F54" s="27" t="s">
        <v>124</v>
      </c>
      <c r="G54" s="27" t="s">
        <v>124</v>
      </c>
      <c r="H54" s="27" t="s">
        <v>124</v>
      </c>
      <c r="I54" s="27" t="s">
        <v>124</v>
      </c>
      <c r="J54" s="27" t="s">
        <v>124</v>
      </c>
      <c r="K54" s="27" t="s">
        <v>124</v>
      </c>
      <c r="L54" s="27" t="s">
        <v>124</v>
      </c>
      <c r="M54" s="27" t="s">
        <v>124</v>
      </c>
      <c r="N54" s="27" t="s">
        <v>124</v>
      </c>
      <c r="O54" s="27" t="s">
        <v>124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15" ht="30" customHeight="1">
      <c r="A55" s="11"/>
      <c r="B55" s="4" t="s">
        <v>98</v>
      </c>
      <c r="C55" s="7"/>
      <c r="D55" s="27" t="s">
        <v>124</v>
      </c>
      <c r="E55" s="27" t="s">
        <v>124</v>
      </c>
      <c r="F55" s="27" t="s">
        <v>124</v>
      </c>
      <c r="G55" s="27" t="s">
        <v>124</v>
      </c>
      <c r="H55" s="27" t="s">
        <v>124</v>
      </c>
      <c r="I55" s="27" t="s">
        <v>124</v>
      </c>
      <c r="J55" s="27" t="s">
        <v>124</v>
      </c>
      <c r="K55" s="27" t="s">
        <v>124</v>
      </c>
      <c r="L55" s="27" t="s">
        <v>124</v>
      </c>
      <c r="M55" s="27" t="s">
        <v>124</v>
      </c>
      <c r="N55" s="27" t="s">
        <v>124</v>
      </c>
      <c r="O55" s="27" t="s">
        <v>124</v>
      </c>
    </row>
    <row r="56" spans="1:15" ht="15.75" customHeight="1">
      <c r="A56" s="52"/>
      <c r="B56" s="53"/>
      <c r="C56" s="54"/>
      <c r="D56" s="53"/>
      <c r="E56" s="53"/>
      <c r="F56" s="53"/>
      <c r="G56" s="53"/>
      <c r="H56" s="53"/>
      <c r="I56" s="53"/>
      <c r="J56" s="53"/>
      <c r="K56" s="55"/>
      <c r="L56" s="55"/>
      <c r="M56" s="55"/>
      <c r="N56" s="55"/>
      <c r="O56" s="55"/>
    </row>
    <row r="57" spans="1:16" s="19" customFormat="1" ht="60" customHeight="1" thickBot="1">
      <c r="A57" s="21"/>
      <c r="B57" s="42" t="s">
        <v>112</v>
      </c>
      <c r="C57" s="21"/>
      <c r="D57" s="86" t="s">
        <v>120</v>
      </c>
      <c r="E57" s="90"/>
      <c r="F57" s="90"/>
      <c r="G57" s="90"/>
      <c r="H57" s="87"/>
      <c r="I57" s="86" t="s">
        <v>118</v>
      </c>
      <c r="J57" s="87"/>
      <c r="K57" s="56" t="s">
        <v>139</v>
      </c>
      <c r="L57" s="74" t="s">
        <v>113</v>
      </c>
      <c r="M57" s="94"/>
      <c r="N57" s="95"/>
      <c r="O57" s="59" t="s">
        <v>143</v>
      </c>
      <c r="P57" s="51"/>
    </row>
    <row r="58" spans="1:10" ht="16.5" customHeight="1">
      <c r="A58" s="11"/>
      <c r="B58" s="4"/>
      <c r="C58" s="8"/>
      <c r="D58" s="8"/>
      <c r="E58" s="8"/>
      <c r="F58" s="8"/>
      <c r="G58" s="8"/>
      <c r="H58" s="8"/>
      <c r="I58" s="8"/>
      <c r="J58" s="8"/>
    </row>
    <row r="59" spans="1:10" ht="14.25">
      <c r="A59" s="11"/>
      <c r="B59" s="8"/>
      <c r="C59" s="8"/>
      <c r="D59" s="8"/>
      <c r="E59" s="8"/>
      <c r="F59" s="8"/>
      <c r="G59" s="8"/>
      <c r="H59" s="8"/>
      <c r="I59" s="8"/>
      <c r="J59" s="8"/>
    </row>
    <row r="60" ht="15.75" customHeight="1">
      <c r="A60" s="10"/>
    </row>
    <row r="61" ht="16.5" customHeight="1">
      <c r="B61"/>
    </row>
    <row r="62" ht="16.5" customHeight="1"/>
    <row r="63" ht="16.5" customHeight="1">
      <c r="B63"/>
    </row>
    <row r="64" ht="16.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31.5" customHeight="1"/>
    <row r="72" ht="15.75" customHeight="1"/>
    <row r="73" ht="15.75" customHeight="1"/>
    <row r="74" ht="15.75" customHeight="1"/>
    <row r="75" ht="31.5" customHeight="1"/>
    <row r="76" ht="31.5" customHeight="1"/>
    <row r="77" ht="15.75" customHeight="1"/>
    <row r="78" ht="15.75" customHeight="1"/>
    <row r="79" ht="15.75" customHeight="1"/>
    <row r="80" ht="15.75" customHeight="1"/>
    <row r="81" ht="31.5" customHeight="1"/>
    <row r="82" ht="15.75" customHeight="1"/>
    <row r="83" ht="15.75" customHeight="1"/>
    <row r="84" ht="15.75" customHeight="1"/>
    <row r="85" ht="15.75" customHeight="1"/>
    <row r="86" ht="31.5" customHeight="1"/>
    <row r="87" ht="15.75" customHeight="1"/>
    <row r="88" ht="15.75" customHeight="1"/>
    <row r="89" ht="31.5" customHeight="1"/>
    <row r="90" ht="31.5" customHeight="1"/>
    <row r="91" ht="15.75" customHeight="1"/>
    <row r="92" ht="15.75" customHeight="1"/>
    <row r="93" ht="15.75" customHeight="1"/>
    <row r="94" ht="15.75" customHeight="1"/>
    <row r="95" ht="31.5" customHeight="1"/>
    <row r="96" ht="15.75" customHeight="1"/>
    <row r="97" ht="15.75" customHeight="1"/>
    <row r="98" ht="15.75" customHeight="1"/>
    <row r="99" ht="15.75" customHeight="1"/>
    <row r="100" ht="31.5" customHeight="1"/>
    <row r="101" ht="31.5" customHeight="1"/>
    <row r="102" ht="15.75" customHeight="1"/>
    <row r="103" ht="15.75" customHeight="1"/>
    <row r="104" ht="15.75" customHeight="1"/>
    <row r="105" ht="31.5" customHeight="1"/>
    <row r="106" ht="31.5" customHeight="1"/>
    <row r="107" ht="15.75" customHeight="1"/>
    <row r="108" ht="15.75" customHeight="1"/>
    <row r="109" ht="15.75" customHeight="1"/>
    <row r="110" ht="15.75" customHeight="1"/>
    <row r="111" ht="31.5" customHeight="1"/>
    <row r="112" ht="15.75" customHeight="1"/>
    <row r="113" ht="16.5" customHeight="1"/>
    <row r="114" ht="16.5" customHeight="1"/>
    <row r="115" ht="16.5" customHeight="1"/>
    <row r="116" ht="16.5" customHeight="1"/>
    <row r="117" ht="25.5" customHeight="1"/>
    <row r="119" ht="20.25" customHeight="1"/>
  </sheetData>
  <mergeCells count="24">
    <mergeCell ref="I57:J57"/>
    <mergeCell ref="L57:N57"/>
    <mergeCell ref="D3:H3"/>
    <mergeCell ref="G7:H7"/>
    <mergeCell ref="G8:H8"/>
    <mergeCell ref="D57:H57"/>
    <mergeCell ref="D8:F8"/>
    <mergeCell ref="I7:J7"/>
    <mergeCell ref="I8:J8"/>
    <mergeCell ref="I3:J3"/>
    <mergeCell ref="O3:O6"/>
    <mergeCell ref="L7:N7"/>
    <mergeCell ref="B3:B6"/>
    <mergeCell ref="G4:G6"/>
    <mergeCell ref="H4:H6"/>
    <mergeCell ref="L4:L6"/>
    <mergeCell ref="M4:M6"/>
    <mergeCell ref="N4:N6"/>
    <mergeCell ref="D7:F7"/>
    <mergeCell ref="I4:I6"/>
    <mergeCell ref="L3:N3"/>
    <mergeCell ref="M8:N8"/>
    <mergeCell ref="J4:J6"/>
    <mergeCell ref="K3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2006-10-04T07:36:31Z</cp:lastPrinted>
  <dcterms:created xsi:type="dcterms:W3CDTF">1999-08-20T05:31:36Z</dcterms:created>
  <dcterms:modified xsi:type="dcterms:W3CDTF">2006-12-13T08:13:27Z</dcterms:modified>
  <cp:category/>
  <cp:version/>
  <cp:contentType/>
  <cp:contentStatus/>
</cp:coreProperties>
</file>