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55" windowHeight="429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<sst xmlns="http://schemas.openxmlformats.org/spreadsheetml/2006/main" count="82" uniqueCount="72">
  <si>
    <t xml:space="preserve">   よ        び        損        害</t>
  </si>
  <si>
    <t>総数</t>
  </si>
  <si>
    <t>建物</t>
  </si>
  <si>
    <t>林野</t>
  </si>
  <si>
    <t>船舶</t>
  </si>
  <si>
    <t>その他</t>
  </si>
  <si>
    <t>全焼</t>
  </si>
  <si>
    <t>半焼</t>
  </si>
  <si>
    <t>部分焼</t>
  </si>
  <si>
    <t>ぼや</t>
  </si>
  <si>
    <t>全損</t>
  </si>
  <si>
    <t>半損</t>
  </si>
  <si>
    <t>小損</t>
  </si>
  <si>
    <t>死者</t>
  </si>
  <si>
    <t>負傷者</t>
  </si>
  <si>
    <t>爆発</t>
  </si>
  <si>
    <t xml:space="preserve">    4</t>
  </si>
  <si>
    <t xml:space="preserve">    5</t>
  </si>
  <si>
    <t xml:space="preserve">    6</t>
  </si>
  <si>
    <t xml:space="preserve">    7</t>
  </si>
  <si>
    <t xml:space="preserve">    2</t>
  </si>
  <si>
    <t xml:space="preserve">    3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</si>
  <si>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</si>
  <si>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</si>
  <si>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</si>
  <si>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</si>
  <si>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</si>
  <si>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</si>
  <si>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</si>
  <si>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</si>
  <si>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</si>
  <si>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</si>
  <si>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</si>
  <si>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</si>
  <si>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</si>
  <si>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</si>
  <si>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</si>
  <si>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</si>
  <si>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</si>
  <si>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</si>
  <si>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</si>
  <si>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</si>
  <si>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火災件数</t>
  </si>
  <si>
    <t>焼損棟数</t>
  </si>
  <si>
    <t>焼損面積</t>
  </si>
  <si>
    <t>り災世帯</t>
  </si>
  <si>
    <t>死傷者数</t>
  </si>
  <si>
    <t xml:space="preserve">損害額 </t>
  </si>
  <si>
    <t>建物</t>
  </si>
  <si>
    <t>林野</t>
  </si>
  <si>
    <t>件</t>
  </si>
  <si>
    <t>棟</t>
  </si>
  <si>
    <t>㎡</t>
  </si>
  <si>
    <t>ａ</t>
  </si>
  <si>
    <t>世帯</t>
  </si>
  <si>
    <t>人</t>
  </si>
  <si>
    <t>1000円</t>
  </si>
  <si>
    <t>車両</t>
  </si>
  <si>
    <t>年月
市郡</t>
  </si>
  <si>
    <t xml:space="preserve">   13</t>
  </si>
  <si>
    <t xml:space="preserve"> り災人員</t>
  </si>
  <si>
    <t>（ 平 成 16 年 ）</t>
  </si>
  <si>
    <t>平成12年</t>
  </si>
  <si>
    <t xml:space="preserve">   14</t>
  </si>
  <si>
    <t xml:space="preserve">   15</t>
  </si>
  <si>
    <t xml:space="preserve">   16</t>
  </si>
  <si>
    <t>16年1月</t>
  </si>
  <si>
    <t>対馬市</t>
  </si>
  <si>
    <t>壱岐市</t>
  </si>
  <si>
    <t>五島市</t>
  </si>
  <si>
    <t>資料  県危機管理防災課・消防保安室「消防防災年報」</t>
  </si>
  <si>
    <t xml:space="preserve">              ２６８        火        災        件        数        お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</si>
</sst>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7" fillId="0" borderId="0" xfId="16" applyFont="1" applyFill="1" applyAlignment="1">
      <alignment/>
    </xf>
    <xf numFmtId="0" fontId="6" fillId="0" borderId="0" xfId="0" applyFont="1" applyFill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Alignment="1">
      <alignment horizontal="centerContinuous"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Alignment="1" quotePrefix="1">
      <alignment horizontal="center"/>
    </xf>
    <xf numFmtId="181" fontId="4" fillId="0" borderId="0" xfId="16" applyFont="1" applyFill="1" applyAlignment="1" quotePrefix="1">
      <alignment horizontal="distributed"/>
    </xf>
    <xf numFmtId="181" fontId="4" fillId="0" borderId="1" xfId="16" applyFont="1" applyFill="1" applyBorder="1" applyAlignment="1">
      <alignment horizontal="distributed"/>
    </xf>
    <xf numFmtId="181" fontId="4" fillId="0" borderId="8" xfId="16" applyFont="1" applyFill="1" applyBorder="1" applyAlignment="1">
      <alignment/>
    </xf>
    <xf numFmtId="181" fontId="4" fillId="0" borderId="9" xfId="16" applyFont="1" applyFill="1" applyBorder="1" applyAlignment="1">
      <alignment horizontal="distributed" vertical="center"/>
    </xf>
    <xf numFmtId="41" fontId="4" fillId="0" borderId="0" xfId="16" applyNumberFormat="1" applyFont="1" applyFill="1" applyBorder="1" applyAlignment="1">
      <alignment/>
    </xf>
    <xf numFmtId="41" fontId="4" fillId="0" borderId="0" xfId="16" applyNumberFormat="1" applyFont="1" applyFill="1" applyAlignment="1">
      <alignment/>
    </xf>
    <xf numFmtId="41" fontId="4" fillId="0" borderId="0" xfId="16" applyNumberFormat="1" applyFont="1" applyFill="1" applyAlignment="1" quotePrefix="1">
      <alignment horizontal="right"/>
    </xf>
    <xf numFmtId="41" fontId="4" fillId="0" borderId="0" xfId="16" applyNumberFormat="1" applyFont="1" applyFill="1" applyAlignment="1">
      <alignment horizontal="right"/>
    </xf>
    <xf numFmtId="41" fontId="4" fillId="0" borderId="0" xfId="16" applyNumberFormat="1" applyFont="1" applyFill="1" applyBorder="1" applyAlignment="1">
      <alignment horizontal="right"/>
    </xf>
    <xf numFmtId="41" fontId="10" fillId="0" borderId="0" xfId="16" applyNumberFormat="1" applyFont="1" applyFill="1" applyAlignment="1">
      <alignment/>
    </xf>
    <xf numFmtId="41" fontId="4" fillId="0" borderId="1" xfId="16" applyNumberFormat="1" applyFont="1" applyFill="1" applyBorder="1" applyAlignment="1">
      <alignment/>
    </xf>
    <xf numFmtId="41" fontId="4" fillId="0" borderId="1" xfId="16" applyNumberFormat="1" applyFont="1" applyFill="1" applyBorder="1" applyAlignment="1">
      <alignment horizontal="right"/>
    </xf>
    <xf numFmtId="41" fontId="10" fillId="0" borderId="0" xfId="16" applyNumberFormat="1" applyFont="1" applyFill="1" applyBorder="1" applyAlignment="1">
      <alignment/>
    </xf>
    <xf numFmtId="181" fontId="4" fillId="0" borderId="10" xfId="16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6.25390625" style="1" customWidth="1"/>
    <col min="3" max="3" width="0.875" style="1" customWidth="1"/>
    <col min="4" max="8" width="10.125" style="1" customWidth="1"/>
    <col min="9" max="9" width="10.375" style="1" customWidth="1"/>
    <col min="10" max="14" width="10.25390625" style="1" customWidth="1"/>
    <col min="15" max="15" width="10.75390625" style="1" customWidth="1"/>
    <col min="16" max="16" width="10.125" style="1" customWidth="1"/>
    <col min="17" max="17" width="8.875" style="1" customWidth="1"/>
    <col min="18" max="20" width="8.25390625" style="1" customWidth="1"/>
    <col min="21" max="21" width="11.00390625" style="1" customWidth="1"/>
    <col min="22" max="22" width="8.875" style="1" customWidth="1"/>
    <col min="23" max="23" width="9.00390625" style="1" customWidth="1"/>
    <col min="24" max="24" width="15.125" style="1" customWidth="1"/>
    <col min="25" max="25" width="14.25390625" style="1" customWidth="1"/>
    <col min="26" max="26" width="10.75390625" style="1" customWidth="1"/>
    <col min="27" max="27" width="11.00390625" style="1" customWidth="1"/>
    <col min="28" max="28" width="15.25390625" style="1" customWidth="1"/>
    <col min="29" max="30" width="11.75390625" style="1" customWidth="1"/>
    <col min="31" max="16384" width="8.625" style="1" customWidth="1"/>
  </cols>
  <sheetData>
    <row r="1" spans="2:26" ht="24">
      <c r="B1" s="2" t="s">
        <v>71</v>
      </c>
      <c r="Q1" s="2" t="s">
        <v>0</v>
      </c>
      <c r="X1" s="3"/>
      <c r="Y1" s="4"/>
      <c r="Z1" s="5" t="s">
        <v>61</v>
      </c>
    </row>
    <row r="2" spans="1:30" ht="20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</row>
    <row r="3" spans="1:30" ht="47.25" customHeight="1">
      <c r="A3" s="7"/>
      <c r="B3" s="38" t="s">
        <v>58</v>
      </c>
      <c r="C3" s="7"/>
      <c r="D3" s="33" t="s">
        <v>42</v>
      </c>
      <c r="E3" s="37"/>
      <c r="F3" s="37"/>
      <c r="G3" s="37"/>
      <c r="H3" s="37"/>
      <c r="I3" s="34"/>
      <c r="J3" s="33" t="s">
        <v>43</v>
      </c>
      <c r="K3" s="37"/>
      <c r="L3" s="37"/>
      <c r="M3" s="37"/>
      <c r="N3" s="34"/>
      <c r="O3" s="43" t="s">
        <v>44</v>
      </c>
      <c r="P3" s="41"/>
      <c r="Q3" s="40" t="s">
        <v>45</v>
      </c>
      <c r="R3" s="41"/>
      <c r="S3" s="41"/>
      <c r="T3" s="42"/>
      <c r="U3" s="35" t="s">
        <v>60</v>
      </c>
      <c r="V3" s="33" t="s">
        <v>46</v>
      </c>
      <c r="W3" s="34"/>
      <c r="X3" s="33" t="s">
        <v>47</v>
      </c>
      <c r="Y3" s="37"/>
      <c r="Z3" s="37"/>
      <c r="AA3" s="37"/>
      <c r="AB3" s="37"/>
      <c r="AC3" s="37"/>
      <c r="AD3" s="37"/>
    </row>
    <row r="4" spans="1:30" ht="50.25" customHeight="1">
      <c r="A4" s="8"/>
      <c r="B4" s="39"/>
      <c r="C4" s="9"/>
      <c r="D4" s="10" t="s">
        <v>1</v>
      </c>
      <c r="E4" s="10" t="s">
        <v>2</v>
      </c>
      <c r="F4" s="10" t="s">
        <v>3</v>
      </c>
      <c r="G4" s="11" t="s">
        <v>57</v>
      </c>
      <c r="H4" s="10" t="s">
        <v>4</v>
      </c>
      <c r="I4" s="10" t="s">
        <v>5</v>
      </c>
      <c r="J4" s="10" t="s">
        <v>1</v>
      </c>
      <c r="K4" s="10" t="s">
        <v>6</v>
      </c>
      <c r="L4" s="10" t="s">
        <v>7</v>
      </c>
      <c r="M4" s="10" t="s">
        <v>8</v>
      </c>
      <c r="N4" s="10" t="s">
        <v>9</v>
      </c>
      <c r="O4" s="10" t="s">
        <v>48</v>
      </c>
      <c r="P4" s="13" t="s">
        <v>49</v>
      </c>
      <c r="Q4" s="12" t="s">
        <v>1</v>
      </c>
      <c r="R4" s="10" t="s">
        <v>10</v>
      </c>
      <c r="S4" s="23" t="s">
        <v>11</v>
      </c>
      <c r="T4" s="23" t="s">
        <v>12</v>
      </c>
      <c r="U4" s="36"/>
      <c r="V4" s="10" t="s">
        <v>13</v>
      </c>
      <c r="W4" s="10" t="s">
        <v>14</v>
      </c>
      <c r="X4" s="10" t="s">
        <v>1</v>
      </c>
      <c r="Y4" s="10" t="s">
        <v>2</v>
      </c>
      <c r="Z4" s="10" t="s">
        <v>3</v>
      </c>
      <c r="AA4" s="11" t="s">
        <v>57</v>
      </c>
      <c r="AB4" s="10" t="s">
        <v>4</v>
      </c>
      <c r="AC4" s="10" t="s">
        <v>5</v>
      </c>
      <c r="AD4" s="13" t="s">
        <v>15</v>
      </c>
    </row>
    <row r="5" spans="1:30" ht="20.25" customHeight="1">
      <c r="A5" s="7"/>
      <c r="B5" s="14"/>
      <c r="C5" s="15"/>
      <c r="D5" s="16" t="s">
        <v>50</v>
      </c>
      <c r="E5" s="16"/>
      <c r="F5" s="16"/>
      <c r="G5" s="16"/>
      <c r="H5" s="16"/>
      <c r="I5" s="16"/>
      <c r="J5" s="16" t="s">
        <v>51</v>
      </c>
      <c r="K5" s="14"/>
      <c r="L5" s="14"/>
      <c r="M5" s="14"/>
      <c r="N5" s="14"/>
      <c r="O5" s="16" t="s">
        <v>52</v>
      </c>
      <c r="P5" s="16" t="s">
        <v>53</v>
      </c>
      <c r="Q5" s="16" t="s">
        <v>54</v>
      </c>
      <c r="R5" s="14"/>
      <c r="S5" s="14"/>
      <c r="T5" s="14"/>
      <c r="U5" s="16" t="s">
        <v>55</v>
      </c>
      <c r="V5" s="16" t="s">
        <v>55</v>
      </c>
      <c r="W5" s="16" t="s">
        <v>55</v>
      </c>
      <c r="X5" s="16" t="s">
        <v>56</v>
      </c>
      <c r="Y5" s="14"/>
      <c r="Z5" s="14"/>
      <c r="AA5" s="17"/>
      <c r="AB5" s="14"/>
      <c r="AC5" s="14"/>
      <c r="AD5" s="14"/>
    </row>
    <row r="6" spans="2:30" ht="40.5" customHeight="1">
      <c r="B6" s="18" t="s">
        <v>62</v>
      </c>
      <c r="C6" s="15"/>
      <c r="D6" s="24">
        <v>706</v>
      </c>
      <c r="E6" s="25">
        <v>414</v>
      </c>
      <c r="F6" s="25">
        <v>52</v>
      </c>
      <c r="G6" s="25">
        <v>59</v>
      </c>
      <c r="H6" s="25">
        <v>13</v>
      </c>
      <c r="I6" s="25">
        <v>168</v>
      </c>
      <c r="J6" s="25">
        <v>591</v>
      </c>
      <c r="K6" s="25">
        <v>175</v>
      </c>
      <c r="L6" s="25">
        <v>45</v>
      </c>
      <c r="M6" s="25">
        <v>149</v>
      </c>
      <c r="N6" s="26">
        <v>222</v>
      </c>
      <c r="O6" s="25">
        <v>23146</v>
      </c>
      <c r="P6" s="25">
        <v>1843</v>
      </c>
      <c r="Q6" s="25">
        <v>394</v>
      </c>
      <c r="R6" s="25">
        <v>112</v>
      </c>
      <c r="S6" s="25">
        <v>27</v>
      </c>
      <c r="T6" s="25">
        <v>255</v>
      </c>
      <c r="U6" s="25">
        <v>1130</v>
      </c>
      <c r="V6" s="25">
        <v>29</v>
      </c>
      <c r="W6" s="25">
        <v>97</v>
      </c>
      <c r="X6" s="25">
        <v>1589353</v>
      </c>
      <c r="Y6" s="25">
        <v>1537670</v>
      </c>
      <c r="Z6" s="25">
        <v>345</v>
      </c>
      <c r="AA6" s="25">
        <v>18511</v>
      </c>
      <c r="AB6" s="25">
        <v>16454</v>
      </c>
      <c r="AC6" s="25">
        <v>16362</v>
      </c>
      <c r="AD6" s="27">
        <v>11</v>
      </c>
    </row>
    <row r="7" spans="2:30" ht="20.25" customHeight="1">
      <c r="B7" s="19" t="s">
        <v>59</v>
      </c>
      <c r="C7" s="15"/>
      <c r="D7" s="24">
        <v>658</v>
      </c>
      <c r="E7" s="25">
        <v>392</v>
      </c>
      <c r="F7" s="25">
        <v>49</v>
      </c>
      <c r="G7" s="25">
        <v>57</v>
      </c>
      <c r="H7" s="25">
        <v>5</v>
      </c>
      <c r="I7" s="25">
        <v>155</v>
      </c>
      <c r="J7" s="25">
        <v>561</v>
      </c>
      <c r="K7" s="25">
        <v>156</v>
      </c>
      <c r="L7" s="25">
        <v>26</v>
      </c>
      <c r="M7" s="25">
        <v>178</v>
      </c>
      <c r="N7" s="26">
        <v>201</v>
      </c>
      <c r="O7" s="25">
        <v>21406</v>
      </c>
      <c r="P7" s="25">
        <v>648</v>
      </c>
      <c r="Q7" s="25">
        <v>402</v>
      </c>
      <c r="R7" s="25">
        <v>107</v>
      </c>
      <c r="S7" s="25">
        <v>17</v>
      </c>
      <c r="T7" s="25">
        <v>278</v>
      </c>
      <c r="U7" s="25">
        <v>1078</v>
      </c>
      <c r="V7" s="25">
        <v>24</v>
      </c>
      <c r="W7" s="25">
        <v>77</v>
      </c>
      <c r="X7" s="25">
        <v>1389965</v>
      </c>
      <c r="Y7" s="25">
        <v>1338681</v>
      </c>
      <c r="Z7" s="25">
        <v>1997</v>
      </c>
      <c r="AA7" s="25">
        <v>24322</v>
      </c>
      <c r="AB7" s="25">
        <v>10821</v>
      </c>
      <c r="AC7" s="25">
        <v>8406</v>
      </c>
      <c r="AD7" s="27">
        <v>5738</v>
      </c>
    </row>
    <row r="8" spans="2:30" ht="20.25" customHeight="1">
      <c r="B8" s="19" t="s">
        <v>63</v>
      </c>
      <c r="C8" s="15"/>
      <c r="D8" s="24">
        <v>777</v>
      </c>
      <c r="E8" s="25">
        <v>442</v>
      </c>
      <c r="F8" s="25">
        <v>54</v>
      </c>
      <c r="G8" s="25">
        <v>56</v>
      </c>
      <c r="H8" s="25">
        <v>12</v>
      </c>
      <c r="I8" s="25">
        <v>213</v>
      </c>
      <c r="J8" s="25">
        <v>614</v>
      </c>
      <c r="K8" s="25">
        <v>179</v>
      </c>
      <c r="L8" s="25">
        <v>42</v>
      </c>
      <c r="M8" s="25">
        <v>180</v>
      </c>
      <c r="N8" s="26">
        <v>213</v>
      </c>
      <c r="O8" s="25">
        <v>22576</v>
      </c>
      <c r="P8" s="25">
        <v>2760</v>
      </c>
      <c r="Q8" s="25">
        <v>401</v>
      </c>
      <c r="R8" s="25">
        <v>109</v>
      </c>
      <c r="S8" s="25">
        <v>25</v>
      </c>
      <c r="T8" s="25">
        <v>267</v>
      </c>
      <c r="U8" s="25">
        <v>1119</v>
      </c>
      <c r="V8" s="25">
        <v>30</v>
      </c>
      <c r="W8" s="25">
        <v>112</v>
      </c>
      <c r="X8" s="25">
        <v>23649198</v>
      </c>
      <c r="Y8" s="25">
        <v>1365221</v>
      </c>
      <c r="Z8" s="25">
        <v>634</v>
      </c>
      <c r="AA8" s="25">
        <v>24225</v>
      </c>
      <c r="AB8" s="25">
        <v>22249816</v>
      </c>
      <c r="AC8" s="25">
        <v>4932</v>
      </c>
      <c r="AD8" s="27">
        <v>4370</v>
      </c>
    </row>
    <row r="9" spans="2:30" ht="20.25" customHeight="1">
      <c r="B9" s="19" t="s">
        <v>64</v>
      </c>
      <c r="C9" s="15"/>
      <c r="D9" s="24">
        <v>601</v>
      </c>
      <c r="E9" s="25">
        <v>360</v>
      </c>
      <c r="F9" s="25">
        <v>44</v>
      </c>
      <c r="G9" s="25">
        <v>52</v>
      </c>
      <c r="H9" s="25">
        <v>11</v>
      </c>
      <c r="I9" s="25">
        <v>134</v>
      </c>
      <c r="J9" s="25">
        <v>503</v>
      </c>
      <c r="K9" s="25">
        <v>146</v>
      </c>
      <c r="L9" s="25">
        <v>25</v>
      </c>
      <c r="M9" s="25">
        <v>122</v>
      </c>
      <c r="N9" s="26">
        <v>210</v>
      </c>
      <c r="O9" s="25">
        <v>19916</v>
      </c>
      <c r="P9" s="25">
        <v>1539</v>
      </c>
      <c r="Q9" s="25">
        <v>327</v>
      </c>
      <c r="R9" s="25">
        <v>90</v>
      </c>
      <c r="S9" s="25">
        <v>19</v>
      </c>
      <c r="T9" s="25">
        <v>218</v>
      </c>
      <c r="U9" s="25">
        <v>900</v>
      </c>
      <c r="V9" s="25">
        <v>20</v>
      </c>
      <c r="W9" s="25">
        <v>92</v>
      </c>
      <c r="X9" s="25">
        <v>1419323</v>
      </c>
      <c r="Y9" s="25">
        <v>1181108</v>
      </c>
      <c r="Z9" s="25">
        <v>3303</v>
      </c>
      <c r="AA9" s="25">
        <v>12393</v>
      </c>
      <c r="AB9" s="25">
        <v>9218</v>
      </c>
      <c r="AC9" s="25">
        <v>51816</v>
      </c>
      <c r="AD9" s="27">
        <v>161485</v>
      </c>
    </row>
    <row r="10" spans="2:30" ht="40.5" customHeight="1">
      <c r="B10" s="19" t="s">
        <v>65</v>
      </c>
      <c r="C10" s="15"/>
      <c r="D10" s="24">
        <f>SUM(D11:D22)</f>
        <v>760</v>
      </c>
      <c r="E10" s="24">
        <f>SUM(E11:E22)</f>
        <v>432</v>
      </c>
      <c r="F10" s="24">
        <f aca="true" t="shared" si="0" ref="F10:AD10">SUM(F11:F22)</f>
        <v>84</v>
      </c>
      <c r="G10" s="24">
        <f t="shared" si="0"/>
        <v>61</v>
      </c>
      <c r="H10" s="24">
        <f t="shared" si="0"/>
        <v>14</v>
      </c>
      <c r="I10" s="24">
        <f t="shared" si="0"/>
        <v>169</v>
      </c>
      <c r="J10" s="24">
        <f t="shared" si="0"/>
        <v>586</v>
      </c>
      <c r="K10" s="24">
        <f t="shared" si="0"/>
        <v>146</v>
      </c>
      <c r="L10" s="24">
        <f t="shared" si="0"/>
        <v>44</v>
      </c>
      <c r="M10" s="24">
        <f t="shared" si="0"/>
        <v>171</v>
      </c>
      <c r="N10" s="24">
        <f t="shared" si="0"/>
        <v>225</v>
      </c>
      <c r="O10" s="24">
        <f t="shared" si="0"/>
        <v>22447</v>
      </c>
      <c r="P10" s="24">
        <f t="shared" si="0"/>
        <v>3182</v>
      </c>
      <c r="Q10" s="24">
        <f t="shared" si="0"/>
        <v>406</v>
      </c>
      <c r="R10" s="24">
        <f t="shared" si="0"/>
        <v>112</v>
      </c>
      <c r="S10" s="24">
        <f t="shared" si="0"/>
        <v>20</v>
      </c>
      <c r="T10" s="24">
        <f t="shared" si="0"/>
        <v>274</v>
      </c>
      <c r="U10" s="24">
        <f t="shared" si="0"/>
        <v>1080</v>
      </c>
      <c r="V10" s="24">
        <f t="shared" si="0"/>
        <v>27</v>
      </c>
      <c r="W10" s="24">
        <f t="shared" si="0"/>
        <v>108</v>
      </c>
      <c r="X10" s="24">
        <f t="shared" si="0"/>
        <v>1699225</v>
      </c>
      <c r="Y10" s="24">
        <f t="shared" si="0"/>
        <v>1294371</v>
      </c>
      <c r="Z10" s="24">
        <f t="shared" si="0"/>
        <v>4426</v>
      </c>
      <c r="AA10" s="24">
        <f t="shared" si="0"/>
        <v>19977</v>
      </c>
      <c r="AB10" s="24">
        <f t="shared" si="0"/>
        <v>355777</v>
      </c>
      <c r="AC10" s="24">
        <f t="shared" si="0"/>
        <v>24674</v>
      </c>
      <c r="AD10" s="24">
        <f t="shared" si="0"/>
        <v>0</v>
      </c>
    </row>
    <row r="11" spans="2:30" ht="60.75" customHeight="1">
      <c r="B11" s="20" t="s">
        <v>66</v>
      </c>
      <c r="C11" s="15"/>
      <c r="D11" s="24">
        <f aca="true" t="shared" si="1" ref="D11:D18">SUM(E11:I11)</f>
        <v>72</v>
      </c>
      <c r="E11" s="25">
        <v>46</v>
      </c>
      <c r="F11" s="25">
        <v>5</v>
      </c>
      <c r="G11" s="27">
        <v>4</v>
      </c>
      <c r="H11" s="27">
        <v>2</v>
      </c>
      <c r="I11" s="25">
        <v>15</v>
      </c>
      <c r="J11" s="25">
        <f>SUM(K11:N11)</f>
        <v>62</v>
      </c>
      <c r="K11" s="25">
        <v>17</v>
      </c>
      <c r="L11" s="25">
        <v>7</v>
      </c>
      <c r="M11" s="25">
        <v>18</v>
      </c>
      <c r="N11" s="25">
        <v>20</v>
      </c>
      <c r="O11" s="25">
        <v>2834</v>
      </c>
      <c r="P11" s="25">
        <v>78</v>
      </c>
      <c r="Q11" s="25">
        <v>47</v>
      </c>
      <c r="R11" s="25">
        <v>14</v>
      </c>
      <c r="S11" s="25">
        <v>5</v>
      </c>
      <c r="T11" s="25">
        <v>28</v>
      </c>
      <c r="U11" s="25">
        <v>127</v>
      </c>
      <c r="V11" s="25">
        <v>5</v>
      </c>
      <c r="W11" s="25">
        <v>10</v>
      </c>
      <c r="X11" s="25">
        <f aca="true" t="shared" si="2" ref="X11:X22">SUM(Y11:AD11)</f>
        <v>152594</v>
      </c>
      <c r="Y11" s="25">
        <v>149051</v>
      </c>
      <c r="Z11" s="27">
        <v>17</v>
      </c>
      <c r="AA11" s="27">
        <v>1063</v>
      </c>
      <c r="AB11" s="27">
        <v>157</v>
      </c>
      <c r="AC11" s="27">
        <v>2306</v>
      </c>
      <c r="AD11" s="27">
        <v>0</v>
      </c>
    </row>
    <row r="12" spans="2:31" ht="20.25" customHeight="1">
      <c r="B12" s="19" t="s">
        <v>20</v>
      </c>
      <c r="C12" s="15"/>
      <c r="D12" s="24">
        <f t="shared" si="1"/>
        <v>76</v>
      </c>
      <c r="E12" s="25">
        <v>30</v>
      </c>
      <c r="F12" s="25">
        <v>20</v>
      </c>
      <c r="G12" s="25">
        <v>3</v>
      </c>
      <c r="H12" s="27">
        <v>0</v>
      </c>
      <c r="I12" s="25">
        <v>23</v>
      </c>
      <c r="J12" s="25">
        <f aca="true" t="shared" si="3" ref="J12:J22">SUM(K12:N12)</f>
        <v>38</v>
      </c>
      <c r="K12" s="25">
        <v>14</v>
      </c>
      <c r="L12" s="25">
        <v>0</v>
      </c>
      <c r="M12" s="25">
        <v>13</v>
      </c>
      <c r="N12" s="25">
        <v>11</v>
      </c>
      <c r="O12" s="25">
        <v>1556</v>
      </c>
      <c r="P12" s="25">
        <v>163</v>
      </c>
      <c r="Q12" s="25">
        <v>32</v>
      </c>
      <c r="R12" s="25">
        <v>10</v>
      </c>
      <c r="S12" s="27">
        <v>1</v>
      </c>
      <c r="T12" s="25">
        <v>21</v>
      </c>
      <c r="U12" s="25">
        <v>75</v>
      </c>
      <c r="V12" s="25">
        <v>3</v>
      </c>
      <c r="W12" s="25">
        <v>4</v>
      </c>
      <c r="X12" s="25">
        <f t="shared" si="2"/>
        <v>143664</v>
      </c>
      <c r="Y12" s="25">
        <v>140270</v>
      </c>
      <c r="Z12" s="27">
        <v>3075</v>
      </c>
      <c r="AA12" s="25">
        <v>238</v>
      </c>
      <c r="AB12" s="27">
        <v>0</v>
      </c>
      <c r="AC12" s="25">
        <v>81</v>
      </c>
      <c r="AD12" s="27">
        <v>0</v>
      </c>
      <c r="AE12" s="3"/>
    </row>
    <row r="13" spans="2:30" ht="20.25" customHeight="1">
      <c r="B13" s="19" t="s">
        <v>21</v>
      </c>
      <c r="C13" s="15"/>
      <c r="D13" s="24">
        <f t="shared" si="1"/>
        <v>88</v>
      </c>
      <c r="E13" s="25">
        <v>51</v>
      </c>
      <c r="F13" s="25">
        <v>14</v>
      </c>
      <c r="G13" s="25">
        <v>5</v>
      </c>
      <c r="H13" s="27">
        <v>0</v>
      </c>
      <c r="I13" s="25">
        <v>18</v>
      </c>
      <c r="J13" s="25">
        <f t="shared" si="3"/>
        <v>79</v>
      </c>
      <c r="K13" s="25">
        <v>18</v>
      </c>
      <c r="L13" s="25">
        <v>5</v>
      </c>
      <c r="M13" s="25">
        <v>21</v>
      </c>
      <c r="N13" s="25">
        <v>35</v>
      </c>
      <c r="O13" s="25">
        <v>2696</v>
      </c>
      <c r="P13" s="25">
        <v>2562</v>
      </c>
      <c r="Q13" s="25">
        <v>60</v>
      </c>
      <c r="R13" s="25">
        <v>20</v>
      </c>
      <c r="S13" s="25">
        <v>1</v>
      </c>
      <c r="T13" s="25">
        <v>39</v>
      </c>
      <c r="U13" s="25">
        <v>158</v>
      </c>
      <c r="V13" s="25">
        <v>3</v>
      </c>
      <c r="W13" s="25">
        <v>12</v>
      </c>
      <c r="X13" s="25">
        <f t="shared" si="2"/>
        <v>174403</v>
      </c>
      <c r="Y13" s="25">
        <v>156024</v>
      </c>
      <c r="Z13" s="27">
        <v>124</v>
      </c>
      <c r="AA13" s="25">
        <v>2463</v>
      </c>
      <c r="AB13" s="27">
        <v>0</v>
      </c>
      <c r="AC13" s="25">
        <v>15792</v>
      </c>
      <c r="AD13" s="27">
        <v>0</v>
      </c>
    </row>
    <row r="14" spans="2:30" ht="20.25" customHeight="1">
      <c r="B14" s="19" t="s">
        <v>16</v>
      </c>
      <c r="C14" s="15"/>
      <c r="D14" s="24">
        <f t="shared" si="1"/>
        <v>69</v>
      </c>
      <c r="E14" s="25">
        <v>39</v>
      </c>
      <c r="F14" s="27">
        <v>6</v>
      </c>
      <c r="G14" s="25">
        <v>7</v>
      </c>
      <c r="H14" s="27">
        <v>2</v>
      </c>
      <c r="I14" s="25">
        <v>15</v>
      </c>
      <c r="J14" s="25">
        <f t="shared" si="3"/>
        <v>44</v>
      </c>
      <c r="K14" s="25">
        <v>6</v>
      </c>
      <c r="L14" s="27">
        <v>5</v>
      </c>
      <c r="M14" s="25">
        <v>15</v>
      </c>
      <c r="N14" s="25">
        <v>18</v>
      </c>
      <c r="O14" s="25">
        <v>1289</v>
      </c>
      <c r="P14" s="27">
        <v>206</v>
      </c>
      <c r="Q14" s="25">
        <v>31</v>
      </c>
      <c r="R14" s="25">
        <v>6</v>
      </c>
      <c r="S14" s="27">
        <v>2</v>
      </c>
      <c r="T14" s="25">
        <v>23</v>
      </c>
      <c r="U14" s="25">
        <v>81</v>
      </c>
      <c r="V14" s="27">
        <v>1</v>
      </c>
      <c r="W14" s="25">
        <v>10</v>
      </c>
      <c r="X14" s="25">
        <f t="shared" si="2"/>
        <v>71682</v>
      </c>
      <c r="Y14" s="25">
        <v>68778</v>
      </c>
      <c r="Z14" s="27">
        <v>0</v>
      </c>
      <c r="AA14" s="25">
        <v>2369</v>
      </c>
      <c r="AB14" s="27">
        <v>209</v>
      </c>
      <c r="AC14" s="27">
        <v>326</v>
      </c>
      <c r="AD14" s="27">
        <v>0</v>
      </c>
    </row>
    <row r="15" spans="2:30" ht="41.25" customHeight="1">
      <c r="B15" s="19" t="s">
        <v>17</v>
      </c>
      <c r="C15" s="15"/>
      <c r="D15" s="24">
        <f t="shared" si="1"/>
        <v>42</v>
      </c>
      <c r="E15" s="25">
        <v>32</v>
      </c>
      <c r="F15" s="27">
        <v>2</v>
      </c>
      <c r="G15" s="27">
        <v>3</v>
      </c>
      <c r="H15" s="27">
        <v>2</v>
      </c>
      <c r="I15" s="25">
        <v>3</v>
      </c>
      <c r="J15" s="25">
        <f t="shared" si="3"/>
        <v>42</v>
      </c>
      <c r="K15" s="25">
        <v>9</v>
      </c>
      <c r="L15" s="27">
        <v>5</v>
      </c>
      <c r="M15" s="25">
        <v>12</v>
      </c>
      <c r="N15" s="25">
        <v>16</v>
      </c>
      <c r="O15" s="25">
        <v>1382</v>
      </c>
      <c r="P15" s="27">
        <v>0</v>
      </c>
      <c r="Q15" s="25">
        <v>36</v>
      </c>
      <c r="R15" s="25">
        <v>13</v>
      </c>
      <c r="S15" s="27">
        <v>2</v>
      </c>
      <c r="T15" s="25">
        <v>21</v>
      </c>
      <c r="U15" s="25">
        <v>94</v>
      </c>
      <c r="V15" s="27">
        <v>2</v>
      </c>
      <c r="W15" s="25">
        <v>7</v>
      </c>
      <c r="X15" s="25">
        <f t="shared" si="2"/>
        <v>445226</v>
      </c>
      <c r="Y15" s="25">
        <v>90317</v>
      </c>
      <c r="Z15" s="27">
        <v>0</v>
      </c>
      <c r="AA15" s="25">
        <v>440</v>
      </c>
      <c r="AB15" s="27">
        <v>350000</v>
      </c>
      <c r="AC15" s="27">
        <v>4469</v>
      </c>
      <c r="AD15" s="27">
        <v>0</v>
      </c>
    </row>
    <row r="16" spans="2:30" ht="20.25" customHeight="1">
      <c r="B16" s="19" t="s">
        <v>18</v>
      </c>
      <c r="C16" s="15"/>
      <c r="D16" s="24">
        <f t="shared" si="1"/>
        <v>61</v>
      </c>
      <c r="E16" s="25">
        <v>37</v>
      </c>
      <c r="F16" s="27">
        <v>6</v>
      </c>
      <c r="G16" s="25">
        <v>3</v>
      </c>
      <c r="H16" s="27">
        <v>0</v>
      </c>
      <c r="I16" s="25">
        <v>15</v>
      </c>
      <c r="J16" s="25">
        <f t="shared" si="3"/>
        <v>62</v>
      </c>
      <c r="K16" s="25">
        <v>17</v>
      </c>
      <c r="L16" s="27">
        <v>6</v>
      </c>
      <c r="M16" s="25">
        <v>19</v>
      </c>
      <c r="N16" s="25">
        <v>20</v>
      </c>
      <c r="O16" s="25">
        <v>2414</v>
      </c>
      <c r="P16" s="27">
        <v>20</v>
      </c>
      <c r="Q16" s="25">
        <v>37</v>
      </c>
      <c r="R16" s="27">
        <v>12</v>
      </c>
      <c r="S16" s="27">
        <v>2</v>
      </c>
      <c r="T16" s="25">
        <v>23</v>
      </c>
      <c r="U16" s="25">
        <v>97</v>
      </c>
      <c r="V16" s="27">
        <v>5</v>
      </c>
      <c r="W16" s="25">
        <v>17</v>
      </c>
      <c r="X16" s="25">
        <f t="shared" si="2"/>
        <v>132798</v>
      </c>
      <c r="Y16" s="25">
        <v>132434</v>
      </c>
      <c r="Z16" s="27">
        <v>0</v>
      </c>
      <c r="AA16" s="25">
        <v>356</v>
      </c>
      <c r="AB16" s="27">
        <v>0</v>
      </c>
      <c r="AC16" s="27">
        <v>8</v>
      </c>
      <c r="AD16" s="27">
        <v>0</v>
      </c>
    </row>
    <row r="17" spans="2:30" ht="20.25" customHeight="1">
      <c r="B17" s="19" t="s">
        <v>19</v>
      </c>
      <c r="C17" s="15"/>
      <c r="D17" s="24">
        <f t="shared" si="1"/>
        <v>49</v>
      </c>
      <c r="E17" s="25">
        <v>27</v>
      </c>
      <c r="F17" s="27">
        <v>3</v>
      </c>
      <c r="G17" s="25">
        <v>4</v>
      </c>
      <c r="H17" s="27">
        <v>2</v>
      </c>
      <c r="I17" s="25">
        <v>13</v>
      </c>
      <c r="J17" s="25">
        <f t="shared" si="3"/>
        <v>34</v>
      </c>
      <c r="K17" s="25">
        <v>11</v>
      </c>
      <c r="L17" s="27">
        <v>0</v>
      </c>
      <c r="M17" s="25">
        <v>11</v>
      </c>
      <c r="N17" s="25">
        <v>12</v>
      </c>
      <c r="O17" s="25">
        <v>1772</v>
      </c>
      <c r="P17" s="27">
        <v>7</v>
      </c>
      <c r="Q17" s="25">
        <v>19</v>
      </c>
      <c r="R17" s="25">
        <v>3</v>
      </c>
      <c r="S17" s="27">
        <v>0</v>
      </c>
      <c r="T17" s="25">
        <v>16</v>
      </c>
      <c r="U17" s="25">
        <v>65</v>
      </c>
      <c r="V17" s="27">
        <v>0</v>
      </c>
      <c r="W17" s="25">
        <v>9</v>
      </c>
      <c r="X17" s="25">
        <f t="shared" si="2"/>
        <v>64427</v>
      </c>
      <c r="Y17" s="25">
        <v>63820</v>
      </c>
      <c r="Z17" s="27">
        <v>0</v>
      </c>
      <c r="AA17" s="25">
        <v>451</v>
      </c>
      <c r="AB17" s="27">
        <v>0</v>
      </c>
      <c r="AC17" s="27">
        <v>156</v>
      </c>
      <c r="AD17" s="28">
        <v>0</v>
      </c>
    </row>
    <row r="18" spans="2:30" ht="20.25" customHeight="1">
      <c r="B18" s="19" t="s">
        <v>22</v>
      </c>
      <c r="C18" s="15"/>
      <c r="D18" s="24">
        <f t="shared" si="1"/>
        <v>67</v>
      </c>
      <c r="E18" s="25">
        <v>31</v>
      </c>
      <c r="F18" s="27">
        <v>5</v>
      </c>
      <c r="G18" s="25">
        <v>6</v>
      </c>
      <c r="H18" s="27">
        <v>0</v>
      </c>
      <c r="I18" s="25">
        <v>25</v>
      </c>
      <c r="J18" s="25">
        <f t="shared" si="3"/>
        <v>39</v>
      </c>
      <c r="K18" s="25">
        <v>10</v>
      </c>
      <c r="L18" s="25">
        <v>4</v>
      </c>
      <c r="M18" s="25">
        <v>7</v>
      </c>
      <c r="N18" s="25">
        <v>18</v>
      </c>
      <c r="O18" s="25">
        <v>1906</v>
      </c>
      <c r="P18" s="27">
        <v>4</v>
      </c>
      <c r="Q18" s="25">
        <v>21</v>
      </c>
      <c r="R18" s="25">
        <v>7</v>
      </c>
      <c r="S18" s="27">
        <v>0</v>
      </c>
      <c r="T18" s="25">
        <v>14</v>
      </c>
      <c r="U18" s="25">
        <v>54</v>
      </c>
      <c r="V18" s="27">
        <v>2</v>
      </c>
      <c r="W18" s="25">
        <v>6</v>
      </c>
      <c r="X18" s="25">
        <f t="shared" si="2"/>
        <v>165957</v>
      </c>
      <c r="Y18" s="25">
        <v>163970</v>
      </c>
      <c r="Z18" s="27">
        <v>0</v>
      </c>
      <c r="AA18" s="25">
        <v>1619</v>
      </c>
      <c r="AB18" s="27">
        <v>0</v>
      </c>
      <c r="AC18" s="25">
        <v>368</v>
      </c>
      <c r="AD18" s="27">
        <v>0</v>
      </c>
    </row>
    <row r="19" spans="2:30" ht="40.5" customHeight="1">
      <c r="B19" s="19" t="s">
        <v>23</v>
      </c>
      <c r="C19" s="15"/>
      <c r="D19" s="24">
        <f>SUM(E19:I19)</f>
        <v>41</v>
      </c>
      <c r="E19" s="25">
        <v>30</v>
      </c>
      <c r="F19" s="27">
        <v>0</v>
      </c>
      <c r="G19" s="25">
        <v>6</v>
      </c>
      <c r="H19" s="27">
        <v>1</v>
      </c>
      <c r="I19" s="25">
        <v>4</v>
      </c>
      <c r="J19" s="25">
        <f t="shared" si="3"/>
        <v>40</v>
      </c>
      <c r="K19" s="25">
        <v>8</v>
      </c>
      <c r="L19" s="27">
        <v>3</v>
      </c>
      <c r="M19" s="25">
        <v>9</v>
      </c>
      <c r="N19" s="25">
        <v>20</v>
      </c>
      <c r="O19" s="25">
        <v>1988</v>
      </c>
      <c r="P19" s="27">
        <v>0</v>
      </c>
      <c r="Q19" s="25">
        <v>33</v>
      </c>
      <c r="R19" s="25">
        <v>7</v>
      </c>
      <c r="S19" s="27">
        <v>3</v>
      </c>
      <c r="T19" s="25">
        <v>23</v>
      </c>
      <c r="U19" s="25">
        <v>93</v>
      </c>
      <c r="V19" s="27">
        <v>2</v>
      </c>
      <c r="W19" s="25">
        <v>9</v>
      </c>
      <c r="X19" s="25">
        <f t="shared" si="2"/>
        <v>120795</v>
      </c>
      <c r="Y19" s="25">
        <v>119680</v>
      </c>
      <c r="Z19" s="27">
        <v>0</v>
      </c>
      <c r="AA19" s="27">
        <v>1034</v>
      </c>
      <c r="AB19" s="27">
        <v>0</v>
      </c>
      <c r="AC19" s="25">
        <v>81</v>
      </c>
      <c r="AD19" s="27">
        <v>0</v>
      </c>
    </row>
    <row r="20" spans="2:30" ht="20.25" customHeight="1">
      <c r="B20" s="19" t="s">
        <v>24</v>
      </c>
      <c r="C20" s="15"/>
      <c r="D20" s="24">
        <f>SUM(E20:I20)</f>
        <v>70</v>
      </c>
      <c r="E20" s="25">
        <v>40</v>
      </c>
      <c r="F20" s="27">
        <v>10</v>
      </c>
      <c r="G20" s="25">
        <v>2</v>
      </c>
      <c r="H20" s="27">
        <v>2</v>
      </c>
      <c r="I20" s="25">
        <v>16</v>
      </c>
      <c r="J20" s="25">
        <f t="shared" si="3"/>
        <v>53</v>
      </c>
      <c r="K20" s="25">
        <v>12</v>
      </c>
      <c r="L20" s="25">
        <v>4</v>
      </c>
      <c r="M20" s="25">
        <v>20</v>
      </c>
      <c r="N20" s="25">
        <v>17</v>
      </c>
      <c r="O20" s="25">
        <v>2146</v>
      </c>
      <c r="P20" s="27">
        <v>100</v>
      </c>
      <c r="Q20" s="25">
        <v>31</v>
      </c>
      <c r="R20" s="25">
        <v>8</v>
      </c>
      <c r="S20" s="27">
        <v>1</v>
      </c>
      <c r="T20" s="25">
        <v>22</v>
      </c>
      <c r="U20" s="25">
        <v>83</v>
      </c>
      <c r="V20" s="27">
        <v>1</v>
      </c>
      <c r="W20" s="25">
        <v>9</v>
      </c>
      <c r="X20" s="25">
        <f t="shared" si="2"/>
        <v>126299</v>
      </c>
      <c r="Y20" s="25">
        <v>124511</v>
      </c>
      <c r="Z20" s="27">
        <v>112</v>
      </c>
      <c r="AA20" s="25">
        <v>348</v>
      </c>
      <c r="AB20" s="27">
        <v>1298</v>
      </c>
      <c r="AC20" s="25">
        <v>30</v>
      </c>
      <c r="AD20" s="27">
        <v>0</v>
      </c>
    </row>
    <row r="21" spans="2:30" ht="20.25" customHeight="1">
      <c r="B21" s="19" t="s">
        <v>25</v>
      </c>
      <c r="C21" s="15"/>
      <c r="D21" s="24">
        <f>SUM(E21:I21)</f>
        <v>53</v>
      </c>
      <c r="E21" s="25">
        <v>25</v>
      </c>
      <c r="F21" s="27">
        <v>10</v>
      </c>
      <c r="G21" s="25">
        <v>8</v>
      </c>
      <c r="H21" s="27">
        <v>0</v>
      </c>
      <c r="I21" s="25">
        <v>10</v>
      </c>
      <c r="J21" s="25">
        <f t="shared" si="3"/>
        <v>36</v>
      </c>
      <c r="K21" s="25">
        <v>10</v>
      </c>
      <c r="L21" s="25">
        <v>2</v>
      </c>
      <c r="M21" s="25">
        <v>7</v>
      </c>
      <c r="N21" s="25">
        <v>17</v>
      </c>
      <c r="O21" s="25">
        <v>1117</v>
      </c>
      <c r="P21" s="27">
        <v>31</v>
      </c>
      <c r="Q21" s="25">
        <v>24</v>
      </c>
      <c r="R21" s="25">
        <v>4</v>
      </c>
      <c r="S21" s="25">
        <v>1</v>
      </c>
      <c r="T21" s="25">
        <v>19</v>
      </c>
      <c r="U21" s="25">
        <v>62</v>
      </c>
      <c r="V21" s="27">
        <v>1</v>
      </c>
      <c r="W21" s="25">
        <v>3</v>
      </c>
      <c r="X21" s="25">
        <f t="shared" si="2"/>
        <v>31115</v>
      </c>
      <c r="Y21" s="25">
        <v>23920</v>
      </c>
      <c r="Z21" s="27">
        <v>48</v>
      </c>
      <c r="AA21" s="25">
        <v>6332</v>
      </c>
      <c r="AB21" s="27">
        <v>0</v>
      </c>
      <c r="AC21" s="27">
        <v>815</v>
      </c>
      <c r="AD21" s="27">
        <v>0</v>
      </c>
    </row>
    <row r="22" spans="2:30" ht="20.25" customHeight="1">
      <c r="B22" s="19" t="s">
        <v>26</v>
      </c>
      <c r="C22" s="15"/>
      <c r="D22" s="24">
        <f>SUM(E22:I22)</f>
        <v>72</v>
      </c>
      <c r="E22" s="25">
        <v>44</v>
      </c>
      <c r="F22" s="25">
        <v>3</v>
      </c>
      <c r="G22" s="25">
        <v>10</v>
      </c>
      <c r="H22" s="27">
        <v>3</v>
      </c>
      <c r="I22" s="25">
        <v>12</v>
      </c>
      <c r="J22" s="25">
        <f t="shared" si="3"/>
        <v>57</v>
      </c>
      <c r="K22" s="25">
        <v>14</v>
      </c>
      <c r="L22" s="27">
        <v>3</v>
      </c>
      <c r="M22" s="25">
        <v>19</v>
      </c>
      <c r="N22" s="25">
        <v>21</v>
      </c>
      <c r="O22" s="25">
        <v>1347</v>
      </c>
      <c r="P22" s="25">
        <v>11</v>
      </c>
      <c r="Q22" s="25">
        <v>35</v>
      </c>
      <c r="R22" s="25">
        <v>8</v>
      </c>
      <c r="S22" s="27">
        <v>2</v>
      </c>
      <c r="T22" s="25">
        <v>25</v>
      </c>
      <c r="U22" s="25">
        <v>91</v>
      </c>
      <c r="V22" s="27">
        <v>2</v>
      </c>
      <c r="W22" s="25">
        <v>12</v>
      </c>
      <c r="X22" s="25">
        <f t="shared" si="2"/>
        <v>70265</v>
      </c>
      <c r="Y22" s="25">
        <v>61596</v>
      </c>
      <c r="Z22" s="27">
        <v>1050</v>
      </c>
      <c r="AA22" s="27">
        <v>3264</v>
      </c>
      <c r="AB22" s="27">
        <v>4113</v>
      </c>
      <c r="AC22" s="25">
        <v>242</v>
      </c>
      <c r="AD22" s="27">
        <v>0</v>
      </c>
    </row>
    <row r="23" spans="2:30" ht="60.75" customHeight="1">
      <c r="B23" s="18" t="s">
        <v>27</v>
      </c>
      <c r="C23" s="15"/>
      <c r="D23" s="24">
        <f aca="true" t="shared" si="4" ref="D23:N23">SUM(D25:D34)</f>
        <v>528</v>
      </c>
      <c r="E23" s="24">
        <f t="shared" si="4"/>
        <v>302</v>
      </c>
      <c r="F23" s="24">
        <f t="shared" si="4"/>
        <v>55</v>
      </c>
      <c r="G23" s="24">
        <f t="shared" si="4"/>
        <v>46</v>
      </c>
      <c r="H23" s="24">
        <f t="shared" si="4"/>
        <v>11</v>
      </c>
      <c r="I23" s="24">
        <f t="shared" si="4"/>
        <v>114</v>
      </c>
      <c r="J23" s="24">
        <f t="shared" si="4"/>
        <v>395</v>
      </c>
      <c r="K23" s="24">
        <f t="shared" si="4"/>
        <v>81</v>
      </c>
      <c r="L23" s="24">
        <f t="shared" si="4"/>
        <v>35</v>
      </c>
      <c r="M23" s="24">
        <f t="shared" si="4"/>
        <v>101</v>
      </c>
      <c r="N23" s="24">
        <f t="shared" si="4"/>
        <v>178</v>
      </c>
      <c r="O23" s="24">
        <f aca="true" t="shared" si="5" ref="O23:AD23">SUM(O25:O34)</f>
        <v>12120</v>
      </c>
      <c r="P23" s="24">
        <f t="shared" si="5"/>
        <v>2959</v>
      </c>
      <c r="Q23" s="24">
        <f t="shared" si="5"/>
        <v>292</v>
      </c>
      <c r="R23" s="24">
        <f t="shared" si="5"/>
        <v>79</v>
      </c>
      <c r="S23" s="32">
        <f t="shared" si="5"/>
        <v>17</v>
      </c>
      <c r="T23" s="24">
        <f t="shared" si="5"/>
        <v>196</v>
      </c>
      <c r="U23" s="24">
        <f t="shared" si="5"/>
        <v>741</v>
      </c>
      <c r="V23" s="24">
        <f t="shared" si="5"/>
        <v>17</v>
      </c>
      <c r="W23" s="24">
        <f t="shared" si="5"/>
        <v>77</v>
      </c>
      <c r="X23" s="24">
        <f t="shared" si="5"/>
        <v>1165066</v>
      </c>
      <c r="Y23" s="24">
        <f t="shared" si="5"/>
        <v>772961</v>
      </c>
      <c r="Z23" s="24">
        <f t="shared" si="5"/>
        <v>3364</v>
      </c>
      <c r="AA23" s="24">
        <f t="shared" si="5"/>
        <v>15747</v>
      </c>
      <c r="AB23" s="24">
        <f t="shared" si="5"/>
        <v>351655</v>
      </c>
      <c r="AC23" s="24">
        <f t="shared" si="5"/>
        <v>21339</v>
      </c>
      <c r="AD23" s="28">
        <f t="shared" si="5"/>
        <v>0</v>
      </c>
    </row>
    <row r="24" spans="2:30" ht="40.5" customHeight="1">
      <c r="B24" s="18" t="s">
        <v>28</v>
      </c>
      <c r="C24" s="15"/>
      <c r="D24" s="24">
        <f aca="true" t="shared" si="6" ref="D24:J24">SUM(D35:D40)</f>
        <v>232</v>
      </c>
      <c r="E24" s="24">
        <f t="shared" si="6"/>
        <v>130</v>
      </c>
      <c r="F24" s="24">
        <f t="shared" si="6"/>
        <v>29</v>
      </c>
      <c r="G24" s="24">
        <f t="shared" si="6"/>
        <v>15</v>
      </c>
      <c r="H24" s="24">
        <f t="shared" si="6"/>
        <v>3</v>
      </c>
      <c r="I24" s="24">
        <f t="shared" si="6"/>
        <v>55</v>
      </c>
      <c r="J24" s="24">
        <f t="shared" si="6"/>
        <v>191</v>
      </c>
      <c r="K24" s="24">
        <f aca="true" t="shared" si="7" ref="K24:W24">SUM(K35:K40)</f>
        <v>65</v>
      </c>
      <c r="L24" s="24">
        <f t="shared" si="7"/>
        <v>9</v>
      </c>
      <c r="M24" s="24">
        <f t="shared" si="7"/>
        <v>70</v>
      </c>
      <c r="N24" s="24">
        <f t="shared" si="7"/>
        <v>47</v>
      </c>
      <c r="O24" s="24">
        <f t="shared" si="7"/>
        <v>10327</v>
      </c>
      <c r="P24" s="24">
        <f t="shared" si="7"/>
        <v>223</v>
      </c>
      <c r="Q24" s="24">
        <f t="shared" si="7"/>
        <v>114</v>
      </c>
      <c r="R24" s="24">
        <f t="shared" si="7"/>
        <v>33</v>
      </c>
      <c r="S24" s="24">
        <f t="shared" si="7"/>
        <v>3</v>
      </c>
      <c r="T24" s="24">
        <f t="shared" si="7"/>
        <v>78</v>
      </c>
      <c r="U24" s="24">
        <f t="shared" si="7"/>
        <v>339</v>
      </c>
      <c r="V24" s="24">
        <f t="shared" si="7"/>
        <v>10</v>
      </c>
      <c r="W24" s="24">
        <f t="shared" si="7"/>
        <v>31</v>
      </c>
      <c r="X24" s="24">
        <f>SUM(X35:X40)</f>
        <v>534159</v>
      </c>
      <c r="Y24" s="24">
        <f aca="true" t="shared" si="8" ref="Y24:AD24">SUM(Y35:Y40)</f>
        <v>521410</v>
      </c>
      <c r="Z24" s="24">
        <f t="shared" si="8"/>
        <v>1062</v>
      </c>
      <c r="AA24" s="24">
        <f t="shared" si="8"/>
        <v>4230</v>
      </c>
      <c r="AB24" s="24">
        <f t="shared" si="8"/>
        <v>4122</v>
      </c>
      <c r="AC24" s="24">
        <f t="shared" si="8"/>
        <v>3335</v>
      </c>
      <c r="AD24" s="24">
        <f t="shared" si="8"/>
        <v>0</v>
      </c>
    </row>
    <row r="25" spans="2:30" ht="40.5" customHeight="1">
      <c r="B25" s="18" t="s">
        <v>29</v>
      </c>
      <c r="C25" s="15"/>
      <c r="D25" s="24">
        <f aca="true" t="shared" si="9" ref="D25:D40">SUM(E25:I25)</f>
        <v>190</v>
      </c>
      <c r="E25" s="25">
        <v>121</v>
      </c>
      <c r="F25" s="25">
        <v>12</v>
      </c>
      <c r="G25" s="25">
        <v>15</v>
      </c>
      <c r="H25" s="27">
        <v>2</v>
      </c>
      <c r="I25" s="25">
        <v>40</v>
      </c>
      <c r="J25" s="25">
        <f>SUM(K25:N25)</f>
        <v>161</v>
      </c>
      <c r="K25" s="25">
        <v>17</v>
      </c>
      <c r="L25" s="25">
        <v>12</v>
      </c>
      <c r="M25" s="25">
        <v>29</v>
      </c>
      <c r="N25" s="25">
        <v>103</v>
      </c>
      <c r="O25" s="25">
        <v>2798</v>
      </c>
      <c r="P25" s="25">
        <v>130</v>
      </c>
      <c r="Q25" s="29">
        <v>135</v>
      </c>
      <c r="R25" s="25">
        <v>30</v>
      </c>
      <c r="S25" s="25">
        <v>7</v>
      </c>
      <c r="T25" s="25">
        <v>98</v>
      </c>
      <c r="U25" s="25">
        <v>297</v>
      </c>
      <c r="V25" s="25">
        <v>5</v>
      </c>
      <c r="W25" s="25">
        <v>32</v>
      </c>
      <c r="X25" s="25">
        <f aca="true" t="shared" si="10" ref="X25:X40">SUM(Y25:AD25)</f>
        <v>515181</v>
      </c>
      <c r="Y25" s="25">
        <v>160497</v>
      </c>
      <c r="Z25" s="27">
        <v>112</v>
      </c>
      <c r="AA25" s="25">
        <v>2991</v>
      </c>
      <c r="AB25" s="27">
        <v>350383</v>
      </c>
      <c r="AC25" s="25">
        <v>1198</v>
      </c>
      <c r="AD25" s="27">
        <v>0</v>
      </c>
    </row>
    <row r="26" spans="2:30" ht="20.25" customHeight="1">
      <c r="B26" s="18" t="s">
        <v>30</v>
      </c>
      <c r="C26" s="15"/>
      <c r="D26" s="24">
        <f t="shared" si="9"/>
        <v>87</v>
      </c>
      <c r="E26" s="25">
        <v>50</v>
      </c>
      <c r="F26" s="27">
        <v>10</v>
      </c>
      <c r="G26" s="25">
        <v>12</v>
      </c>
      <c r="H26" s="27">
        <v>3</v>
      </c>
      <c r="I26" s="25">
        <v>12</v>
      </c>
      <c r="J26" s="25">
        <f aca="true" t="shared" si="11" ref="J26:J40">SUM(K26:N26)</f>
        <v>61</v>
      </c>
      <c r="K26" s="25">
        <v>10</v>
      </c>
      <c r="L26" s="25">
        <v>5</v>
      </c>
      <c r="M26" s="25">
        <v>16</v>
      </c>
      <c r="N26" s="25">
        <v>30</v>
      </c>
      <c r="O26" s="25">
        <v>1423</v>
      </c>
      <c r="P26" s="27">
        <v>122</v>
      </c>
      <c r="Q26" s="25">
        <v>48</v>
      </c>
      <c r="R26" s="25">
        <v>11</v>
      </c>
      <c r="S26" s="27">
        <v>3</v>
      </c>
      <c r="T26" s="25">
        <v>34</v>
      </c>
      <c r="U26" s="25">
        <v>135</v>
      </c>
      <c r="V26" s="25">
        <v>5</v>
      </c>
      <c r="W26" s="25">
        <v>8</v>
      </c>
      <c r="X26" s="25">
        <f>SUM(Y26:AD26)</f>
        <v>71796</v>
      </c>
      <c r="Y26" s="25">
        <v>67219</v>
      </c>
      <c r="Z26" s="27">
        <v>17</v>
      </c>
      <c r="AA26" s="25">
        <v>3409</v>
      </c>
      <c r="AB26" s="27">
        <v>935</v>
      </c>
      <c r="AC26" s="25">
        <v>216</v>
      </c>
      <c r="AD26" s="27">
        <v>0</v>
      </c>
    </row>
    <row r="27" spans="2:30" ht="20.25" customHeight="1">
      <c r="B27" s="18" t="s">
        <v>31</v>
      </c>
      <c r="C27" s="15"/>
      <c r="D27" s="24">
        <f t="shared" si="9"/>
        <v>18</v>
      </c>
      <c r="E27" s="27">
        <v>14</v>
      </c>
      <c r="F27" s="27">
        <v>0</v>
      </c>
      <c r="G27" s="27">
        <v>1</v>
      </c>
      <c r="H27" s="27">
        <v>0</v>
      </c>
      <c r="I27" s="27">
        <v>3</v>
      </c>
      <c r="J27" s="25">
        <f t="shared" si="11"/>
        <v>18</v>
      </c>
      <c r="K27" s="27">
        <v>6</v>
      </c>
      <c r="L27" s="27">
        <v>0</v>
      </c>
      <c r="M27" s="25">
        <v>6</v>
      </c>
      <c r="N27" s="25">
        <v>6</v>
      </c>
      <c r="O27" s="25">
        <v>735</v>
      </c>
      <c r="P27" s="27">
        <v>0</v>
      </c>
      <c r="Q27" s="25">
        <v>12</v>
      </c>
      <c r="R27" s="27">
        <v>4</v>
      </c>
      <c r="S27" s="27">
        <v>0</v>
      </c>
      <c r="T27" s="25">
        <v>8</v>
      </c>
      <c r="U27" s="25">
        <v>47</v>
      </c>
      <c r="V27" s="27">
        <v>0</v>
      </c>
      <c r="W27" s="25">
        <v>6</v>
      </c>
      <c r="X27" s="25">
        <f t="shared" si="10"/>
        <v>35175</v>
      </c>
      <c r="Y27" s="25">
        <v>35048</v>
      </c>
      <c r="Z27" s="27">
        <v>0</v>
      </c>
      <c r="AA27" s="27">
        <v>127</v>
      </c>
      <c r="AB27" s="27">
        <v>0</v>
      </c>
      <c r="AC27" s="27">
        <v>0</v>
      </c>
      <c r="AD27" s="27">
        <v>0</v>
      </c>
    </row>
    <row r="28" spans="2:30" ht="20.25" customHeight="1">
      <c r="B28" s="18" t="s">
        <v>32</v>
      </c>
      <c r="C28" s="15"/>
      <c r="D28" s="24">
        <f>SUM(E28:I28)</f>
        <v>36</v>
      </c>
      <c r="E28" s="25">
        <v>24</v>
      </c>
      <c r="F28" s="27">
        <v>1</v>
      </c>
      <c r="G28" s="25">
        <v>6</v>
      </c>
      <c r="H28" s="27">
        <v>0</v>
      </c>
      <c r="I28" s="27">
        <v>5</v>
      </c>
      <c r="J28" s="25">
        <f t="shared" si="11"/>
        <v>27</v>
      </c>
      <c r="K28" s="25">
        <v>7</v>
      </c>
      <c r="L28" s="27">
        <v>2</v>
      </c>
      <c r="M28" s="25">
        <v>9</v>
      </c>
      <c r="N28" s="25">
        <v>9</v>
      </c>
      <c r="O28" s="25">
        <v>903</v>
      </c>
      <c r="P28" s="27">
        <v>35</v>
      </c>
      <c r="Q28" s="25">
        <v>16</v>
      </c>
      <c r="R28" s="26">
        <v>4</v>
      </c>
      <c r="S28" s="27">
        <v>1</v>
      </c>
      <c r="T28" s="27">
        <v>11</v>
      </c>
      <c r="U28" s="27">
        <v>52</v>
      </c>
      <c r="V28" s="27">
        <v>0</v>
      </c>
      <c r="W28" s="27">
        <v>5</v>
      </c>
      <c r="X28" s="25">
        <f t="shared" si="10"/>
        <v>86067</v>
      </c>
      <c r="Y28" s="27">
        <v>83192</v>
      </c>
      <c r="Z28" s="27">
        <v>0</v>
      </c>
      <c r="AA28" s="27">
        <v>2723</v>
      </c>
      <c r="AB28" s="27">
        <v>0</v>
      </c>
      <c r="AC28" s="27">
        <v>152</v>
      </c>
      <c r="AD28" s="27">
        <v>0</v>
      </c>
    </row>
    <row r="29" spans="2:30" ht="40.5" customHeight="1">
      <c r="B29" s="18" t="s">
        <v>33</v>
      </c>
      <c r="C29" s="15"/>
      <c r="D29" s="24">
        <f t="shared" si="9"/>
        <v>26</v>
      </c>
      <c r="E29" s="25">
        <v>21</v>
      </c>
      <c r="F29" s="27">
        <v>0</v>
      </c>
      <c r="G29" s="25">
        <v>5</v>
      </c>
      <c r="H29" s="27">
        <v>0</v>
      </c>
      <c r="I29" s="27">
        <v>0</v>
      </c>
      <c r="J29" s="25">
        <f t="shared" si="11"/>
        <v>22</v>
      </c>
      <c r="K29" s="25">
        <v>2</v>
      </c>
      <c r="L29" s="25">
        <v>1</v>
      </c>
      <c r="M29" s="25">
        <v>4</v>
      </c>
      <c r="N29" s="25">
        <v>15</v>
      </c>
      <c r="O29" s="25">
        <v>634</v>
      </c>
      <c r="P29" s="27">
        <v>0</v>
      </c>
      <c r="Q29" s="25">
        <v>13</v>
      </c>
      <c r="R29" s="25">
        <v>2</v>
      </c>
      <c r="S29" s="27">
        <v>0</v>
      </c>
      <c r="T29" s="25">
        <v>11</v>
      </c>
      <c r="U29" s="25">
        <v>36</v>
      </c>
      <c r="V29" s="27">
        <v>0</v>
      </c>
      <c r="W29" s="27">
        <v>4</v>
      </c>
      <c r="X29" s="25">
        <f t="shared" si="10"/>
        <v>58912</v>
      </c>
      <c r="Y29" s="25">
        <v>53964</v>
      </c>
      <c r="Z29" s="27">
        <v>0</v>
      </c>
      <c r="AA29" s="25">
        <v>4929</v>
      </c>
      <c r="AB29" s="27">
        <v>0</v>
      </c>
      <c r="AC29" s="27">
        <v>19</v>
      </c>
      <c r="AD29" s="27">
        <v>0</v>
      </c>
    </row>
    <row r="30" spans="2:30" ht="20.25" customHeight="1">
      <c r="B30" s="18" t="s">
        <v>34</v>
      </c>
      <c r="C30" s="15"/>
      <c r="D30" s="24">
        <f t="shared" si="9"/>
        <v>27</v>
      </c>
      <c r="E30" s="27">
        <v>8</v>
      </c>
      <c r="F30" s="27">
        <v>9</v>
      </c>
      <c r="G30" s="27">
        <v>3</v>
      </c>
      <c r="H30" s="27">
        <v>0</v>
      </c>
      <c r="I30" s="27">
        <v>7</v>
      </c>
      <c r="J30" s="25">
        <f t="shared" si="11"/>
        <v>16</v>
      </c>
      <c r="K30" s="25">
        <v>9</v>
      </c>
      <c r="L30" s="27">
        <v>2</v>
      </c>
      <c r="M30" s="25">
        <v>2</v>
      </c>
      <c r="N30" s="25">
        <v>3</v>
      </c>
      <c r="O30" s="25">
        <v>1050</v>
      </c>
      <c r="P30" s="25">
        <v>67</v>
      </c>
      <c r="Q30" s="25">
        <v>9</v>
      </c>
      <c r="R30" s="27">
        <v>4</v>
      </c>
      <c r="S30" s="27">
        <v>0</v>
      </c>
      <c r="T30" s="25">
        <v>5</v>
      </c>
      <c r="U30" s="25">
        <v>29</v>
      </c>
      <c r="V30" s="27">
        <v>2</v>
      </c>
      <c r="W30" s="27">
        <v>3</v>
      </c>
      <c r="X30" s="25">
        <f t="shared" si="10"/>
        <v>79749</v>
      </c>
      <c r="Y30" s="27">
        <v>78624</v>
      </c>
      <c r="Z30" s="27">
        <v>40</v>
      </c>
      <c r="AA30" s="27">
        <v>1085</v>
      </c>
      <c r="AB30" s="27">
        <v>0</v>
      </c>
      <c r="AC30" s="27">
        <v>0</v>
      </c>
      <c r="AD30" s="27">
        <v>0</v>
      </c>
    </row>
    <row r="31" spans="2:30" ht="20.25" customHeight="1">
      <c r="B31" s="18" t="s">
        <v>35</v>
      </c>
      <c r="C31" s="15"/>
      <c r="D31" s="24">
        <f t="shared" si="9"/>
        <v>10</v>
      </c>
      <c r="E31" s="25">
        <v>6</v>
      </c>
      <c r="F31" s="25">
        <v>3</v>
      </c>
      <c r="G31" s="27">
        <v>0</v>
      </c>
      <c r="H31" s="27">
        <v>0</v>
      </c>
      <c r="I31" s="25">
        <v>1</v>
      </c>
      <c r="J31" s="25">
        <f t="shared" si="11"/>
        <v>7</v>
      </c>
      <c r="K31" s="25">
        <v>2</v>
      </c>
      <c r="L31" s="27">
        <v>1</v>
      </c>
      <c r="M31" s="25">
        <v>3</v>
      </c>
      <c r="N31" s="27">
        <v>1</v>
      </c>
      <c r="O31" s="25">
        <v>185</v>
      </c>
      <c r="P31" s="25">
        <v>70</v>
      </c>
      <c r="Q31" s="25">
        <v>6</v>
      </c>
      <c r="R31" s="27">
        <v>2</v>
      </c>
      <c r="S31" s="27">
        <v>1</v>
      </c>
      <c r="T31" s="25">
        <v>3</v>
      </c>
      <c r="U31" s="25">
        <v>14</v>
      </c>
      <c r="V31" s="27">
        <v>2</v>
      </c>
      <c r="W31" s="27">
        <v>1</v>
      </c>
      <c r="X31" s="25">
        <f t="shared" si="10"/>
        <v>76965</v>
      </c>
      <c r="Y31" s="25">
        <v>76965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</row>
    <row r="32" spans="2:30" ht="20.25" customHeight="1">
      <c r="B32" s="18" t="s">
        <v>67</v>
      </c>
      <c r="C32" s="15"/>
      <c r="D32" s="24">
        <f t="shared" si="9"/>
        <v>39</v>
      </c>
      <c r="E32" s="25">
        <v>22</v>
      </c>
      <c r="F32" s="25">
        <v>6</v>
      </c>
      <c r="G32" s="27">
        <v>2</v>
      </c>
      <c r="H32" s="27">
        <v>3</v>
      </c>
      <c r="I32" s="25">
        <v>6</v>
      </c>
      <c r="J32" s="25">
        <f t="shared" si="11"/>
        <v>36</v>
      </c>
      <c r="K32" s="25">
        <v>11</v>
      </c>
      <c r="L32" s="27">
        <v>6</v>
      </c>
      <c r="M32" s="25">
        <v>15</v>
      </c>
      <c r="N32" s="27">
        <v>4</v>
      </c>
      <c r="O32" s="25">
        <v>1999</v>
      </c>
      <c r="P32" s="25">
        <v>30</v>
      </c>
      <c r="Q32" s="25">
        <v>19</v>
      </c>
      <c r="R32" s="27">
        <v>9</v>
      </c>
      <c r="S32" s="27">
        <v>3</v>
      </c>
      <c r="T32" s="25">
        <v>7</v>
      </c>
      <c r="U32" s="25">
        <v>50</v>
      </c>
      <c r="V32" s="27">
        <v>1</v>
      </c>
      <c r="W32" s="27">
        <v>8</v>
      </c>
      <c r="X32" s="25">
        <f t="shared" si="10"/>
        <v>94743</v>
      </c>
      <c r="Y32" s="25">
        <v>79884</v>
      </c>
      <c r="Z32" s="27">
        <v>11</v>
      </c>
      <c r="AA32" s="27">
        <v>121</v>
      </c>
      <c r="AB32" s="27">
        <v>0</v>
      </c>
      <c r="AC32" s="27">
        <v>14727</v>
      </c>
      <c r="AD32" s="27">
        <v>0</v>
      </c>
    </row>
    <row r="33" spans="2:30" ht="20.25" customHeight="1">
      <c r="B33" s="18" t="s">
        <v>68</v>
      </c>
      <c r="C33" s="15"/>
      <c r="D33" s="24">
        <f t="shared" si="9"/>
        <v>55</v>
      </c>
      <c r="E33" s="25">
        <v>19</v>
      </c>
      <c r="F33" s="25">
        <v>11</v>
      </c>
      <c r="G33" s="27">
        <v>1</v>
      </c>
      <c r="H33" s="27">
        <v>3</v>
      </c>
      <c r="I33" s="25">
        <v>21</v>
      </c>
      <c r="J33" s="25">
        <f t="shared" si="11"/>
        <v>25</v>
      </c>
      <c r="K33" s="25">
        <v>6</v>
      </c>
      <c r="L33" s="27">
        <v>4</v>
      </c>
      <c r="M33" s="25">
        <v>11</v>
      </c>
      <c r="N33" s="27">
        <v>4</v>
      </c>
      <c r="O33" s="25">
        <v>1234</v>
      </c>
      <c r="P33" s="25">
        <v>20</v>
      </c>
      <c r="Q33" s="25">
        <v>18</v>
      </c>
      <c r="R33" s="27">
        <v>5</v>
      </c>
      <c r="S33" s="27">
        <v>2</v>
      </c>
      <c r="T33" s="25">
        <v>11</v>
      </c>
      <c r="U33" s="25">
        <v>43</v>
      </c>
      <c r="V33" s="27">
        <v>2</v>
      </c>
      <c r="W33" s="27">
        <v>6</v>
      </c>
      <c r="X33" s="25">
        <f t="shared" si="10"/>
        <v>85514</v>
      </c>
      <c r="Y33" s="25">
        <v>84841</v>
      </c>
      <c r="Z33" s="27">
        <v>160</v>
      </c>
      <c r="AA33" s="27">
        <v>105</v>
      </c>
      <c r="AB33" s="27">
        <v>337</v>
      </c>
      <c r="AC33" s="27">
        <v>71</v>
      </c>
      <c r="AD33" s="27">
        <v>0</v>
      </c>
    </row>
    <row r="34" spans="2:30" ht="20.25" customHeight="1">
      <c r="B34" s="18" t="s">
        <v>69</v>
      </c>
      <c r="C34" s="15"/>
      <c r="D34" s="24">
        <f t="shared" si="9"/>
        <v>40</v>
      </c>
      <c r="E34" s="25">
        <v>17</v>
      </c>
      <c r="F34" s="27">
        <v>3</v>
      </c>
      <c r="G34" s="27">
        <v>1</v>
      </c>
      <c r="H34" s="27">
        <v>0</v>
      </c>
      <c r="I34" s="27">
        <v>19</v>
      </c>
      <c r="J34" s="25">
        <f t="shared" si="11"/>
        <v>22</v>
      </c>
      <c r="K34" s="27">
        <v>11</v>
      </c>
      <c r="L34" s="27">
        <v>2</v>
      </c>
      <c r="M34" s="25">
        <v>6</v>
      </c>
      <c r="N34" s="27">
        <v>3</v>
      </c>
      <c r="O34" s="25">
        <v>1159</v>
      </c>
      <c r="P34" s="27">
        <v>2485</v>
      </c>
      <c r="Q34" s="25">
        <v>16</v>
      </c>
      <c r="R34" s="27">
        <v>8</v>
      </c>
      <c r="S34" s="27">
        <v>0</v>
      </c>
      <c r="T34" s="27">
        <v>8</v>
      </c>
      <c r="U34" s="27">
        <v>38</v>
      </c>
      <c r="V34" s="27">
        <v>0</v>
      </c>
      <c r="W34" s="27">
        <v>4</v>
      </c>
      <c r="X34" s="25">
        <f t="shared" si="10"/>
        <v>60964</v>
      </c>
      <c r="Y34" s="25">
        <v>52727</v>
      </c>
      <c r="Z34" s="27">
        <v>3024</v>
      </c>
      <c r="AA34" s="27">
        <v>257</v>
      </c>
      <c r="AB34" s="27">
        <v>0</v>
      </c>
      <c r="AC34" s="27">
        <v>4956</v>
      </c>
      <c r="AD34" s="28">
        <v>0</v>
      </c>
    </row>
    <row r="35" spans="2:30" ht="40.5" customHeight="1">
      <c r="B35" s="18" t="s">
        <v>36</v>
      </c>
      <c r="C35" s="15"/>
      <c r="D35" s="24">
        <f t="shared" si="9"/>
        <v>63</v>
      </c>
      <c r="E35" s="25">
        <v>31</v>
      </c>
      <c r="F35" s="25">
        <v>8</v>
      </c>
      <c r="G35" s="25">
        <v>5</v>
      </c>
      <c r="H35" s="27">
        <v>0</v>
      </c>
      <c r="I35" s="25">
        <v>19</v>
      </c>
      <c r="J35" s="25">
        <f t="shared" si="11"/>
        <v>41</v>
      </c>
      <c r="K35" s="25">
        <v>11</v>
      </c>
      <c r="L35" s="25">
        <v>1</v>
      </c>
      <c r="M35" s="25">
        <v>11</v>
      </c>
      <c r="N35" s="25">
        <v>18</v>
      </c>
      <c r="O35" s="25">
        <v>1724</v>
      </c>
      <c r="P35" s="25">
        <v>183</v>
      </c>
      <c r="Q35" s="25">
        <v>23</v>
      </c>
      <c r="R35" s="25">
        <v>5</v>
      </c>
      <c r="S35" s="27">
        <v>0</v>
      </c>
      <c r="T35" s="25">
        <v>18</v>
      </c>
      <c r="U35" s="25">
        <v>73</v>
      </c>
      <c r="V35" s="27">
        <v>2</v>
      </c>
      <c r="W35" s="25">
        <v>4</v>
      </c>
      <c r="X35" s="25">
        <f t="shared" si="10"/>
        <v>60661</v>
      </c>
      <c r="Y35" s="25">
        <v>56511</v>
      </c>
      <c r="Z35" s="27">
        <v>900</v>
      </c>
      <c r="AA35" s="25">
        <v>794</v>
      </c>
      <c r="AB35" s="28">
        <v>0</v>
      </c>
      <c r="AC35" s="25">
        <v>2456</v>
      </c>
      <c r="AD35" s="27">
        <v>0</v>
      </c>
    </row>
    <row r="36" spans="2:30" ht="20.25" customHeight="1">
      <c r="B36" s="18" t="s">
        <v>37</v>
      </c>
      <c r="C36" s="15"/>
      <c r="D36" s="24">
        <f t="shared" si="9"/>
        <v>14</v>
      </c>
      <c r="E36" s="25">
        <v>9</v>
      </c>
      <c r="F36" s="27">
        <v>0</v>
      </c>
      <c r="G36" s="27">
        <v>3</v>
      </c>
      <c r="H36" s="27">
        <v>0</v>
      </c>
      <c r="I36" s="27">
        <v>2</v>
      </c>
      <c r="J36" s="25">
        <f t="shared" si="11"/>
        <v>10</v>
      </c>
      <c r="K36" s="27">
        <v>3</v>
      </c>
      <c r="L36" s="27">
        <v>0</v>
      </c>
      <c r="M36" s="25">
        <v>3</v>
      </c>
      <c r="N36" s="27">
        <v>4</v>
      </c>
      <c r="O36" s="25">
        <v>438</v>
      </c>
      <c r="P36" s="27">
        <v>0</v>
      </c>
      <c r="Q36" s="25">
        <v>7</v>
      </c>
      <c r="R36" s="27">
        <v>3</v>
      </c>
      <c r="S36" s="27">
        <v>0</v>
      </c>
      <c r="T36" s="25">
        <v>4</v>
      </c>
      <c r="U36" s="25">
        <v>24</v>
      </c>
      <c r="V36" s="27">
        <v>2</v>
      </c>
      <c r="W36" s="27">
        <v>2</v>
      </c>
      <c r="X36" s="25">
        <f t="shared" si="10"/>
        <v>20622</v>
      </c>
      <c r="Y36" s="25">
        <v>19980</v>
      </c>
      <c r="Z36" s="27">
        <v>0</v>
      </c>
      <c r="AA36" s="27">
        <v>542</v>
      </c>
      <c r="AB36" s="27">
        <v>0</v>
      </c>
      <c r="AC36" s="28">
        <v>100</v>
      </c>
      <c r="AD36" s="28">
        <v>0</v>
      </c>
    </row>
    <row r="37" spans="2:30" ht="20.25" customHeight="1">
      <c r="B37" s="18" t="s">
        <v>38</v>
      </c>
      <c r="C37" s="15"/>
      <c r="D37" s="24">
        <f t="shared" si="9"/>
        <v>15</v>
      </c>
      <c r="E37" s="25">
        <v>12</v>
      </c>
      <c r="F37" s="27">
        <v>0</v>
      </c>
      <c r="G37" s="27">
        <v>1</v>
      </c>
      <c r="H37" s="27">
        <v>0</v>
      </c>
      <c r="I37" s="27">
        <v>2</v>
      </c>
      <c r="J37" s="25">
        <f t="shared" si="11"/>
        <v>14</v>
      </c>
      <c r="K37" s="25">
        <v>4</v>
      </c>
      <c r="L37" s="27">
        <v>0</v>
      </c>
      <c r="M37" s="25">
        <v>9</v>
      </c>
      <c r="N37" s="25">
        <v>1</v>
      </c>
      <c r="O37" s="25">
        <v>675</v>
      </c>
      <c r="P37" s="27">
        <v>0</v>
      </c>
      <c r="Q37" s="25">
        <v>10</v>
      </c>
      <c r="R37" s="25">
        <v>2</v>
      </c>
      <c r="S37" s="27">
        <v>0</v>
      </c>
      <c r="T37" s="25">
        <v>8</v>
      </c>
      <c r="U37" s="25">
        <v>29</v>
      </c>
      <c r="V37" s="27">
        <v>1</v>
      </c>
      <c r="W37" s="27">
        <v>2</v>
      </c>
      <c r="X37" s="25">
        <f t="shared" si="10"/>
        <v>19855</v>
      </c>
      <c r="Y37" s="25">
        <v>19616</v>
      </c>
      <c r="Z37" s="27">
        <v>0</v>
      </c>
      <c r="AA37" s="27">
        <v>200</v>
      </c>
      <c r="AB37" s="27">
        <v>0</v>
      </c>
      <c r="AC37" s="27">
        <v>39</v>
      </c>
      <c r="AD37" s="27">
        <v>0</v>
      </c>
    </row>
    <row r="38" spans="2:30" ht="20.25" customHeight="1">
      <c r="B38" s="18" t="s">
        <v>39</v>
      </c>
      <c r="C38" s="15"/>
      <c r="D38" s="24">
        <f t="shared" si="9"/>
        <v>88</v>
      </c>
      <c r="E38" s="25">
        <v>46</v>
      </c>
      <c r="F38" s="25">
        <v>8</v>
      </c>
      <c r="G38" s="25">
        <v>6</v>
      </c>
      <c r="H38" s="27">
        <v>2</v>
      </c>
      <c r="I38" s="25">
        <v>26</v>
      </c>
      <c r="J38" s="25">
        <f t="shared" si="11"/>
        <v>77</v>
      </c>
      <c r="K38" s="25">
        <v>26</v>
      </c>
      <c r="L38" s="25">
        <v>4</v>
      </c>
      <c r="M38" s="25">
        <v>33</v>
      </c>
      <c r="N38" s="25">
        <v>14</v>
      </c>
      <c r="O38" s="25">
        <v>5288</v>
      </c>
      <c r="P38" s="25">
        <v>14</v>
      </c>
      <c r="Q38" s="25">
        <v>46</v>
      </c>
      <c r="R38" s="25">
        <v>14</v>
      </c>
      <c r="S38" s="27">
        <v>2</v>
      </c>
      <c r="T38" s="25">
        <v>30</v>
      </c>
      <c r="U38" s="25">
        <v>122</v>
      </c>
      <c r="V38" s="25">
        <v>3</v>
      </c>
      <c r="W38" s="27">
        <v>19</v>
      </c>
      <c r="X38" s="25">
        <f t="shared" si="10"/>
        <v>341831</v>
      </c>
      <c r="Y38" s="25">
        <v>334280</v>
      </c>
      <c r="Z38" s="27">
        <v>150</v>
      </c>
      <c r="AA38" s="25">
        <v>2694</v>
      </c>
      <c r="AB38" s="27">
        <v>3985</v>
      </c>
      <c r="AC38" s="25">
        <v>722</v>
      </c>
      <c r="AD38" s="27">
        <v>0</v>
      </c>
    </row>
    <row r="39" spans="2:30" ht="40.5" customHeight="1">
      <c r="B39" s="18" t="s">
        <v>40</v>
      </c>
      <c r="C39" s="15"/>
      <c r="D39" s="24">
        <f t="shared" si="9"/>
        <v>38</v>
      </c>
      <c r="E39" s="25">
        <v>21</v>
      </c>
      <c r="F39" s="25">
        <v>13</v>
      </c>
      <c r="G39" s="27">
        <v>0</v>
      </c>
      <c r="H39" s="27">
        <v>0</v>
      </c>
      <c r="I39" s="25">
        <v>4</v>
      </c>
      <c r="J39" s="25">
        <f t="shared" si="11"/>
        <v>24</v>
      </c>
      <c r="K39" s="25">
        <v>9</v>
      </c>
      <c r="L39" s="25">
        <v>3</v>
      </c>
      <c r="M39" s="25">
        <v>7</v>
      </c>
      <c r="N39" s="25">
        <v>5</v>
      </c>
      <c r="O39" s="25">
        <v>1296</v>
      </c>
      <c r="P39" s="25">
        <v>26</v>
      </c>
      <c r="Q39" s="25">
        <v>13</v>
      </c>
      <c r="R39" s="25">
        <v>3</v>
      </c>
      <c r="S39" s="27">
        <v>1</v>
      </c>
      <c r="T39" s="25">
        <v>9</v>
      </c>
      <c r="U39" s="25">
        <v>49</v>
      </c>
      <c r="V39" s="27">
        <v>0</v>
      </c>
      <c r="W39" s="27">
        <v>2</v>
      </c>
      <c r="X39" s="25">
        <f t="shared" si="10"/>
        <v>40217</v>
      </c>
      <c r="Y39" s="25">
        <v>40205</v>
      </c>
      <c r="Z39" s="27">
        <v>12</v>
      </c>
      <c r="AA39" s="25">
        <v>0</v>
      </c>
      <c r="AB39" s="27">
        <v>0</v>
      </c>
      <c r="AC39" s="28">
        <v>0</v>
      </c>
      <c r="AD39" s="27">
        <v>0</v>
      </c>
    </row>
    <row r="40" spans="1:30" ht="20.25" customHeight="1" thickBot="1">
      <c r="A40" s="6"/>
      <c r="B40" s="21" t="s">
        <v>41</v>
      </c>
      <c r="C40" s="22"/>
      <c r="D40" s="30">
        <f t="shared" si="9"/>
        <v>14</v>
      </c>
      <c r="E40" s="30">
        <v>11</v>
      </c>
      <c r="F40" s="31">
        <v>0</v>
      </c>
      <c r="G40" s="31">
        <v>0</v>
      </c>
      <c r="H40" s="31">
        <v>1</v>
      </c>
      <c r="I40" s="30">
        <v>2</v>
      </c>
      <c r="J40" s="30">
        <f t="shared" si="11"/>
        <v>25</v>
      </c>
      <c r="K40" s="30">
        <v>12</v>
      </c>
      <c r="L40" s="31">
        <v>1</v>
      </c>
      <c r="M40" s="30">
        <v>7</v>
      </c>
      <c r="N40" s="31">
        <v>5</v>
      </c>
      <c r="O40" s="30">
        <v>906</v>
      </c>
      <c r="P40" s="31">
        <v>0</v>
      </c>
      <c r="Q40" s="30">
        <v>15</v>
      </c>
      <c r="R40" s="30">
        <v>6</v>
      </c>
      <c r="S40" s="31">
        <v>0</v>
      </c>
      <c r="T40" s="30">
        <v>9</v>
      </c>
      <c r="U40" s="30">
        <v>42</v>
      </c>
      <c r="V40" s="31">
        <v>2</v>
      </c>
      <c r="W40" s="31">
        <v>2</v>
      </c>
      <c r="X40" s="30">
        <f t="shared" si="10"/>
        <v>50973</v>
      </c>
      <c r="Y40" s="30">
        <v>50818</v>
      </c>
      <c r="Z40" s="31">
        <v>0</v>
      </c>
      <c r="AA40" s="31">
        <v>0</v>
      </c>
      <c r="AB40" s="31">
        <v>137</v>
      </c>
      <c r="AC40" s="31">
        <v>18</v>
      </c>
      <c r="AD40" s="31">
        <v>0</v>
      </c>
    </row>
    <row r="41" ht="15" customHeight="1">
      <c r="B41" s="1" t="s">
        <v>70</v>
      </c>
    </row>
    <row r="42" ht="20.25" customHeight="1"/>
  </sheetData>
  <mergeCells count="8">
    <mergeCell ref="V3:W3"/>
    <mergeCell ref="U3:U4"/>
    <mergeCell ref="X3:AD3"/>
    <mergeCell ref="B3:B4"/>
    <mergeCell ref="D3:I3"/>
    <mergeCell ref="J3:N3"/>
    <mergeCell ref="Q3:T3"/>
    <mergeCell ref="O3:P3"/>
  </mergeCells>
  <printOptions/>
  <pageMargins left="0.3937007874015748" right="0.3937007874015748" top="0.3937007874015748" bottom="0" header="0.86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2005-11-08T03:54:29Z</cp:lastPrinted>
  <dcterms:modified xsi:type="dcterms:W3CDTF">2006-12-02T08:23:42Z</dcterms:modified>
  <cp:category/>
  <cp:version/>
  <cp:contentType/>
  <cp:contentStatus/>
</cp:coreProperties>
</file>