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<sst xmlns="http://schemas.openxmlformats.org/spreadsheetml/2006/main" count="101" uniqueCount="97">
  <si>
    <t>死  因  簡  単  分  類</t>
  </si>
  <si>
    <t>死　因　簡　単　分　類</t>
  </si>
  <si>
    <t>総数</t>
  </si>
  <si>
    <t>消化器系の疾患</t>
  </si>
  <si>
    <t>胃潰瘍及び十二指腸潰瘍</t>
  </si>
  <si>
    <t>感染症及び寄生虫症</t>
  </si>
  <si>
    <t>ヘルニア及び腸閉塞</t>
  </si>
  <si>
    <t>腸管感染症</t>
  </si>
  <si>
    <t>肝疾患</t>
  </si>
  <si>
    <t>結核</t>
  </si>
  <si>
    <t>その他の消化器系の疾患</t>
  </si>
  <si>
    <t>敗血症</t>
  </si>
  <si>
    <t>皮膚及び皮下組織の疾患</t>
  </si>
  <si>
    <t>ウイルス肝炎</t>
  </si>
  <si>
    <t>尿路性器系の疾患</t>
  </si>
  <si>
    <t>新生物</t>
  </si>
  <si>
    <t>腎不全</t>
  </si>
  <si>
    <t>悪性新生物</t>
  </si>
  <si>
    <t>その他の新生物</t>
  </si>
  <si>
    <t>妊娠，分娩及び産じょく</t>
  </si>
  <si>
    <t>周産期に発生した病態</t>
  </si>
  <si>
    <t>貧血</t>
  </si>
  <si>
    <t>出産外傷</t>
  </si>
  <si>
    <t>内分泌，栄養及び代謝疾患</t>
  </si>
  <si>
    <t>糖尿病</t>
  </si>
  <si>
    <t>周産期に特異的な感染症</t>
  </si>
  <si>
    <t>精神及び行動の障害</t>
  </si>
  <si>
    <t>神経系の先天奇形</t>
  </si>
  <si>
    <t>神経系の疾患</t>
  </si>
  <si>
    <t>循環器系の先天奇形</t>
  </si>
  <si>
    <t>髄膜炎</t>
  </si>
  <si>
    <t>消化器系の先天奇形</t>
  </si>
  <si>
    <t>パーキンソン病</t>
  </si>
  <si>
    <t>アルツハイマー病</t>
  </si>
  <si>
    <t>その他の神経系の疾患</t>
  </si>
  <si>
    <t>老衰</t>
  </si>
  <si>
    <t>眼及び付属器の疾患</t>
  </si>
  <si>
    <t>乳幼児突然死症候群</t>
  </si>
  <si>
    <t>耳及び乳様突起の疾患</t>
  </si>
  <si>
    <t>循環器系の疾患</t>
  </si>
  <si>
    <t>傷病及び死亡の外因</t>
  </si>
  <si>
    <t>高血圧性疾患</t>
  </si>
  <si>
    <t>不慮の事故</t>
  </si>
  <si>
    <t>心疾患（高血圧性を除く）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</si>
  <si>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</si>
  <si>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</si>
  <si>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</si>
  <si>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</si>
  <si>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</si>
  <si>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</si>
  <si>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呼吸器系の疾患</t>
  </si>
  <si>
    <t>肺炎</t>
  </si>
  <si>
    <t>急性気管支炎</t>
  </si>
  <si>
    <t>慢性閉塞性肺疾患</t>
  </si>
  <si>
    <t>喘息</t>
  </si>
  <si>
    <t>その他の呼吸器系の疾患</t>
  </si>
  <si>
    <t xml:space="preserve"> 人口動態調査による。</t>
  </si>
  <si>
    <t>その他の感染症及び寄生虫症</t>
  </si>
  <si>
    <t>血管性及び詳細不明の痴呆</t>
  </si>
  <si>
    <t>脊髄性筋萎縮症及び関連症候群</t>
  </si>
  <si>
    <t>筋骨格系及び結合組織の疾患</t>
  </si>
  <si>
    <t>その他の尿路性器系疾患</t>
  </si>
  <si>
    <t>先天奇形、変形及び染色体異常</t>
  </si>
  <si>
    <t>その他の先天奇形及び変形</t>
  </si>
  <si>
    <t>その他の内分泌、栄養及び代謝疾患</t>
  </si>
  <si>
    <t>糸球体疾患及び腎尿細管間質性疾患</t>
  </si>
  <si>
    <t>妊娠期間及び胎児発育に関連する障害</t>
  </si>
  <si>
    <t>染色体異常、他に分類されないもの</t>
  </si>
  <si>
    <t>ヒト免疫不全ウイルス［ＨＩＶ］病</t>
  </si>
  <si>
    <t>その他の周産期に発生した病態</t>
  </si>
  <si>
    <t>その他の精神及び行動の障害</t>
  </si>
  <si>
    <t>その他の血液及び造血器の疾患</t>
  </si>
  <si>
    <t>並びに免疫機構の障害</t>
  </si>
  <si>
    <t>胎児及び新生児の出血性障害</t>
  </si>
  <si>
    <t>及び血液障害</t>
  </si>
  <si>
    <t>単位：人</t>
  </si>
  <si>
    <t>（平成15～16年）</t>
  </si>
  <si>
    <t>-</t>
  </si>
  <si>
    <t>-</t>
  </si>
  <si>
    <t>インフルエンザ</t>
  </si>
  <si>
    <t>-</t>
  </si>
  <si>
    <t>-</t>
  </si>
  <si>
    <t>-</t>
  </si>
  <si>
    <t>血液及び造血器の疾患</t>
  </si>
  <si>
    <t>　　　　　　　　　並びに免疫機構の障害</t>
  </si>
  <si>
    <t>平成15年</t>
  </si>
  <si>
    <t>平成16年</t>
  </si>
  <si>
    <t>平成15年</t>
  </si>
  <si>
    <t>平成16年</t>
  </si>
  <si>
    <t xml:space="preserve"> 資料  県福祉保健課「衛生統計年報（人口動態編）」</t>
  </si>
  <si>
    <t>周産期に特異的な呼吸障害</t>
  </si>
  <si>
    <t>及び心血管障害</t>
  </si>
  <si>
    <t>･異常検査所見で他に分類されないもの</t>
  </si>
  <si>
    <t>その他の症状､徴候及び異常臨床所見</t>
  </si>
  <si>
    <t>症状、徴候及び異常臨床所見・異常検査</t>
  </si>
  <si>
    <t>所見で他に分類されないもの</t>
  </si>
  <si>
    <t xml:space="preserve">     ２１１  死　因　簡  単  分  類  別  死  亡  数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</si>
</sst>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3"/>
      <color indexed="8"/>
      <name val="ＭＳ 明朝"/>
      <family val="1"/>
    </font>
    <font>
      <sz val="13"/>
      <color indexed="8"/>
      <name val="ＭＳ 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centerContinuous"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2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4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0" fontId="0" fillId="0" borderId="3" xfId="0" applyFill="1" applyBorder="1" applyAlignment="1">
      <alignment/>
    </xf>
    <xf numFmtId="38" fontId="1" fillId="0" borderId="2" xfId="16" applyFont="1" applyFill="1" applyBorder="1" applyAlignment="1">
      <alignment horizontal="distributed"/>
    </xf>
    <xf numFmtId="0" fontId="0" fillId="0" borderId="4" xfId="0" applyFill="1" applyBorder="1" applyAlignment="1">
      <alignment/>
    </xf>
    <xf numFmtId="38" fontId="1" fillId="0" borderId="5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right"/>
    </xf>
    <xf numFmtId="38" fontId="4" fillId="0" borderId="6" xfId="16" applyFont="1" applyFill="1" applyBorder="1" applyAlignment="1">
      <alignment/>
    </xf>
    <xf numFmtId="38" fontId="1" fillId="0" borderId="0" xfId="16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3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5" fillId="0" borderId="0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38" fontId="5" fillId="0" borderId="2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5" fillId="0" borderId="0" xfId="16" applyFont="1" applyFill="1" applyBorder="1" applyAlignment="1">
      <alignment horizontal="right"/>
    </xf>
    <xf numFmtId="0" fontId="5" fillId="0" borderId="0" xfId="16" applyNumberFormat="1" applyFont="1" applyFill="1" applyBorder="1" applyAlignment="1">
      <alignment horizontal="distributed" vertical="center" wrapText="1"/>
    </xf>
    <xf numFmtId="38" fontId="5" fillId="0" borderId="0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 horizontal="right" vertical="center" wrapText="1"/>
    </xf>
    <xf numFmtId="38" fontId="5" fillId="0" borderId="0" xfId="16" applyFont="1" applyFill="1" applyBorder="1" applyAlignment="1">
      <alignment horizontal="distributed" vertical="center" wrapText="1"/>
    </xf>
    <xf numFmtId="38" fontId="5" fillId="0" borderId="0" xfId="16" applyFont="1" applyFill="1" applyAlignment="1">
      <alignment horizontal="distributed"/>
    </xf>
    <xf numFmtId="38" fontId="5" fillId="0" borderId="9" xfId="16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/>
    </xf>
    <xf numFmtId="38" fontId="5" fillId="0" borderId="2" xfId="16" applyFont="1" applyFill="1" applyBorder="1" applyAlignment="1">
      <alignment horizontal="distributed"/>
    </xf>
    <xf numFmtId="38" fontId="5" fillId="0" borderId="0" xfId="16" applyFont="1" applyFill="1" applyBorder="1" applyAlignment="1">
      <alignment horizontal="distributed"/>
    </xf>
    <xf numFmtId="38" fontId="5" fillId="0" borderId="9" xfId="16" applyFont="1" applyFill="1" applyBorder="1" applyAlignment="1">
      <alignment horizontal="center" vertical="center"/>
    </xf>
    <xf numFmtId="0" fontId="5" fillId="0" borderId="0" xfId="16" applyNumberFormat="1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/>
    </xf>
    <xf numFmtId="38" fontId="5" fillId="0" borderId="10" xfId="16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="75" zoomScaleNormal="75" workbookViewId="0" topLeftCell="A1">
      <selection activeCell="D2" sqref="D2"/>
    </sheetView>
  </sheetViews>
  <sheetFormatPr defaultColWidth="9.00390625" defaultRowHeight="13.5"/>
  <cols>
    <col min="1" max="1" width="1.00390625" style="4" customWidth="1"/>
    <col min="2" max="2" width="2.625" style="4" customWidth="1"/>
    <col min="3" max="3" width="2.50390625" style="4" customWidth="1"/>
    <col min="4" max="4" width="43.50390625" style="4" customWidth="1"/>
    <col min="5" max="5" width="1.12109375" style="4" customWidth="1"/>
    <col min="6" max="6" width="10.00390625" style="4" bestFit="1" customWidth="1"/>
    <col min="7" max="7" width="10.375" style="4" customWidth="1"/>
    <col min="8" max="8" width="0.74609375" style="4" customWidth="1"/>
    <col min="9" max="9" width="1.00390625" style="4" customWidth="1"/>
    <col min="10" max="10" width="2.50390625" style="4" customWidth="1"/>
    <col min="11" max="11" width="42.375" style="4" customWidth="1"/>
    <col min="12" max="12" width="1.12109375" style="4" customWidth="1"/>
    <col min="13" max="13" width="10.00390625" style="4" bestFit="1" customWidth="1"/>
    <col min="14" max="14" width="9.75390625" style="4" customWidth="1"/>
    <col min="15" max="16384" width="9.00390625" style="4" customWidth="1"/>
  </cols>
  <sheetData>
    <row r="1" spans="1:14" ht="24">
      <c r="A1" s="1"/>
      <c r="B1" s="1"/>
      <c r="C1" s="1"/>
      <c r="D1" s="2" t="s">
        <v>96</v>
      </c>
      <c r="E1" s="1"/>
      <c r="F1" s="1"/>
      <c r="G1" s="1"/>
      <c r="H1" s="1"/>
      <c r="I1" s="1"/>
      <c r="J1" s="1"/>
      <c r="K1" s="1"/>
      <c r="L1" s="28" t="s">
        <v>76</v>
      </c>
      <c r="M1" s="3"/>
      <c r="N1" s="1"/>
    </row>
    <row r="2" spans="1:14" ht="31.5" customHeight="1" thickBot="1">
      <c r="A2" s="5" t="s">
        <v>56</v>
      </c>
      <c r="B2" s="5"/>
      <c r="C2" s="5"/>
      <c r="D2" s="5"/>
      <c r="E2" s="5"/>
      <c r="F2" s="5"/>
      <c r="G2" s="5"/>
      <c r="N2" s="1" t="s">
        <v>75</v>
      </c>
    </row>
    <row r="3" spans="1:14" ht="30" customHeight="1">
      <c r="A3" s="45" t="s">
        <v>0</v>
      </c>
      <c r="B3" s="45"/>
      <c r="C3" s="45"/>
      <c r="D3" s="45"/>
      <c r="E3" s="41"/>
      <c r="F3" s="15" t="s">
        <v>85</v>
      </c>
      <c r="G3" s="15" t="s">
        <v>86</v>
      </c>
      <c r="H3" s="42"/>
      <c r="I3" s="45" t="s">
        <v>1</v>
      </c>
      <c r="J3" s="45"/>
      <c r="K3" s="45"/>
      <c r="L3" s="48"/>
      <c r="M3" s="15" t="s">
        <v>87</v>
      </c>
      <c r="N3" s="15" t="s">
        <v>88</v>
      </c>
    </row>
    <row r="4" spans="1:14" ht="15" customHeight="1">
      <c r="A4" s="18"/>
      <c r="B4" s="18"/>
      <c r="C4" s="18"/>
      <c r="D4" s="18"/>
      <c r="E4" s="19"/>
      <c r="F4" s="20"/>
      <c r="G4" s="19"/>
      <c r="H4" s="21"/>
      <c r="I4" s="6"/>
      <c r="J4" s="6"/>
      <c r="K4" s="9"/>
      <c r="L4" s="8"/>
      <c r="M4" s="6"/>
      <c r="N4" s="6"/>
    </row>
    <row r="5" spans="1:14" ht="16.5" customHeight="1">
      <c r="A5" s="6"/>
      <c r="B5" s="44" t="s">
        <v>2</v>
      </c>
      <c r="C5" s="44"/>
      <c r="D5" s="47"/>
      <c r="E5" s="31"/>
      <c r="F5" s="32">
        <f>SUM(F8,F16,F21,F26,F31,F35,F42,F44,F46,F53,M9,M15,M17,M19,M24,M26,M36,M44,M50)</f>
        <v>14152</v>
      </c>
      <c r="G5" s="32">
        <f>SUM(G8,G16,G21,G26,G31,G35,G42,G44,G46,G53,N9,N15,N17,N19,N24,N26,N36,N44,N50)</f>
        <v>14187</v>
      </c>
      <c r="H5" s="22"/>
      <c r="I5" s="6"/>
      <c r="J5" s="32"/>
      <c r="K5" s="40" t="s">
        <v>53</v>
      </c>
      <c r="L5" s="31"/>
      <c r="M5" s="32">
        <v>235</v>
      </c>
      <c r="N5" s="32">
        <v>183</v>
      </c>
    </row>
    <row r="6" spans="1:14" ht="16.5" customHeight="1">
      <c r="A6" s="6"/>
      <c r="B6" s="29"/>
      <c r="C6" s="29"/>
      <c r="D6" s="30"/>
      <c r="E6" s="31"/>
      <c r="F6" s="32"/>
      <c r="G6" s="31"/>
      <c r="H6" s="22"/>
      <c r="I6" s="6"/>
      <c r="J6" s="37"/>
      <c r="K6" s="29" t="s">
        <v>54</v>
      </c>
      <c r="L6" s="31"/>
      <c r="M6" s="32">
        <v>47</v>
      </c>
      <c r="N6" s="32">
        <v>61</v>
      </c>
    </row>
    <row r="7" spans="1:14" ht="16.5" customHeight="1">
      <c r="A7" s="6"/>
      <c r="B7" s="29"/>
      <c r="C7" s="29"/>
      <c r="D7" s="30"/>
      <c r="E7" s="31"/>
      <c r="F7" s="32"/>
      <c r="G7" s="31"/>
      <c r="H7" s="12"/>
      <c r="I7" s="6"/>
      <c r="J7" s="32"/>
      <c r="K7" s="40" t="s">
        <v>55</v>
      </c>
      <c r="L7" s="31"/>
      <c r="M7" s="32">
        <v>533</v>
      </c>
      <c r="N7" s="32">
        <v>531</v>
      </c>
    </row>
    <row r="8" spans="1:14" ht="16.5" customHeight="1">
      <c r="A8" s="6"/>
      <c r="B8" s="32"/>
      <c r="C8" s="44" t="s">
        <v>5</v>
      </c>
      <c r="D8" s="44"/>
      <c r="E8" s="31"/>
      <c r="F8" s="33">
        <f>SUM(F9:F14)</f>
        <v>292</v>
      </c>
      <c r="G8" s="33">
        <f>SUM(G9:G14)</f>
        <v>303</v>
      </c>
      <c r="H8" s="12"/>
      <c r="I8" s="6"/>
      <c r="J8" s="44"/>
      <c r="K8" s="44"/>
      <c r="L8" s="31"/>
      <c r="M8" s="32"/>
      <c r="N8" s="32"/>
    </row>
    <row r="9" spans="1:14" ht="16.5" customHeight="1">
      <c r="A9" s="6"/>
      <c r="B9" s="32"/>
      <c r="C9" s="32"/>
      <c r="D9" s="29" t="s">
        <v>7</v>
      </c>
      <c r="E9" s="31"/>
      <c r="F9" s="33">
        <v>22</v>
      </c>
      <c r="G9" s="33">
        <v>17</v>
      </c>
      <c r="H9" s="12"/>
      <c r="I9" s="6"/>
      <c r="J9" s="44" t="s">
        <v>3</v>
      </c>
      <c r="K9" s="44"/>
      <c r="L9" s="31"/>
      <c r="M9" s="32">
        <f>SUM(M10:M13)</f>
        <v>538</v>
      </c>
      <c r="N9" s="32">
        <f>SUM(N10:N13)</f>
        <v>568</v>
      </c>
    </row>
    <row r="10" spans="1:14" ht="16.5" customHeight="1">
      <c r="A10" s="6"/>
      <c r="B10" s="32"/>
      <c r="C10" s="32"/>
      <c r="D10" s="29" t="s">
        <v>9</v>
      </c>
      <c r="E10" s="31"/>
      <c r="F10" s="33">
        <v>24</v>
      </c>
      <c r="G10" s="33">
        <v>25</v>
      </c>
      <c r="H10" s="12"/>
      <c r="I10" s="6"/>
      <c r="J10" s="32"/>
      <c r="K10" s="29" t="s">
        <v>4</v>
      </c>
      <c r="L10" s="31"/>
      <c r="M10" s="32">
        <v>48</v>
      </c>
      <c r="N10" s="32">
        <v>46</v>
      </c>
    </row>
    <row r="11" spans="1:14" ht="16.5" customHeight="1">
      <c r="A11" s="6"/>
      <c r="B11" s="32"/>
      <c r="C11" s="32"/>
      <c r="D11" s="29" t="s">
        <v>11</v>
      </c>
      <c r="E11" s="31"/>
      <c r="F11" s="32">
        <v>115</v>
      </c>
      <c r="G11" s="32">
        <v>112</v>
      </c>
      <c r="H11" s="12"/>
      <c r="I11" s="6"/>
      <c r="J11" s="32"/>
      <c r="K11" s="29" t="s">
        <v>6</v>
      </c>
      <c r="L11" s="31"/>
      <c r="M11" s="33">
        <v>66</v>
      </c>
      <c r="N11" s="33">
        <v>96</v>
      </c>
    </row>
    <row r="12" spans="1:14" ht="16.5" customHeight="1">
      <c r="A12" s="6"/>
      <c r="B12" s="32"/>
      <c r="C12" s="32"/>
      <c r="D12" s="29" t="s">
        <v>13</v>
      </c>
      <c r="E12" s="31"/>
      <c r="F12" s="32">
        <v>75</v>
      </c>
      <c r="G12" s="32">
        <v>80</v>
      </c>
      <c r="H12" s="12"/>
      <c r="I12" s="6"/>
      <c r="J12" s="32"/>
      <c r="K12" s="29" t="s">
        <v>8</v>
      </c>
      <c r="L12" s="31"/>
      <c r="M12" s="32">
        <v>203</v>
      </c>
      <c r="N12" s="32">
        <v>178</v>
      </c>
    </row>
    <row r="13" spans="1:14" ht="16.5" customHeight="1">
      <c r="A13" s="6"/>
      <c r="B13" s="32"/>
      <c r="C13" s="32"/>
      <c r="D13" s="34" t="s">
        <v>68</v>
      </c>
      <c r="E13" s="31"/>
      <c r="F13" s="35" t="s">
        <v>77</v>
      </c>
      <c r="G13" s="35" t="s">
        <v>77</v>
      </c>
      <c r="H13" s="12"/>
      <c r="I13" s="6"/>
      <c r="J13" s="32"/>
      <c r="K13" s="29" t="s">
        <v>10</v>
      </c>
      <c r="L13" s="31"/>
      <c r="M13" s="32">
        <v>221</v>
      </c>
      <c r="N13" s="32">
        <v>248</v>
      </c>
    </row>
    <row r="14" spans="1:14" ht="16.5" customHeight="1">
      <c r="A14" s="6"/>
      <c r="B14" s="32"/>
      <c r="C14" s="32"/>
      <c r="D14" s="29" t="s">
        <v>57</v>
      </c>
      <c r="E14" s="31"/>
      <c r="F14" s="32">
        <v>56</v>
      </c>
      <c r="G14" s="32">
        <v>69</v>
      </c>
      <c r="H14" s="12"/>
      <c r="I14" s="6"/>
      <c r="J14" s="44"/>
      <c r="K14" s="44"/>
      <c r="L14" s="31"/>
      <c r="M14" s="32"/>
      <c r="N14" s="32"/>
    </row>
    <row r="15" spans="1:14" ht="16.5" customHeight="1">
      <c r="A15" s="6"/>
      <c r="B15" s="32"/>
      <c r="C15" s="32"/>
      <c r="D15" s="29"/>
      <c r="E15" s="31"/>
      <c r="F15" s="32"/>
      <c r="G15" s="32"/>
      <c r="H15" s="12"/>
      <c r="I15" s="6"/>
      <c r="J15" s="44" t="s">
        <v>12</v>
      </c>
      <c r="K15" s="44"/>
      <c r="L15" s="31"/>
      <c r="M15" s="32">
        <v>13</v>
      </c>
      <c r="N15" s="32">
        <v>8</v>
      </c>
    </row>
    <row r="16" spans="1:14" ht="16.5" customHeight="1">
      <c r="A16" s="6"/>
      <c r="B16" s="32"/>
      <c r="C16" s="44" t="s">
        <v>15</v>
      </c>
      <c r="D16" s="44"/>
      <c r="E16" s="31"/>
      <c r="F16" s="32">
        <f>SUM(F17:F18)</f>
        <v>4522</v>
      </c>
      <c r="G16" s="32">
        <f>SUM(G17:G18)</f>
        <v>4672</v>
      </c>
      <c r="H16" s="12"/>
      <c r="I16" s="6"/>
      <c r="J16" s="44"/>
      <c r="K16" s="44"/>
      <c r="L16" s="31"/>
      <c r="M16" s="32"/>
      <c r="N16" s="32"/>
    </row>
    <row r="17" spans="1:14" ht="16.5" customHeight="1">
      <c r="A17" s="6"/>
      <c r="B17" s="32"/>
      <c r="C17" s="32"/>
      <c r="D17" s="29" t="s">
        <v>17</v>
      </c>
      <c r="E17" s="31"/>
      <c r="F17" s="33">
        <v>4352</v>
      </c>
      <c r="G17" s="33">
        <v>4516</v>
      </c>
      <c r="H17" s="12"/>
      <c r="I17" s="6"/>
      <c r="J17" s="44" t="s">
        <v>60</v>
      </c>
      <c r="K17" s="44"/>
      <c r="L17" s="31"/>
      <c r="M17" s="32">
        <v>64</v>
      </c>
      <c r="N17" s="32">
        <v>67</v>
      </c>
    </row>
    <row r="18" spans="1:14" ht="16.5" customHeight="1">
      <c r="A18" s="6"/>
      <c r="B18" s="32"/>
      <c r="C18" s="32"/>
      <c r="D18" s="29" t="s">
        <v>18</v>
      </c>
      <c r="E18" s="31"/>
      <c r="F18" s="33">
        <v>170</v>
      </c>
      <c r="G18" s="33">
        <v>156</v>
      </c>
      <c r="H18" s="12"/>
      <c r="I18" s="6"/>
      <c r="J18" s="44"/>
      <c r="K18" s="44"/>
      <c r="L18" s="31"/>
      <c r="M18" s="32"/>
      <c r="N18" s="32"/>
    </row>
    <row r="19" spans="1:14" ht="16.5" customHeight="1">
      <c r="A19" s="6"/>
      <c r="B19" s="32"/>
      <c r="C19" s="32"/>
      <c r="D19" s="29"/>
      <c r="E19" s="31"/>
      <c r="F19" s="33"/>
      <c r="G19" s="33"/>
      <c r="H19" s="12"/>
      <c r="I19" s="6"/>
      <c r="J19" s="44" t="s">
        <v>14</v>
      </c>
      <c r="K19" s="44"/>
      <c r="L19" s="31"/>
      <c r="M19" s="32">
        <f>SUM(M20:M22)</f>
        <v>386</v>
      </c>
      <c r="N19" s="32">
        <f>SUM(N20:N22)</f>
        <v>349</v>
      </c>
    </row>
    <row r="20" spans="1:14" ht="16.5" customHeight="1">
      <c r="A20" s="6"/>
      <c r="B20" s="32"/>
      <c r="C20" s="46" t="s">
        <v>83</v>
      </c>
      <c r="D20" s="46"/>
      <c r="E20" s="31"/>
      <c r="F20" s="33"/>
      <c r="G20" s="33"/>
      <c r="H20" s="12"/>
      <c r="I20" s="6"/>
      <c r="J20" s="32"/>
      <c r="K20" s="39" t="s">
        <v>65</v>
      </c>
      <c r="L20" s="31"/>
      <c r="M20" s="32">
        <v>50</v>
      </c>
      <c r="N20" s="32">
        <v>45</v>
      </c>
    </row>
    <row r="21" spans="1:14" ht="16.5" customHeight="1">
      <c r="A21" s="6"/>
      <c r="B21" s="32"/>
      <c r="C21" s="46" t="s">
        <v>84</v>
      </c>
      <c r="D21" s="46"/>
      <c r="E21" s="31"/>
      <c r="F21" s="36">
        <f>SUM(F22:F24)</f>
        <v>53</v>
      </c>
      <c r="G21" s="36">
        <f>SUM(G22:G24)</f>
        <v>67</v>
      </c>
      <c r="H21" s="12"/>
      <c r="I21" s="6"/>
      <c r="J21" s="32"/>
      <c r="K21" s="29" t="s">
        <v>16</v>
      </c>
      <c r="L21" s="31"/>
      <c r="M21" s="32">
        <v>303</v>
      </c>
      <c r="N21" s="32">
        <v>258</v>
      </c>
    </row>
    <row r="22" spans="1:14" ht="16.5" customHeight="1">
      <c r="A22" s="6"/>
      <c r="B22" s="32"/>
      <c r="C22" s="37"/>
      <c r="D22" s="29" t="s">
        <v>21</v>
      </c>
      <c r="E22" s="31"/>
      <c r="F22" s="33">
        <v>21</v>
      </c>
      <c r="G22" s="33">
        <v>28</v>
      </c>
      <c r="H22" s="12"/>
      <c r="I22" s="6"/>
      <c r="J22" s="32"/>
      <c r="K22" s="29" t="s">
        <v>61</v>
      </c>
      <c r="L22" s="31"/>
      <c r="M22" s="32">
        <v>33</v>
      </c>
      <c r="N22" s="32">
        <v>46</v>
      </c>
    </row>
    <row r="23" spans="1:14" ht="16.5" customHeight="1">
      <c r="A23" s="6"/>
      <c r="B23" s="32"/>
      <c r="C23" s="37"/>
      <c r="D23" s="29" t="s">
        <v>71</v>
      </c>
      <c r="E23" s="31"/>
      <c r="F23" s="33"/>
      <c r="G23" s="33"/>
      <c r="H23" s="12"/>
      <c r="I23" s="6"/>
      <c r="J23" s="44"/>
      <c r="K23" s="44"/>
      <c r="L23" s="43"/>
      <c r="M23" s="33"/>
      <c r="N23" s="33"/>
    </row>
    <row r="24" spans="1:14" ht="16.5" customHeight="1">
      <c r="A24" s="6"/>
      <c r="B24" s="32"/>
      <c r="C24" s="32"/>
      <c r="D24" s="38" t="s">
        <v>72</v>
      </c>
      <c r="E24" s="31"/>
      <c r="F24" s="35">
        <v>32</v>
      </c>
      <c r="G24" s="35">
        <v>39</v>
      </c>
      <c r="H24" s="12"/>
      <c r="I24" s="6"/>
      <c r="J24" s="44" t="s">
        <v>19</v>
      </c>
      <c r="K24" s="44"/>
      <c r="L24" s="43"/>
      <c r="M24" s="33">
        <v>3</v>
      </c>
      <c r="N24" s="33">
        <v>2</v>
      </c>
    </row>
    <row r="25" spans="1:14" ht="16.5" customHeight="1">
      <c r="A25" s="6"/>
      <c r="B25" s="32"/>
      <c r="C25" s="32"/>
      <c r="D25" s="39"/>
      <c r="E25" s="31"/>
      <c r="F25" s="35"/>
      <c r="G25" s="35"/>
      <c r="H25" s="12"/>
      <c r="I25" s="6"/>
      <c r="J25" s="44"/>
      <c r="K25" s="44"/>
      <c r="L25" s="31"/>
      <c r="M25" s="33"/>
      <c r="N25" s="33"/>
    </row>
    <row r="26" spans="1:14" ht="16.5" customHeight="1">
      <c r="A26" s="6"/>
      <c r="B26" s="32"/>
      <c r="C26" s="44" t="s">
        <v>23</v>
      </c>
      <c r="D26" s="44"/>
      <c r="E26" s="31"/>
      <c r="F26" s="32">
        <f>SUM(F27:F28)</f>
        <v>201</v>
      </c>
      <c r="G26" s="32">
        <f>SUM(G27:G28)</f>
        <v>183</v>
      </c>
      <c r="H26" s="12"/>
      <c r="I26" s="6"/>
      <c r="J26" s="44" t="s">
        <v>20</v>
      </c>
      <c r="K26" s="44"/>
      <c r="L26" s="31"/>
      <c r="M26" s="33">
        <f>SUM(M27:M34)</f>
        <v>12</v>
      </c>
      <c r="N26" s="33">
        <f>SUM(N27:N34)</f>
        <v>13</v>
      </c>
    </row>
    <row r="27" spans="1:14" ht="16.5" customHeight="1">
      <c r="A27" s="6"/>
      <c r="B27" s="32"/>
      <c r="C27" s="32"/>
      <c r="D27" s="29" t="s">
        <v>24</v>
      </c>
      <c r="E27" s="31"/>
      <c r="F27" s="33">
        <v>136</v>
      </c>
      <c r="G27" s="33">
        <v>124</v>
      </c>
      <c r="H27" s="12"/>
      <c r="I27" s="6"/>
      <c r="J27" s="37"/>
      <c r="K27" s="39" t="s">
        <v>66</v>
      </c>
      <c r="L27" s="31"/>
      <c r="M27" s="33">
        <v>2</v>
      </c>
      <c r="N27" s="33">
        <v>1</v>
      </c>
    </row>
    <row r="28" spans="1:14" ht="16.5" customHeight="1">
      <c r="A28" s="6"/>
      <c r="B28" s="32"/>
      <c r="C28" s="37"/>
      <c r="D28" s="39" t="s">
        <v>64</v>
      </c>
      <c r="E28" s="31"/>
      <c r="F28" s="32">
        <v>65</v>
      </c>
      <c r="G28" s="32">
        <v>59</v>
      </c>
      <c r="H28" s="12"/>
      <c r="I28" s="6"/>
      <c r="J28" s="32"/>
      <c r="K28" s="29" t="s">
        <v>22</v>
      </c>
      <c r="L28" s="31"/>
      <c r="M28" s="33" t="s">
        <v>80</v>
      </c>
      <c r="N28" s="33" t="s">
        <v>80</v>
      </c>
    </row>
    <row r="29" spans="1:14" ht="16.5" customHeight="1">
      <c r="A29" s="6"/>
      <c r="B29" s="32"/>
      <c r="C29" s="37"/>
      <c r="D29" s="39"/>
      <c r="E29" s="31"/>
      <c r="F29" s="32"/>
      <c r="G29" s="32"/>
      <c r="H29" s="12"/>
      <c r="I29" s="6"/>
      <c r="J29" s="32"/>
      <c r="K29" s="29" t="s">
        <v>90</v>
      </c>
      <c r="L29" s="31"/>
      <c r="M29" s="33"/>
      <c r="N29" s="33"/>
    </row>
    <row r="30" spans="1:14" ht="16.5" customHeight="1">
      <c r="A30" s="6"/>
      <c r="B30" s="32"/>
      <c r="C30" s="37"/>
      <c r="D30" s="39"/>
      <c r="E30" s="31"/>
      <c r="F30" s="32"/>
      <c r="G30" s="32"/>
      <c r="H30" s="12"/>
      <c r="I30" s="6"/>
      <c r="J30" s="32"/>
      <c r="K30" s="33" t="s">
        <v>91</v>
      </c>
      <c r="L30" s="31"/>
      <c r="M30" s="32">
        <v>7</v>
      </c>
      <c r="N30" s="32">
        <v>4</v>
      </c>
    </row>
    <row r="31" spans="1:14" ht="16.5" customHeight="1">
      <c r="A31" s="6"/>
      <c r="B31" s="32"/>
      <c r="C31" s="44" t="s">
        <v>26</v>
      </c>
      <c r="D31" s="44"/>
      <c r="E31" s="31"/>
      <c r="F31" s="32">
        <f>SUM(F32:F33)</f>
        <v>55</v>
      </c>
      <c r="G31" s="32">
        <f>SUM(G32:G33)</f>
        <v>67</v>
      </c>
      <c r="H31" s="12"/>
      <c r="I31" s="6"/>
      <c r="J31" s="32"/>
      <c r="K31" s="29" t="s">
        <v>25</v>
      </c>
      <c r="L31" s="31"/>
      <c r="M31" s="33" t="s">
        <v>81</v>
      </c>
      <c r="N31" s="33">
        <v>3</v>
      </c>
    </row>
    <row r="32" spans="1:14" ht="16.5" customHeight="1">
      <c r="A32" s="6"/>
      <c r="B32" s="32"/>
      <c r="C32" s="32"/>
      <c r="D32" s="29" t="s">
        <v>58</v>
      </c>
      <c r="E32" s="31"/>
      <c r="F32" s="32">
        <v>41</v>
      </c>
      <c r="G32" s="32">
        <v>45</v>
      </c>
      <c r="H32" s="12"/>
      <c r="I32" s="6"/>
      <c r="J32" s="32"/>
      <c r="K32" s="29" t="s">
        <v>73</v>
      </c>
      <c r="L32" s="31"/>
      <c r="M32" s="33"/>
      <c r="N32" s="33"/>
    </row>
    <row r="33" spans="1:14" ht="16.5" customHeight="1">
      <c r="A33" s="6"/>
      <c r="B33" s="32"/>
      <c r="C33" s="32"/>
      <c r="D33" s="29" t="s">
        <v>70</v>
      </c>
      <c r="E33" s="31"/>
      <c r="F33" s="32">
        <v>14</v>
      </c>
      <c r="G33" s="32">
        <v>22</v>
      </c>
      <c r="H33" s="12"/>
      <c r="I33" s="6"/>
      <c r="J33" s="32"/>
      <c r="K33" s="33" t="s">
        <v>74</v>
      </c>
      <c r="L33" s="31"/>
      <c r="M33" s="32">
        <v>3</v>
      </c>
      <c r="N33" s="32">
        <v>3</v>
      </c>
    </row>
    <row r="34" spans="1:14" ht="16.5" customHeight="1">
      <c r="A34" s="6"/>
      <c r="B34" s="32"/>
      <c r="C34" s="32"/>
      <c r="D34" s="29"/>
      <c r="E34" s="31"/>
      <c r="F34" s="32"/>
      <c r="G34" s="32"/>
      <c r="H34" s="12"/>
      <c r="I34" s="6"/>
      <c r="J34" s="32"/>
      <c r="K34" s="29" t="s">
        <v>69</v>
      </c>
      <c r="L34" s="31"/>
      <c r="M34" s="33" t="s">
        <v>82</v>
      </c>
      <c r="N34" s="33">
        <v>2</v>
      </c>
    </row>
    <row r="35" spans="1:14" ht="16.5" customHeight="1">
      <c r="A35" s="6"/>
      <c r="B35" s="32"/>
      <c r="C35" s="44" t="s">
        <v>28</v>
      </c>
      <c r="D35" s="44"/>
      <c r="E35" s="31"/>
      <c r="F35" s="33">
        <f>SUM(F36:F40)</f>
        <v>126</v>
      </c>
      <c r="G35" s="33">
        <f>SUM(G36:G40)</f>
        <v>129</v>
      </c>
      <c r="H35" s="12"/>
      <c r="I35" s="6"/>
      <c r="J35" s="32"/>
      <c r="K35" s="29"/>
      <c r="L35" s="31"/>
      <c r="M35" s="32"/>
      <c r="N35" s="32"/>
    </row>
    <row r="36" spans="1:14" ht="16.5" customHeight="1">
      <c r="A36" s="6"/>
      <c r="B36" s="32"/>
      <c r="C36" s="37"/>
      <c r="D36" s="29" t="s">
        <v>30</v>
      </c>
      <c r="E36" s="31"/>
      <c r="F36" s="33">
        <v>3</v>
      </c>
      <c r="G36" s="33">
        <v>7</v>
      </c>
      <c r="H36" s="12"/>
      <c r="I36" s="6"/>
      <c r="J36" s="44" t="s">
        <v>62</v>
      </c>
      <c r="K36" s="44"/>
      <c r="L36" s="31"/>
      <c r="M36" s="32">
        <f>SUM(M37:M41)</f>
        <v>35</v>
      </c>
      <c r="N36" s="32">
        <f>SUM(N37:N41)</f>
        <v>39</v>
      </c>
    </row>
    <row r="37" spans="1:14" ht="16.5" customHeight="1">
      <c r="A37" s="6"/>
      <c r="B37" s="32"/>
      <c r="C37" s="32"/>
      <c r="D37" s="29" t="s">
        <v>59</v>
      </c>
      <c r="E37" s="31"/>
      <c r="F37" s="33">
        <v>22</v>
      </c>
      <c r="G37" s="33">
        <v>17</v>
      </c>
      <c r="H37" s="12"/>
      <c r="I37" s="6"/>
      <c r="J37" s="32"/>
      <c r="K37" s="29" t="s">
        <v>27</v>
      </c>
      <c r="L37" s="31"/>
      <c r="M37" s="33">
        <v>1</v>
      </c>
      <c r="N37" s="33" t="s">
        <v>80</v>
      </c>
    </row>
    <row r="38" spans="1:14" ht="16.5" customHeight="1">
      <c r="A38" s="6"/>
      <c r="B38" s="32"/>
      <c r="C38" s="32"/>
      <c r="D38" s="29" t="s">
        <v>32</v>
      </c>
      <c r="E38" s="31"/>
      <c r="F38" s="33">
        <v>31</v>
      </c>
      <c r="G38" s="33">
        <v>36</v>
      </c>
      <c r="H38" s="12"/>
      <c r="I38" s="6"/>
      <c r="J38" s="32"/>
      <c r="K38" s="29" t="s">
        <v>29</v>
      </c>
      <c r="L38" s="31"/>
      <c r="M38" s="37">
        <v>20</v>
      </c>
      <c r="N38" s="37">
        <v>23</v>
      </c>
    </row>
    <row r="39" spans="1:14" ht="16.5" customHeight="1">
      <c r="A39" s="6"/>
      <c r="B39" s="32"/>
      <c r="C39" s="37"/>
      <c r="D39" s="29" t="s">
        <v>33</v>
      </c>
      <c r="E39" s="31"/>
      <c r="F39" s="33">
        <v>13</v>
      </c>
      <c r="G39" s="33">
        <v>15</v>
      </c>
      <c r="H39" s="12"/>
      <c r="I39" s="6"/>
      <c r="J39" s="32"/>
      <c r="K39" s="29" t="s">
        <v>31</v>
      </c>
      <c r="L39" s="31"/>
      <c r="M39" s="33">
        <v>3</v>
      </c>
      <c r="N39" s="33">
        <v>3</v>
      </c>
    </row>
    <row r="40" spans="1:14" ht="16.5" customHeight="1">
      <c r="A40" s="6"/>
      <c r="B40" s="32"/>
      <c r="C40" s="32"/>
      <c r="D40" s="29" t="s">
        <v>34</v>
      </c>
      <c r="E40" s="31"/>
      <c r="F40" s="32">
        <v>57</v>
      </c>
      <c r="G40" s="32">
        <v>54</v>
      </c>
      <c r="H40" s="12"/>
      <c r="I40" s="6"/>
      <c r="J40" s="32"/>
      <c r="K40" s="29" t="s">
        <v>63</v>
      </c>
      <c r="L40" s="43"/>
      <c r="M40" s="32">
        <v>4</v>
      </c>
      <c r="N40" s="32">
        <v>8</v>
      </c>
    </row>
    <row r="41" spans="1:14" ht="16.5" customHeight="1">
      <c r="A41" s="6"/>
      <c r="B41" s="32"/>
      <c r="C41" s="32"/>
      <c r="D41" s="29"/>
      <c r="E41" s="31"/>
      <c r="F41" s="32"/>
      <c r="G41" s="32"/>
      <c r="H41" s="12"/>
      <c r="I41" s="6"/>
      <c r="J41" s="37"/>
      <c r="K41" s="39" t="s">
        <v>67</v>
      </c>
      <c r="L41" s="31"/>
      <c r="M41" s="37">
        <v>7</v>
      </c>
      <c r="N41" s="37">
        <v>5</v>
      </c>
    </row>
    <row r="42" spans="1:14" ht="16.5" customHeight="1">
      <c r="A42" s="6"/>
      <c r="B42" s="32"/>
      <c r="C42" s="44" t="s">
        <v>36</v>
      </c>
      <c r="D42" s="44"/>
      <c r="E42" s="31"/>
      <c r="F42" s="33">
        <v>1</v>
      </c>
      <c r="G42" s="33" t="s">
        <v>77</v>
      </c>
      <c r="H42" s="12"/>
      <c r="I42" s="6"/>
      <c r="J42" s="37"/>
      <c r="K42" s="39"/>
      <c r="L42" s="31"/>
      <c r="M42" s="37"/>
      <c r="N42" s="37"/>
    </row>
    <row r="43" spans="1:14" ht="16.5" customHeight="1">
      <c r="A43" s="6"/>
      <c r="B43" s="32"/>
      <c r="C43" s="29"/>
      <c r="D43" s="29"/>
      <c r="E43" s="31"/>
      <c r="F43" s="33"/>
      <c r="G43" s="33"/>
      <c r="H43" s="12"/>
      <c r="I43" s="6"/>
      <c r="J43" s="49" t="s">
        <v>94</v>
      </c>
      <c r="K43" s="49"/>
      <c r="L43" s="31"/>
      <c r="M43" s="32"/>
      <c r="N43" s="32"/>
    </row>
    <row r="44" spans="1:14" ht="16.5" customHeight="1">
      <c r="A44" s="6"/>
      <c r="B44" s="32"/>
      <c r="C44" s="44" t="s">
        <v>38</v>
      </c>
      <c r="D44" s="44"/>
      <c r="E44" s="31"/>
      <c r="F44" s="33">
        <v>1</v>
      </c>
      <c r="G44" s="33" t="s">
        <v>78</v>
      </c>
      <c r="H44" s="12"/>
      <c r="I44" s="6"/>
      <c r="J44" s="32"/>
      <c r="K44" s="38" t="s">
        <v>95</v>
      </c>
      <c r="L44" s="31"/>
      <c r="M44" s="32">
        <f>SUM(M45:M48)</f>
        <v>344</v>
      </c>
      <c r="N44" s="32">
        <f>SUM(N45:N48)</f>
        <v>353</v>
      </c>
    </row>
    <row r="45" spans="1:14" ht="16.5" customHeight="1">
      <c r="A45" s="6"/>
      <c r="B45" s="32"/>
      <c r="C45" s="29"/>
      <c r="D45" s="29"/>
      <c r="E45" s="31"/>
      <c r="F45" s="33"/>
      <c r="G45" s="33"/>
      <c r="H45" s="12"/>
      <c r="I45" s="6"/>
      <c r="J45" s="32"/>
      <c r="K45" s="29" t="s">
        <v>35</v>
      </c>
      <c r="L45" s="31"/>
      <c r="M45" s="32">
        <v>245</v>
      </c>
      <c r="N45" s="32">
        <v>237</v>
      </c>
    </row>
    <row r="46" spans="1:14" ht="16.5" customHeight="1">
      <c r="A46" s="6"/>
      <c r="B46" s="32"/>
      <c r="C46" s="44" t="s">
        <v>39</v>
      </c>
      <c r="D46" s="44"/>
      <c r="E46" s="31"/>
      <c r="F46" s="33">
        <f>SUM(F47:F51)</f>
        <v>4202</v>
      </c>
      <c r="G46" s="33">
        <f>SUM(G47:G51)</f>
        <v>4264</v>
      </c>
      <c r="H46" s="27"/>
      <c r="I46" s="6"/>
      <c r="J46" s="32"/>
      <c r="K46" s="29" t="s">
        <v>37</v>
      </c>
      <c r="L46" s="31"/>
      <c r="M46" s="32">
        <v>3</v>
      </c>
      <c r="N46" s="32">
        <v>4</v>
      </c>
    </row>
    <row r="47" spans="1:14" ht="16.5" customHeight="1">
      <c r="A47" s="6"/>
      <c r="B47" s="32"/>
      <c r="C47" s="32"/>
      <c r="D47" s="29" t="s">
        <v>41</v>
      </c>
      <c r="E47" s="31"/>
      <c r="F47" s="33">
        <v>109</v>
      </c>
      <c r="G47" s="33">
        <v>118</v>
      </c>
      <c r="H47" s="12"/>
      <c r="I47" s="6"/>
      <c r="J47" s="32"/>
      <c r="K47" s="29" t="s">
        <v>93</v>
      </c>
      <c r="L47" s="31"/>
      <c r="M47" s="32"/>
      <c r="N47" s="32"/>
    </row>
    <row r="48" spans="1:14" ht="16.5" customHeight="1">
      <c r="A48" s="6"/>
      <c r="B48" s="32"/>
      <c r="C48" s="32"/>
      <c r="D48" s="29" t="s">
        <v>43</v>
      </c>
      <c r="E48" s="31"/>
      <c r="F48" s="33">
        <v>2184</v>
      </c>
      <c r="G48" s="33">
        <v>2136</v>
      </c>
      <c r="H48" s="12"/>
      <c r="I48" s="6"/>
      <c r="J48" s="32"/>
      <c r="K48" s="38" t="s">
        <v>92</v>
      </c>
      <c r="L48" s="31"/>
      <c r="M48" s="33">
        <v>96</v>
      </c>
      <c r="N48" s="33">
        <v>112</v>
      </c>
    </row>
    <row r="49" spans="1:14" ht="16.5" customHeight="1">
      <c r="A49" s="6"/>
      <c r="B49" s="32"/>
      <c r="C49" s="37"/>
      <c r="D49" s="29" t="s">
        <v>45</v>
      </c>
      <c r="E49" s="31"/>
      <c r="F49" s="32">
        <v>1714</v>
      </c>
      <c r="G49" s="32">
        <v>1782</v>
      </c>
      <c r="H49" s="12"/>
      <c r="I49" s="6"/>
      <c r="J49" s="32"/>
      <c r="K49" s="38"/>
      <c r="L49" s="31"/>
      <c r="M49" s="33"/>
      <c r="N49" s="33"/>
    </row>
    <row r="50" spans="1:14" ht="16.5" customHeight="1">
      <c r="A50" s="6"/>
      <c r="B50" s="32"/>
      <c r="C50" s="37"/>
      <c r="D50" s="29" t="s">
        <v>47</v>
      </c>
      <c r="E50" s="31"/>
      <c r="F50" s="32">
        <v>125</v>
      </c>
      <c r="G50" s="32">
        <v>157</v>
      </c>
      <c r="H50" s="12"/>
      <c r="I50" s="6"/>
      <c r="J50" s="44" t="s">
        <v>40</v>
      </c>
      <c r="K50" s="44"/>
      <c r="L50" s="31"/>
      <c r="M50" s="37">
        <f>SUM(M51:M54)</f>
        <v>1000</v>
      </c>
      <c r="N50" s="37">
        <f>SUM(N51:N54)</f>
        <v>894</v>
      </c>
    </row>
    <row r="51" spans="1:14" ht="16.5" customHeight="1">
      <c r="A51" s="6"/>
      <c r="B51" s="32"/>
      <c r="C51" s="37"/>
      <c r="D51" s="29" t="s">
        <v>49</v>
      </c>
      <c r="E51" s="31"/>
      <c r="F51" s="32">
        <v>70</v>
      </c>
      <c r="G51" s="32">
        <v>71</v>
      </c>
      <c r="H51" s="12"/>
      <c r="I51" s="6"/>
      <c r="J51" s="37"/>
      <c r="K51" s="29" t="s">
        <v>42</v>
      </c>
      <c r="L51" s="31"/>
      <c r="M51" s="32">
        <v>491</v>
      </c>
      <c r="N51" s="32">
        <v>461</v>
      </c>
    </row>
    <row r="52" spans="1:14" ht="16.5" customHeight="1">
      <c r="A52" s="6"/>
      <c r="B52" s="32"/>
      <c r="C52" s="37"/>
      <c r="D52" s="29"/>
      <c r="E52" s="31"/>
      <c r="F52" s="32"/>
      <c r="G52" s="32"/>
      <c r="H52" s="12"/>
      <c r="I52" s="6"/>
      <c r="J52" s="37"/>
      <c r="K52" s="29" t="s">
        <v>44</v>
      </c>
      <c r="L52" s="31"/>
      <c r="M52" s="32">
        <v>449</v>
      </c>
      <c r="N52" s="32">
        <v>383</v>
      </c>
    </row>
    <row r="53" spans="1:14" ht="16.5" customHeight="1">
      <c r="A53" s="6"/>
      <c r="B53" s="32"/>
      <c r="C53" s="44" t="s">
        <v>50</v>
      </c>
      <c r="D53" s="44"/>
      <c r="E53" s="31"/>
      <c r="F53" s="32">
        <f>SUM(F54:F56,M5:M7)</f>
        <v>2304</v>
      </c>
      <c r="G53" s="32">
        <f>SUM(G54:G56,N5:N7)</f>
        <v>2209</v>
      </c>
      <c r="H53" s="12"/>
      <c r="I53" s="6"/>
      <c r="J53" s="32"/>
      <c r="K53" s="29" t="s">
        <v>46</v>
      </c>
      <c r="L53" s="31"/>
      <c r="M53" s="32">
        <v>10</v>
      </c>
      <c r="N53" s="32">
        <v>4</v>
      </c>
    </row>
    <row r="54" spans="1:14" ht="16.5" customHeight="1">
      <c r="A54" s="6"/>
      <c r="B54" s="32"/>
      <c r="C54" s="32"/>
      <c r="D54" s="29" t="s">
        <v>79</v>
      </c>
      <c r="E54" s="31"/>
      <c r="F54" s="32">
        <v>17</v>
      </c>
      <c r="G54" s="32">
        <v>8</v>
      </c>
      <c r="H54" s="12"/>
      <c r="I54" s="6"/>
      <c r="J54" s="32"/>
      <c r="K54" s="29" t="s">
        <v>48</v>
      </c>
      <c r="L54" s="31"/>
      <c r="M54" s="32">
        <v>50</v>
      </c>
      <c r="N54" s="32">
        <v>46</v>
      </c>
    </row>
    <row r="55" spans="1:14" ht="16.5" customHeight="1">
      <c r="A55" s="6"/>
      <c r="B55" s="32"/>
      <c r="C55" s="32"/>
      <c r="D55" s="29" t="s">
        <v>51</v>
      </c>
      <c r="E55" s="31"/>
      <c r="F55" s="32">
        <v>1457</v>
      </c>
      <c r="G55" s="32">
        <v>1410</v>
      </c>
      <c r="H55" s="12"/>
      <c r="I55" s="6"/>
      <c r="J55" s="6"/>
      <c r="K55" s="1"/>
      <c r="L55" s="13"/>
      <c r="M55" s="1"/>
      <c r="N55" s="1"/>
    </row>
    <row r="56" spans="1:14" ht="16.5" customHeight="1">
      <c r="A56" s="6"/>
      <c r="B56" s="32"/>
      <c r="C56" s="32"/>
      <c r="D56" s="40" t="s">
        <v>52</v>
      </c>
      <c r="E56" s="31"/>
      <c r="F56" s="32">
        <v>15</v>
      </c>
      <c r="G56" s="32">
        <v>16</v>
      </c>
      <c r="H56" s="12"/>
      <c r="I56" s="6"/>
      <c r="J56" s="6"/>
      <c r="K56" s="7"/>
      <c r="L56" s="16"/>
      <c r="M56" s="6"/>
      <c r="N56" s="6"/>
    </row>
    <row r="57" spans="1:14" ht="15" customHeight="1">
      <c r="A57" s="6"/>
      <c r="B57" s="23"/>
      <c r="C57" s="6"/>
      <c r="D57" s="7"/>
      <c r="E57" s="24"/>
      <c r="F57" s="6"/>
      <c r="G57" s="6"/>
      <c r="H57" s="12"/>
      <c r="I57" s="6"/>
      <c r="J57" s="6"/>
      <c r="K57" s="1"/>
      <c r="L57" s="8"/>
      <c r="M57" s="1"/>
      <c r="N57" s="1"/>
    </row>
    <row r="58" spans="1:14" ht="15" customHeight="1" thickBot="1">
      <c r="A58" s="5"/>
      <c r="B58" s="10"/>
      <c r="C58" s="5"/>
      <c r="D58" s="11"/>
      <c r="E58" s="10"/>
      <c r="F58" s="26"/>
      <c r="G58" s="25"/>
      <c r="H58" s="14"/>
      <c r="I58" s="10"/>
      <c r="J58" s="10"/>
      <c r="K58" s="10"/>
      <c r="L58" s="17"/>
      <c r="M58" s="10"/>
      <c r="N58" s="10"/>
    </row>
    <row r="59" spans="1:14" ht="15" customHeight="1">
      <c r="A59" s="1" t="s">
        <v>89</v>
      </c>
      <c r="B59" s="1"/>
      <c r="C59" s="1"/>
      <c r="D59" s="1"/>
      <c r="E59" s="1"/>
      <c r="F59" s="1"/>
      <c r="G59" s="1"/>
      <c r="N59" s="1"/>
    </row>
    <row r="60" spans="1:14" ht="24" customHeight="1">
      <c r="A60" s="1"/>
      <c r="B60" s="1"/>
      <c r="C60" s="1"/>
      <c r="D60" s="1"/>
      <c r="E60" s="1"/>
      <c r="F60" s="1"/>
      <c r="G60" s="1"/>
      <c r="N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29">
    <mergeCell ref="J23:K23"/>
    <mergeCell ref="J25:K25"/>
    <mergeCell ref="C20:D20"/>
    <mergeCell ref="J36:K36"/>
    <mergeCell ref="J26:K26"/>
    <mergeCell ref="J24:K24"/>
    <mergeCell ref="C26:D26"/>
    <mergeCell ref="C31:D31"/>
    <mergeCell ref="J19:K19"/>
    <mergeCell ref="I3:L3"/>
    <mergeCell ref="J8:K8"/>
    <mergeCell ref="J14:K14"/>
    <mergeCell ref="J16:K16"/>
    <mergeCell ref="J17:K17"/>
    <mergeCell ref="J15:K15"/>
    <mergeCell ref="J9:K9"/>
    <mergeCell ref="J18:K18"/>
    <mergeCell ref="A3:D3"/>
    <mergeCell ref="C8:D8"/>
    <mergeCell ref="C21:D21"/>
    <mergeCell ref="C16:D16"/>
    <mergeCell ref="B5:D5"/>
    <mergeCell ref="J50:K50"/>
    <mergeCell ref="C35:D35"/>
    <mergeCell ref="C53:D53"/>
    <mergeCell ref="C42:D42"/>
    <mergeCell ref="C44:D44"/>
    <mergeCell ref="C46:D46"/>
    <mergeCell ref="J43:K43"/>
  </mergeCells>
  <printOptions/>
  <pageMargins left="0.3937007874015748" right="0.28" top="0.984251968503937" bottom="0.984251968503937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2005-11-02T04:41:57Z</cp:lastPrinted>
  <dcterms:created xsi:type="dcterms:W3CDTF">1999-12-21T07:56:36Z</dcterms:created>
  <dcterms:modified xsi:type="dcterms:W3CDTF">2006-12-02T07:09:44Z</dcterms:modified>
  <cp:category/>
  <cp:version/>
  <cp:contentType/>
  <cp:contentStatus/>
</cp:coreProperties>
</file>