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65521" windowWidth="6120" windowHeight="682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<sst xmlns="http://schemas.openxmlformats.org/spreadsheetml/2006/main" count="812" uniqueCount="150">
  <si>
    <t xml:space="preserve">             庫</t>
  </si>
  <si>
    <t xml:space="preserve">    臨港および内陸の普通倉庫の保管分である。</t>
  </si>
  <si>
    <t xml:space="preserve">    (1) 総      括 </t>
  </si>
  <si>
    <t>単位：万円、ｔ</t>
  </si>
  <si>
    <t xml:space="preserve">    (2) 品目別数量</t>
  </si>
  <si>
    <t xml:space="preserve">    (2) 品目別数量（続）</t>
  </si>
  <si>
    <t>単位：ｔ</t>
  </si>
  <si>
    <t>金属製品</t>
  </si>
  <si>
    <t>化  学</t>
  </si>
  <si>
    <t>紙・</t>
  </si>
  <si>
    <t>繊  維</t>
  </si>
  <si>
    <t>食  料</t>
  </si>
  <si>
    <t>雑工</t>
  </si>
  <si>
    <t>繊維工業品(続)</t>
  </si>
  <si>
    <t>食    料    工    業    品</t>
  </si>
  <si>
    <t>雑    工    業    品</t>
  </si>
  <si>
    <t>雑            品</t>
  </si>
  <si>
    <t>年度</t>
  </si>
  <si>
    <t>金額</t>
  </si>
  <si>
    <t>総数</t>
  </si>
  <si>
    <t>農水産品</t>
  </si>
  <si>
    <t>金属</t>
  </si>
  <si>
    <t>窯業品</t>
  </si>
  <si>
    <t>雑品</t>
  </si>
  <si>
    <t>農          水           産           品</t>
  </si>
  <si>
    <t xml:space="preserve">   金</t>
  </si>
  <si>
    <t>金 属 製 品、機 械</t>
  </si>
  <si>
    <t>窯  業  品</t>
  </si>
  <si>
    <t>化     学     工     業     品</t>
  </si>
  <si>
    <t>パルプ</t>
  </si>
  <si>
    <t>繊 維 工 業 品</t>
  </si>
  <si>
    <t>年度、月</t>
  </si>
  <si>
    <t>化学</t>
  </si>
  <si>
    <t>その</t>
  </si>
  <si>
    <t>缶  詰</t>
  </si>
  <si>
    <t>その他</t>
  </si>
  <si>
    <t>織物</t>
  </si>
  <si>
    <t>そ  の</t>
  </si>
  <si>
    <t>ゴム</t>
  </si>
  <si>
    <t>天然</t>
  </si>
  <si>
    <t>非金属</t>
  </si>
  <si>
    <t>動植物</t>
  </si>
  <si>
    <t>・機械</t>
  </si>
  <si>
    <t>工業品</t>
  </si>
  <si>
    <t>業品</t>
  </si>
  <si>
    <t>油脂用</t>
  </si>
  <si>
    <t>その他の</t>
  </si>
  <si>
    <t>非鉄</t>
  </si>
  <si>
    <t>板ガラス</t>
  </si>
  <si>
    <t>染・顔</t>
  </si>
  <si>
    <t>合　成</t>
  </si>
  <si>
    <t>化　学</t>
  </si>
  <si>
    <t>繊維</t>
  </si>
  <si>
    <t>他の</t>
  </si>
  <si>
    <t>砂糖</t>
  </si>
  <si>
    <t>飲料</t>
  </si>
  <si>
    <t>の食料</t>
  </si>
  <si>
    <t>他  の</t>
  </si>
  <si>
    <t>の製造</t>
  </si>
  <si>
    <t>木材</t>
  </si>
  <si>
    <t>性飼・</t>
  </si>
  <si>
    <t>米</t>
  </si>
  <si>
    <t>麦</t>
  </si>
  <si>
    <t>雑穀</t>
  </si>
  <si>
    <t>豆</t>
  </si>
  <si>
    <t>畜産品</t>
  </si>
  <si>
    <t>水産品</t>
  </si>
  <si>
    <t>作  物</t>
  </si>
  <si>
    <t>葉たばこ</t>
  </si>
  <si>
    <t>鉄鋼</t>
  </si>
  <si>
    <t>電気機械</t>
  </si>
  <si>
    <t>機  械</t>
  </si>
  <si>
    <t>・同製品</t>
  </si>
  <si>
    <t>石油製品</t>
  </si>
  <si>
    <t>化学薬品</t>
  </si>
  <si>
    <t>化学肥料</t>
  </si>
  <si>
    <t>・塗料</t>
  </si>
  <si>
    <t>樹　脂</t>
  </si>
  <si>
    <t>化学工業品</t>
  </si>
  <si>
    <t>繊維糸</t>
  </si>
  <si>
    <t>の　糸</t>
  </si>
  <si>
    <t>びん詰</t>
  </si>
  <si>
    <t>製品</t>
  </si>
  <si>
    <t>日用品</t>
  </si>
  <si>
    <t>鉱  物</t>
  </si>
  <si>
    <t>肥  料</t>
  </si>
  <si>
    <t xml:space="preserve">   《入      庫      量》</t>
  </si>
  <si>
    <t>-</t>
  </si>
  <si>
    <t xml:space="preserve">     5</t>
  </si>
  <si>
    <t>…</t>
  </si>
  <si>
    <t xml:space="preserve">     6</t>
  </si>
  <si>
    <t xml:space="preserve">   《出      庫      量》</t>
  </si>
  <si>
    <t xml:space="preserve">     7</t>
  </si>
  <si>
    <t xml:space="preserve">     8</t>
  </si>
  <si>
    <t xml:space="preserve">     9</t>
  </si>
  <si>
    <t xml:space="preserve">     10</t>
  </si>
  <si>
    <t xml:space="preserve">     11</t>
  </si>
  <si>
    <t xml:space="preserve">     12</t>
  </si>
  <si>
    <t xml:space="preserve">   《在      庫      量》</t>
  </si>
  <si>
    <t xml:space="preserve">     2</t>
  </si>
  <si>
    <t xml:space="preserve">     3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</si>
  <si>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</si>
  <si>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</si>
  <si>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</si>
  <si>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</si>
  <si>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</si>
  <si>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</si>
  <si>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</si>
  <si>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</si>
  <si>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  2</t>
  </si>
  <si>
    <t xml:space="preserve">   3</t>
  </si>
  <si>
    <t xml:space="preserve">    資料  九州運輸局調</t>
  </si>
  <si>
    <t xml:space="preserve">                １３６    倉              庫</t>
  </si>
  <si>
    <t xml:space="preserve">     212    運輸・通信   9</t>
  </si>
  <si>
    <t xml:space="preserve">                                １３６          倉</t>
  </si>
  <si>
    <t>9  運輸・通信     213</t>
  </si>
  <si>
    <t xml:space="preserve">     214    運輸・通信   9</t>
  </si>
  <si>
    <t xml:space="preserve">                  １３６     倉            庫</t>
  </si>
  <si>
    <t>（平成5～9年度）</t>
  </si>
  <si>
    <t>（ 平 成 9 年 度 ）（ 続 ）</t>
  </si>
  <si>
    <t>（平成9年度）（続）</t>
  </si>
  <si>
    <t>単位：ｔ</t>
  </si>
  <si>
    <t>属</t>
  </si>
  <si>
    <t xml:space="preserve"> 農 産 品</t>
  </si>
  <si>
    <t>《入庫量》</t>
  </si>
  <si>
    <t>平成5年度</t>
  </si>
  <si>
    <t>6</t>
  </si>
  <si>
    <t xml:space="preserve">  平成 9年度</t>
  </si>
  <si>
    <t>-</t>
  </si>
  <si>
    <t>7</t>
  </si>
  <si>
    <t>8</t>
  </si>
  <si>
    <t xml:space="preserve">   9年  4 月</t>
  </si>
  <si>
    <t>9</t>
  </si>
  <si>
    <t xml:space="preserve">   10年 1 月</t>
  </si>
  <si>
    <t>平成 5年度末</t>
  </si>
  <si>
    <t>　　 6</t>
  </si>
  <si>
    <t xml:space="preserve">     7</t>
  </si>
  <si>
    <t>《出庫量》</t>
  </si>
  <si>
    <t xml:space="preserve">     8</t>
  </si>
  <si>
    <t xml:space="preserve">  平成 9年度</t>
  </si>
  <si>
    <t>-</t>
  </si>
  <si>
    <t xml:space="preserve">     9</t>
  </si>
  <si>
    <t xml:space="preserve">   9年  4 月</t>
  </si>
  <si>
    <t xml:space="preserve">   10年 1 月</t>
  </si>
  <si>
    <t>《在庫量》</t>
  </si>
  <si>
    <t>平成 9年度末</t>
  </si>
  <si>
    <t>-</t>
  </si>
  <si>
    <t xml:space="preserve"> 平成 9年度末</t>
  </si>
  <si>
    <t xml:space="preserve">   9年 4月末</t>
  </si>
  <si>
    <t xml:space="preserve">   10年1月末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</si>
</sst>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81" fontId="5" fillId="0" borderId="0" xfId="15" applyFont="1" applyAlignment="1">
      <alignment/>
    </xf>
    <xf numFmtId="0" fontId="6" fillId="0" borderId="0" xfId="0" applyFont="1" applyAlignment="1">
      <alignment/>
    </xf>
    <xf numFmtId="181" fontId="5" fillId="0" borderId="0" xfId="15" applyFont="1" applyAlignment="1">
      <alignment/>
    </xf>
    <xf numFmtId="181" fontId="5" fillId="0" borderId="0" xfId="15" applyFont="1" applyAlignment="1">
      <alignment horizontal="centerContinuous"/>
    </xf>
    <xf numFmtId="181" fontId="7" fillId="0" borderId="0" xfId="15" applyFont="1" applyAlignment="1">
      <alignment/>
    </xf>
    <xf numFmtId="0" fontId="5" fillId="0" borderId="0" xfId="0" applyFont="1" applyAlignment="1">
      <alignment/>
    </xf>
    <xf numFmtId="181" fontId="5" fillId="0" borderId="0" xfId="15" applyFont="1" applyBorder="1" applyAlignment="1">
      <alignment/>
    </xf>
    <xf numFmtId="181" fontId="5" fillId="0" borderId="1" xfId="15" applyFont="1" applyBorder="1" applyAlignment="1">
      <alignment/>
    </xf>
    <xf numFmtId="181" fontId="5" fillId="0" borderId="1" xfId="15" applyFont="1" applyBorder="1" applyAlignment="1">
      <alignment horizontal="centerContinuous"/>
    </xf>
    <xf numFmtId="0" fontId="6" fillId="0" borderId="1" xfId="0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3" xfId="15" applyFont="1" applyBorder="1" applyAlignment="1">
      <alignment horizontal="distributed"/>
    </xf>
    <xf numFmtId="181" fontId="5" fillId="0" borderId="3" xfId="15" applyFont="1" applyBorder="1" applyAlignment="1">
      <alignment horizontal="distributed"/>
    </xf>
    <xf numFmtId="181" fontId="5" fillId="0" borderId="4" xfId="15" applyFont="1" applyBorder="1" applyAlignment="1">
      <alignment horizontal="centerContinuous"/>
    </xf>
    <xf numFmtId="181" fontId="5" fillId="0" borderId="5" xfId="15" applyFont="1" applyBorder="1" applyAlignment="1">
      <alignment horizontal="centerContinuous"/>
    </xf>
    <xf numFmtId="181" fontId="5" fillId="0" borderId="0" xfId="15" applyFont="1" applyAlignment="1">
      <alignment horizontal="distributed"/>
    </xf>
    <xf numFmtId="181" fontId="5" fillId="0" borderId="2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5" xfId="15" applyFont="1" applyBorder="1" applyAlignment="1">
      <alignment horizontal="distributed"/>
    </xf>
    <xf numFmtId="181" fontId="5" fillId="0" borderId="3" xfId="15" applyFont="1" applyBorder="1" applyAlignment="1">
      <alignment horizontal="center"/>
    </xf>
    <xf numFmtId="181" fontId="5" fillId="0" borderId="4" xfId="15" applyFont="1" applyBorder="1" applyAlignment="1">
      <alignment/>
    </xf>
    <xf numFmtId="181" fontId="5" fillId="0" borderId="6" xfId="15" applyFont="1" applyBorder="1" applyAlignment="1">
      <alignment/>
    </xf>
    <xf numFmtId="181" fontId="5" fillId="0" borderId="5" xfId="15" applyFont="1" applyBorder="1" applyAlignment="1">
      <alignment/>
    </xf>
    <xf numFmtId="181" fontId="5" fillId="0" borderId="5" xfId="15" applyFont="1" applyBorder="1" applyAlignment="1">
      <alignment horizontal="distributed"/>
    </xf>
    <xf numFmtId="181" fontId="5" fillId="0" borderId="3" xfId="15" applyFont="1" applyBorder="1" applyAlignment="1">
      <alignment/>
    </xf>
    <xf numFmtId="181" fontId="5" fillId="0" borderId="5" xfId="15" applyFont="1" applyBorder="1" applyAlignment="1">
      <alignment/>
    </xf>
    <xf numFmtId="181" fontId="5" fillId="0" borderId="5" xfId="15" applyFont="1" applyBorder="1" applyAlignment="1">
      <alignment horizontal="center"/>
    </xf>
    <xf numFmtId="181" fontId="5" fillId="0" borderId="0" xfId="15" applyFont="1" applyAlignment="1">
      <alignment horizontal="distributed"/>
    </xf>
    <xf numFmtId="181" fontId="5" fillId="0" borderId="0" xfId="15" applyFont="1" applyAlignment="1" quotePrefix="1">
      <alignment horizontal="center"/>
    </xf>
    <xf numFmtId="181" fontId="5" fillId="0" borderId="0" xfId="15" applyFont="1" applyAlignment="1">
      <alignment horizontal="right"/>
    </xf>
    <xf numFmtId="181" fontId="6" fillId="0" borderId="0" xfId="15" applyFont="1" applyAlignment="1">
      <alignment/>
    </xf>
    <xf numFmtId="181" fontId="5" fillId="0" borderId="0" xfId="15" applyFont="1" applyAlignment="1" quotePrefix="1">
      <alignment horizontal="centerContinuous"/>
    </xf>
    <xf numFmtId="181" fontId="5" fillId="0" borderId="0" xfId="15" applyFont="1" applyAlignment="1" quotePrefix="1">
      <alignment horizontal="left"/>
    </xf>
    <xf numFmtId="181" fontId="5" fillId="0" borderId="7" xfId="15" applyFont="1" applyBorder="1" applyAlignment="1">
      <alignment/>
    </xf>
    <xf numFmtId="181" fontId="5" fillId="0" borderId="0" xfId="15" applyFont="1" applyBorder="1" applyAlignment="1">
      <alignment horizontal="right"/>
    </xf>
    <xf numFmtId="181" fontId="5" fillId="0" borderId="1" xfId="15" applyFont="1" applyBorder="1" applyAlignment="1" quotePrefix="1">
      <alignment horizontal="centerContinuous"/>
    </xf>
    <xf numFmtId="181" fontId="5" fillId="0" borderId="1" xfId="15" applyFont="1" applyBorder="1" applyAlignment="1">
      <alignment horizontal="right"/>
    </xf>
    <xf numFmtId="181" fontId="5" fillId="0" borderId="8" xfId="15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81" fontId="5" fillId="0" borderId="10" xfId="15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81" fontId="5" fillId="0" borderId="9" xfId="15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1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81" fontId="5" fillId="0" borderId="12" xfId="15" applyFont="1" applyBorder="1" applyAlignment="1">
      <alignment horizontal="center" vertical="center"/>
    </xf>
    <xf numFmtId="181" fontId="5" fillId="0" borderId="13" xfId="15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181" fontId="5" fillId="0" borderId="10" xfId="15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181" fontId="5" fillId="0" borderId="10" xfId="15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81" fontId="5" fillId="0" borderId="0" xfId="15" applyFont="1" applyAlignment="1">
      <alignment horizontal="distributed"/>
    </xf>
    <xf numFmtId="0" fontId="6" fillId="0" borderId="0" xfId="0" applyFont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181" fontId="5" fillId="0" borderId="8" xfId="15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181" fontId="5" fillId="0" borderId="12" xfId="15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80"/>
  <sheetViews>
    <sheetView showGridLines="0" tabSelected="1" workbookViewId="0" topLeftCell="AK1">
      <selection activeCell="AL2" sqref="AL2"/>
    </sheetView>
  </sheetViews>
  <sheetFormatPr defaultColWidth="8.625" defaultRowHeight="12.75"/>
  <cols>
    <col min="1" max="1" width="5.75390625" style="1" customWidth="1"/>
    <col min="2" max="2" width="0.875" style="1" customWidth="1"/>
    <col min="3" max="3" width="15.25390625" style="1" customWidth="1"/>
    <col min="4" max="4" width="0.875" style="1" customWidth="1"/>
    <col min="5" max="6" width="13.75390625" style="1" customWidth="1"/>
    <col min="7" max="8" width="11.625" style="1" customWidth="1"/>
    <col min="9" max="9" width="10.75390625" style="1" customWidth="1"/>
    <col min="10" max="10" width="8.75390625" style="1" customWidth="1"/>
    <col min="11" max="11" width="10.25390625" style="1" customWidth="1"/>
    <col min="12" max="12" width="8.75390625" style="1" customWidth="1"/>
    <col min="13" max="13" width="8.375" style="1" customWidth="1"/>
    <col min="14" max="14" width="9.625" style="1" customWidth="1"/>
    <col min="15" max="15" width="9.25390625" style="1" customWidth="1"/>
    <col min="16" max="16" width="14.25390625" style="1" customWidth="1"/>
    <col min="17" max="17" width="4.00390625" style="1" customWidth="1"/>
    <col min="18" max="18" width="5.75390625" style="1" customWidth="1"/>
    <col min="19" max="19" width="0.875" style="1" customWidth="1"/>
    <col min="20" max="20" width="13.75390625" style="1" customWidth="1"/>
    <col min="21" max="21" width="0.875" style="1" customWidth="1"/>
    <col min="22" max="22" width="0.74609375" style="1" customWidth="1"/>
    <col min="23" max="23" width="14.25390625" style="1" customWidth="1"/>
    <col min="24" max="24" width="12.75390625" style="1" customWidth="1"/>
    <col min="25" max="25" width="14.125" style="1" customWidth="1"/>
    <col min="26" max="26" width="14.25390625" style="1" customWidth="1"/>
    <col min="27" max="28" width="8.75390625" style="1" customWidth="1"/>
    <col min="29" max="29" width="9.875" style="1" customWidth="1"/>
    <col min="30" max="30" width="8.75390625" style="1" customWidth="1"/>
    <col min="31" max="31" width="9.75390625" style="1" customWidth="1"/>
    <col min="32" max="32" width="12.125" style="1" customWidth="1"/>
    <col min="33" max="33" width="8.75390625" style="1" customWidth="1"/>
    <col min="34" max="34" width="4.00390625" style="1" customWidth="1"/>
    <col min="35" max="35" width="5.75390625" style="1" customWidth="1"/>
    <col min="36" max="36" width="10.75390625" style="1" customWidth="1"/>
    <col min="37" max="41" width="10.25390625" style="1" customWidth="1"/>
    <col min="42" max="42" width="9.75390625" style="1" customWidth="1"/>
    <col min="43" max="43" width="10.00390625" style="1" customWidth="1"/>
    <col min="44" max="44" width="10.75390625" style="1" customWidth="1"/>
    <col min="45" max="45" width="8.00390625" style="1" customWidth="1"/>
    <col min="46" max="46" width="7.875" style="1" customWidth="1"/>
    <col min="47" max="47" width="12.25390625" style="1" customWidth="1"/>
    <col min="48" max="50" width="8.75390625" style="1" customWidth="1"/>
    <col min="51" max="51" width="4.00390625" style="1" customWidth="1"/>
    <col min="52" max="52" width="5.75390625" style="1" customWidth="1"/>
    <col min="53" max="53" width="0.875" style="1" customWidth="1"/>
    <col min="54" max="54" width="13.75390625" style="1" customWidth="1"/>
    <col min="55" max="55" width="0.875" style="1" customWidth="1"/>
    <col min="56" max="57" width="8.375" style="1" customWidth="1"/>
    <col min="58" max="58" width="8.75390625" style="1" customWidth="1"/>
    <col min="59" max="60" width="9.25390625" style="1" customWidth="1"/>
    <col min="61" max="61" width="10.25390625" style="1" customWidth="1"/>
    <col min="62" max="62" width="7.75390625" style="1" customWidth="1"/>
    <col min="63" max="63" width="8.875" style="1" customWidth="1"/>
    <col min="64" max="64" width="7.75390625" style="1" customWidth="1"/>
    <col min="65" max="65" width="9.125" style="1" customWidth="1"/>
    <col min="66" max="67" width="6.25390625" style="1" customWidth="1"/>
    <col min="68" max="68" width="12.625" style="1" customWidth="1"/>
    <col min="69" max="70" width="10.00390625" style="1" customWidth="1"/>
    <col min="71" max="71" width="4.00390625" style="1" customWidth="1"/>
    <col min="72" max="16384" width="8.625" style="1" customWidth="1"/>
  </cols>
  <sheetData>
    <row r="1" spans="19:54" ht="15.75" customHeight="1">
      <c r="S1" s="2"/>
      <c r="T1" s="1" t="s">
        <v>113</v>
      </c>
      <c r="AS1" s="2"/>
      <c r="AT1" s="3"/>
      <c r="AU1" s="4" t="s">
        <v>115</v>
      </c>
      <c r="AV1" s="4"/>
      <c r="AW1" s="4"/>
      <c r="AX1" s="4"/>
      <c r="BB1" s="1" t="s">
        <v>116</v>
      </c>
    </row>
    <row r="2" spans="3:66" ht="24">
      <c r="C2" s="5" t="s">
        <v>112</v>
      </c>
      <c r="L2" s="1" t="s">
        <v>118</v>
      </c>
      <c r="S2" s="2"/>
      <c r="T2" s="5" t="s">
        <v>114</v>
      </c>
      <c r="AG2" s="5" t="s">
        <v>0</v>
      </c>
      <c r="AN2" s="1" t="s">
        <v>119</v>
      </c>
      <c r="BB2" s="5" t="s">
        <v>117</v>
      </c>
      <c r="BM2" s="6"/>
      <c r="BN2" s="1" t="s">
        <v>120</v>
      </c>
    </row>
    <row r="3" ht="15.75" customHeight="1">
      <c r="S3" s="2"/>
    </row>
    <row r="4" spans="2:70" ht="15.75" customHeight="1">
      <c r="B4" s="7"/>
      <c r="C4" s="1" t="s">
        <v>1</v>
      </c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spans="2:70" ht="16.5" customHeight="1" thickBot="1">
      <c r="B5" s="8"/>
      <c r="C5" s="8" t="s">
        <v>2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 t="s">
        <v>3</v>
      </c>
      <c r="P5" s="9"/>
      <c r="S5" s="10"/>
      <c r="T5" s="8" t="s">
        <v>4</v>
      </c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7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10"/>
      <c r="AV5" s="8"/>
      <c r="AW5" s="8" t="s">
        <v>121</v>
      </c>
      <c r="AX5" s="8"/>
      <c r="BA5" s="8"/>
      <c r="BB5" s="8" t="s">
        <v>5</v>
      </c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9" t="s">
        <v>6</v>
      </c>
      <c r="BR5" s="9"/>
    </row>
    <row r="6" spans="2:70" ht="16.5" customHeight="1">
      <c r="B6" s="7"/>
      <c r="D6" s="11"/>
      <c r="E6" s="7"/>
      <c r="F6" s="12"/>
      <c r="G6" s="12"/>
      <c r="H6" s="12"/>
      <c r="I6" s="13" t="s">
        <v>7</v>
      </c>
      <c r="J6" s="13"/>
      <c r="K6" s="13" t="s">
        <v>8</v>
      </c>
      <c r="L6" s="13" t="s">
        <v>9</v>
      </c>
      <c r="M6" s="13" t="s">
        <v>10</v>
      </c>
      <c r="N6" s="13" t="s">
        <v>11</v>
      </c>
      <c r="O6" s="13" t="s">
        <v>12</v>
      </c>
      <c r="P6" s="13"/>
      <c r="T6" s="45" t="s">
        <v>31</v>
      </c>
      <c r="U6" s="11"/>
      <c r="V6" s="61"/>
      <c r="W6" s="64" t="s">
        <v>19</v>
      </c>
      <c r="X6" s="39" t="s">
        <v>24</v>
      </c>
      <c r="Y6" s="40"/>
      <c r="Z6" s="40"/>
      <c r="AA6" s="40"/>
      <c r="AB6" s="40"/>
      <c r="AC6" s="40"/>
      <c r="AD6" s="40"/>
      <c r="AE6" s="40"/>
      <c r="AF6" s="48"/>
      <c r="AG6" s="39" t="s">
        <v>25</v>
      </c>
      <c r="AH6" s="7"/>
      <c r="AJ6" s="50" t="s">
        <v>122</v>
      </c>
      <c r="AK6" s="39" t="s">
        <v>26</v>
      </c>
      <c r="AL6" s="40"/>
      <c r="AM6" s="48"/>
      <c r="AN6" s="39" t="s">
        <v>27</v>
      </c>
      <c r="AO6" s="48"/>
      <c r="AP6" s="39" t="s">
        <v>28</v>
      </c>
      <c r="AQ6" s="40"/>
      <c r="AR6" s="40"/>
      <c r="AS6" s="40"/>
      <c r="AT6" s="40"/>
      <c r="AU6" s="48"/>
      <c r="AV6" s="14" t="s">
        <v>9</v>
      </c>
      <c r="AW6" s="39" t="s">
        <v>30</v>
      </c>
      <c r="AX6" s="40"/>
      <c r="BB6" s="45" t="s">
        <v>31</v>
      </c>
      <c r="BC6" s="11"/>
      <c r="BD6" s="15" t="s">
        <v>13</v>
      </c>
      <c r="BE6" s="15"/>
      <c r="BF6" s="16" t="s">
        <v>14</v>
      </c>
      <c r="BG6" s="15"/>
      <c r="BH6" s="15"/>
      <c r="BI6" s="15"/>
      <c r="BJ6" s="16" t="s">
        <v>15</v>
      </c>
      <c r="BK6" s="15"/>
      <c r="BL6" s="15"/>
      <c r="BM6" s="15"/>
      <c r="BN6" s="16" t="s">
        <v>16</v>
      </c>
      <c r="BO6" s="15"/>
      <c r="BP6" s="15"/>
      <c r="BQ6" s="15"/>
      <c r="BR6" s="15"/>
    </row>
    <row r="7" spans="2:70" ht="16.5" customHeight="1">
      <c r="B7" s="7"/>
      <c r="C7" s="17" t="s">
        <v>17</v>
      </c>
      <c r="D7" s="18"/>
      <c r="E7" s="19" t="s">
        <v>18</v>
      </c>
      <c r="F7" s="13" t="s">
        <v>19</v>
      </c>
      <c r="G7" s="13" t="s">
        <v>20</v>
      </c>
      <c r="H7" s="13" t="s">
        <v>21</v>
      </c>
      <c r="I7" s="13"/>
      <c r="J7" s="13" t="s">
        <v>22</v>
      </c>
      <c r="K7" s="13"/>
      <c r="L7" s="13"/>
      <c r="M7" s="13"/>
      <c r="N7" s="13"/>
      <c r="O7" s="13"/>
      <c r="P7" s="13" t="s">
        <v>23</v>
      </c>
      <c r="T7" s="59"/>
      <c r="U7" s="11"/>
      <c r="V7" s="62"/>
      <c r="W7" s="65"/>
      <c r="X7" s="41"/>
      <c r="Y7" s="42"/>
      <c r="Z7" s="42"/>
      <c r="AA7" s="42"/>
      <c r="AB7" s="42"/>
      <c r="AC7" s="42"/>
      <c r="AD7" s="42"/>
      <c r="AE7" s="42"/>
      <c r="AF7" s="49"/>
      <c r="AG7" s="41"/>
      <c r="AJ7" s="49"/>
      <c r="AK7" s="41"/>
      <c r="AL7" s="42"/>
      <c r="AM7" s="49"/>
      <c r="AN7" s="41"/>
      <c r="AO7" s="49"/>
      <c r="AP7" s="41"/>
      <c r="AQ7" s="42"/>
      <c r="AR7" s="42"/>
      <c r="AS7" s="42"/>
      <c r="AT7" s="42"/>
      <c r="AU7" s="49"/>
      <c r="AV7" s="20" t="s">
        <v>29</v>
      </c>
      <c r="AW7" s="41"/>
      <c r="AX7" s="42"/>
      <c r="BB7" s="46"/>
      <c r="BC7" s="11"/>
      <c r="BD7" s="13" t="s">
        <v>32</v>
      </c>
      <c r="BE7" s="13" t="s">
        <v>33</v>
      </c>
      <c r="BF7" s="13" t="s">
        <v>34</v>
      </c>
      <c r="BG7" s="13"/>
      <c r="BH7" s="13"/>
      <c r="BI7" s="13" t="s">
        <v>35</v>
      </c>
      <c r="BJ7" s="21" t="s">
        <v>36</v>
      </c>
      <c r="BK7" s="21" t="s">
        <v>37</v>
      </c>
      <c r="BL7" s="13" t="s">
        <v>38</v>
      </c>
      <c r="BM7" s="21" t="s">
        <v>35</v>
      </c>
      <c r="BN7" s="21" t="s">
        <v>39</v>
      </c>
      <c r="BO7" s="12"/>
      <c r="BP7" s="13" t="s">
        <v>40</v>
      </c>
      <c r="BQ7" s="13" t="s">
        <v>41</v>
      </c>
      <c r="BR7" s="12"/>
    </row>
    <row r="8" spans="2:70" ht="16.5" customHeight="1">
      <c r="B8" s="22"/>
      <c r="C8" s="22"/>
      <c r="D8" s="23"/>
      <c r="E8" s="22"/>
      <c r="F8" s="24"/>
      <c r="G8" s="24"/>
      <c r="H8" s="24"/>
      <c r="I8" s="25" t="s">
        <v>42</v>
      </c>
      <c r="J8" s="25"/>
      <c r="K8" s="25" t="s">
        <v>43</v>
      </c>
      <c r="L8" s="25" t="s">
        <v>29</v>
      </c>
      <c r="M8" s="25" t="s">
        <v>43</v>
      </c>
      <c r="N8" s="25" t="s">
        <v>43</v>
      </c>
      <c r="O8" s="25" t="s">
        <v>44</v>
      </c>
      <c r="P8" s="25"/>
      <c r="S8" s="2"/>
      <c r="T8" s="59"/>
      <c r="U8" s="18"/>
      <c r="V8" s="62"/>
      <c r="W8" s="65"/>
      <c r="X8" s="56" t="s">
        <v>61</v>
      </c>
      <c r="Y8" s="56" t="s">
        <v>62</v>
      </c>
      <c r="Z8" s="53" t="s">
        <v>63</v>
      </c>
      <c r="AA8" s="43" t="s">
        <v>64</v>
      </c>
      <c r="AB8" s="53" t="s">
        <v>65</v>
      </c>
      <c r="AC8" s="53" t="s">
        <v>66</v>
      </c>
      <c r="AD8" s="13" t="s">
        <v>45</v>
      </c>
      <c r="AE8" s="43" t="s">
        <v>68</v>
      </c>
      <c r="AF8" s="21" t="s">
        <v>46</v>
      </c>
      <c r="AG8" s="13" t="s">
        <v>47</v>
      </c>
      <c r="AH8" s="7"/>
      <c r="AJ8" s="51" t="s">
        <v>69</v>
      </c>
      <c r="AK8" s="43" t="s">
        <v>7</v>
      </c>
      <c r="AL8" s="43" t="s">
        <v>70</v>
      </c>
      <c r="AM8" s="21" t="s">
        <v>46</v>
      </c>
      <c r="AN8" s="21" t="s">
        <v>48</v>
      </c>
      <c r="AO8" s="12" t="s">
        <v>46</v>
      </c>
      <c r="AP8" s="43" t="s">
        <v>73</v>
      </c>
      <c r="AQ8" s="43" t="s">
        <v>74</v>
      </c>
      <c r="AR8" s="43" t="s">
        <v>75</v>
      </c>
      <c r="AS8" s="26" t="s">
        <v>49</v>
      </c>
      <c r="AT8" s="26" t="s">
        <v>50</v>
      </c>
      <c r="AU8" s="14" t="s">
        <v>46</v>
      </c>
      <c r="AV8" s="14" t="s">
        <v>9</v>
      </c>
      <c r="AW8" s="14" t="s">
        <v>51</v>
      </c>
      <c r="AX8" s="14" t="s">
        <v>35</v>
      </c>
      <c r="BB8" s="46"/>
      <c r="BC8" s="11"/>
      <c r="BD8" s="13" t="s">
        <v>52</v>
      </c>
      <c r="BE8" s="13" t="s">
        <v>53</v>
      </c>
      <c r="BF8" s="13"/>
      <c r="BG8" s="13" t="s">
        <v>54</v>
      </c>
      <c r="BH8" s="13" t="s">
        <v>55</v>
      </c>
      <c r="BI8" s="13" t="s">
        <v>56</v>
      </c>
      <c r="BJ8" s="21"/>
      <c r="BK8" s="21" t="s">
        <v>57</v>
      </c>
      <c r="BL8" s="13"/>
      <c r="BM8" s="21" t="s">
        <v>58</v>
      </c>
      <c r="BN8" s="21"/>
      <c r="BO8" s="21" t="s">
        <v>59</v>
      </c>
      <c r="BP8" s="13"/>
      <c r="BQ8" s="13" t="s">
        <v>60</v>
      </c>
      <c r="BR8" s="13" t="s">
        <v>23</v>
      </c>
    </row>
    <row r="9" spans="2:70" ht="16.5" customHeight="1">
      <c r="B9" s="7"/>
      <c r="D9" s="11"/>
      <c r="E9" s="7"/>
      <c r="S9" s="22"/>
      <c r="T9" s="60"/>
      <c r="U9" s="23"/>
      <c r="V9" s="63"/>
      <c r="W9" s="52"/>
      <c r="X9" s="57"/>
      <c r="Y9" s="57"/>
      <c r="Z9" s="54"/>
      <c r="AA9" s="44"/>
      <c r="AB9" s="54"/>
      <c r="AC9" s="55"/>
      <c r="AD9" s="25" t="s">
        <v>67</v>
      </c>
      <c r="AE9" s="44"/>
      <c r="AF9" s="27" t="s">
        <v>123</v>
      </c>
      <c r="AG9" s="25" t="s">
        <v>21</v>
      </c>
      <c r="AH9" s="7"/>
      <c r="AJ9" s="52"/>
      <c r="AK9" s="44"/>
      <c r="AL9" s="44"/>
      <c r="AM9" s="20" t="s">
        <v>71</v>
      </c>
      <c r="AN9" s="28" t="s">
        <v>72</v>
      </c>
      <c r="AO9" s="20" t="s">
        <v>22</v>
      </c>
      <c r="AP9" s="44"/>
      <c r="AQ9" s="44"/>
      <c r="AR9" s="44"/>
      <c r="AS9" s="27" t="s">
        <v>76</v>
      </c>
      <c r="AT9" s="27" t="s">
        <v>77</v>
      </c>
      <c r="AU9" s="28" t="s">
        <v>78</v>
      </c>
      <c r="AV9" s="20" t="s">
        <v>29</v>
      </c>
      <c r="AW9" s="20" t="s">
        <v>79</v>
      </c>
      <c r="AX9" s="20" t="s">
        <v>80</v>
      </c>
      <c r="BA9" s="22"/>
      <c r="BB9" s="47"/>
      <c r="BC9" s="23"/>
      <c r="BD9" s="25" t="s">
        <v>36</v>
      </c>
      <c r="BE9" s="25" t="s">
        <v>36</v>
      </c>
      <c r="BF9" s="25" t="s">
        <v>81</v>
      </c>
      <c r="BG9" s="25"/>
      <c r="BH9" s="25"/>
      <c r="BI9" s="25" t="s">
        <v>43</v>
      </c>
      <c r="BJ9" s="28" t="s">
        <v>82</v>
      </c>
      <c r="BK9" s="28" t="s">
        <v>83</v>
      </c>
      <c r="BL9" s="25" t="s">
        <v>82</v>
      </c>
      <c r="BM9" s="28" t="s">
        <v>43</v>
      </c>
      <c r="BN9" s="28" t="s">
        <v>38</v>
      </c>
      <c r="BO9" s="24"/>
      <c r="BP9" s="25" t="s">
        <v>84</v>
      </c>
      <c r="BQ9" s="25" t="s">
        <v>85</v>
      </c>
      <c r="BR9" s="24"/>
    </row>
    <row r="10" spans="2:55" ht="16.5" customHeight="1">
      <c r="B10" s="7"/>
      <c r="D10" s="11"/>
      <c r="E10" s="7" t="s">
        <v>86</v>
      </c>
      <c r="U10" s="11"/>
      <c r="V10" s="7"/>
      <c r="AH10" s="7"/>
      <c r="AW10" s="7"/>
      <c r="AX10" s="7"/>
      <c r="AY10" s="7"/>
      <c r="BC10" s="11"/>
    </row>
    <row r="11" spans="2:56" ht="16.5" customHeight="1">
      <c r="B11" s="7"/>
      <c r="D11" s="11"/>
      <c r="E11" s="7"/>
      <c r="U11" s="11"/>
      <c r="V11" s="7"/>
      <c r="W11" s="58" t="s">
        <v>124</v>
      </c>
      <c r="X11" s="58"/>
      <c r="AH11" s="7"/>
      <c r="AW11" s="7"/>
      <c r="AX11" s="7"/>
      <c r="AY11" s="7"/>
      <c r="BC11" s="11"/>
      <c r="BD11" s="7" t="s">
        <v>86</v>
      </c>
    </row>
    <row r="12" spans="2:55" ht="16.5" customHeight="1">
      <c r="B12" s="7"/>
      <c r="C12" s="29" t="s">
        <v>125</v>
      </c>
      <c r="D12" s="11"/>
      <c r="E12" s="7">
        <v>7457084</v>
      </c>
      <c r="F12" s="1">
        <v>653675</v>
      </c>
      <c r="G12" s="1">
        <v>283009</v>
      </c>
      <c r="H12" s="1">
        <v>104759</v>
      </c>
      <c r="I12" s="1">
        <v>40888</v>
      </c>
      <c r="J12" s="1">
        <v>1122</v>
      </c>
      <c r="K12" s="1">
        <v>17923</v>
      </c>
      <c r="L12" s="1">
        <v>5363</v>
      </c>
      <c r="M12" s="1">
        <v>9</v>
      </c>
      <c r="N12" s="1">
        <v>32442</v>
      </c>
      <c r="O12" s="1">
        <v>5290</v>
      </c>
      <c r="P12" s="1">
        <v>162870</v>
      </c>
      <c r="U12" s="11"/>
      <c r="V12" s="7"/>
      <c r="AW12" s="7"/>
      <c r="AX12" s="7"/>
      <c r="AY12" s="7"/>
      <c r="BC12" s="11"/>
    </row>
    <row r="13" spans="2:70" ht="16.5" customHeight="1">
      <c r="B13" s="7"/>
      <c r="C13" s="30" t="s">
        <v>126</v>
      </c>
      <c r="D13" s="11"/>
      <c r="E13" s="7">
        <v>6612214</v>
      </c>
      <c r="F13" s="1">
        <v>894368</v>
      </c>
      <c r="G13" s="1">
        <v>291481</v>
      </c>
      <c r="H13" s="1">
        <v>104845</v>
      </c>
      <c r="I13" s="1">
        <v>32355</v>
      </c>
      <c r="J13" s="1">
        <v>937</v>
      </c>
      <c r="K13" s="1">
        <v>15574</v>
      </c>
      <c r="L13" s="1">
        <v>5281</v>
      </c>
      <c r="M13" s="1">
        <v>73</v>
      </c>
      <c r="N13" s="1">
        <v>30226</v>
      </c>
      <c r="O13" s="1">
        <v>600</v>
      </c>
      <c r="P13" s="1">
        <v>412996</v>
      </c>
      <c r="S13" s="1" t="s">
        <v>127</v>
      </c>
      <c r="U13" s="11"/>
      <c r="V13" s="31"/>
      <c r="W13" s="7">
        <f>SUM(W15:W29)</f>
        <v>478850</v>
      </c>
      <c r="X13" s="7">
        <f>SUM(X15:X29)</f>
        <v>32294</v>
      </c>
      <c r="Y13" s="7">
        <f>SUM(Y15:Y29)</f>
        <v>32667</v>
      </c>
      <c r="Z13" s="7">
        <f>SUM(Z15:Z29)</f>
        <v>187314</v>
      </c>
      <c r="AA13" s="7">
        <f>SUM(AA15:AA29)</f>
        <v>827</v>
      </c>
      <c r="AB13" s="31" t="s">
        <v>87</v>
      </c>
      <c r="AC13" s="7">
        <f>SUM(AC15:AC29)</f>
        <v>1586</v>
      </c>
      <c r="AD13" s="31" t="s">
        <v>87</v>
      </c>
      <c r="AE13" s="31" t="s">
        <v>87</v>
      </c>
      <c r="AF13" s="7">
        <f>SUM(AF15:AF29)</f>
        <v>3264</v>
      </c>
      <c r="AG13" s="31" t="s">
        <v>128</v>
      </c>
      <c r="AJ13" s="7">
        <f aca="true" t="shared" si="0" ref="AJ13:AO13">SUM(AJ15:AJ29)</f>
        <v>93844</v>
      </c>
      <c r="AK13" s="7">
        <f t="shared" si="0"/>
        <v>3319</v>
      </c>
      <c r="AL13" s="7">
        <f t="shared" si="0"/>
        <v>12056</v>
      </c>
      <c r="AM13" s="7">
        <f t="shared" si="0"/>
        <v>564</v>
      </c>
      <c r="AN13" s="7">
        <f t="shared" si="0"/>
        <v>450</v>
      </c>
      <c r="AO13" s="7">
        <f t="shared" si="0"/>
        <v>985</v>
      </c>
      <c r="AP13" s="31" t="s">
        <v>87</v>
      </c>
      <c r="AQ13" s="7">
        <f>SUM(AQ15:AQ29)</f>
        <v>244</v>
      </c>
      <c r="AR13" s="7">
        <f>SUM(AR15:AR29)</f>
        <v>9901</v>
      </c>
      <c r="AS13" s="31" t="s">
        <v>87</v>
      </c>
      <c r="AT13" s="31" t="s">
        <v>87</v>
      </c>
      <c r="AU13" s="7">
        <f>SUM(AU15:AU29)</f>
        <v>249</v>
      </c>
      <c r="AV13" s="7">
        <f>SUM(AV15:AV29)</f>
        <v>5897</v>
      </c>
      <c r="AW13" s="31" t="s">
        <v>87</v>
      </c>
      <c r="AX13" s="31" t="s">
        <v>87</v>
      </c>
      <c r="BA13" s="1" t="s">
        <v>127</v>
      </c>
      <c r="BC13" s="11"/>
      <c r="BD13" s="31" t="s">
        <v>87</v>
      </c>
      <c r="BE13" s="31" t="s">
        <v>87</v>
      </c>
      <c r="BF13" s="7">
        <f>SUM(BF15:BF29)</f>
        <v>736</v>
      </c>
      <c r="BG13" s="7">
        <f>SUM(BG15:BG29)</f>
        <v>2980</v>
      </c>
      <c r="BH13" s="7">
        <f>SUM(BH15:BH29)</f>
        <v>2815</v>
      </c>
      <c r="BI13" s="7">
        <f>SUM(BI15:BI29)</f>
        <v>15925</v>
      </c>
      <c r="BJ13" s="31" t="s">
        <v>87</v>
      </c>
      <c r="BK13" s="7">
        <f>SUM(BK15:BK29)</f>
        <v>262</v>
      </c>
      <c r="BL13" s="7">
        <f>SUM(BL15:BL29)</f>
        <v>210</v>
      </c>
      <c r="BM13" s="31" t="s">
        <v>87</v>
      </c>
      <c r="BN13" s="31" t="s">
        <v>87</v>
      </c>
      <c r="BO13" s="31" t="s">
        <v>87</v>
      </c>
      <c r="BP13" s="7">
        <f>SUM(BP15:BP29)</f>
        <v>7328</v>
      </c>
      <c r="BQ13" s="7">
        <f>SUM(BQ15:BQ29)</f>
        <v>42206</v>
      </c>
      <c r="BR13" s="7">
        <f>SUM(BR15:BR29)</f>
        <v>20927</v>
      </c>
    </row>
    <row r="14" spans="2:67" ht="16.5" customHeight="1">
      <c r="B14" s="7"/>
      <c r="C14" s="30" t="s">
        <v>129</v>
      </c>
      <c r="D14" s="11"/>
      <c r="E14" s="31" t="s">
        <v>89</v>
      </c>
      <c r="F14" s="1">
        <v>616553</v>
      </c>
      <c r="G14" s="1">
        <v>239808</v>
      </c>
      <c r="H14" s="1">
        <v>134649</v>
      </c>
      <c r="I14" s="1">
        <v>20407</v>
      </c>
      <c r="J14" s="1">
        <v>944</v>
      </c>
      <c r="K14" s="1">
        <v>12235</v>
      </c>
      <c r="L14" s="1">
        <v>6043</v>
      </c>
      <c r="M14" s="1">
        <v>176</v>
      </c>
      <c r="N14" s="1">
        <v>33486</v>
      </c>
      <c r="O14" s="1">
        <v>2057</v>
      </c>
      <c r="P14" s="1">
        <v>166748</v>
      </c>
      <c r="U14" s="11"/>
      <c r="V14" s="7"/>
      <c r="AD14" s="31"/>
      <c r="AE14" s="31"/>
      <c r="AG14" s="31"/>
      <c r="AP14" s="31"/>
      <c r="AS14" s="31"/>
      <c r="AT14" s="31"/>
      <c r="AW14" s="31"/>
      <c r="AX14" s="7"/>
      <c r="BC14" s="11"/>
      <c r="BD14" s="31"/>
      <c r="BE14" s="31"/>
      <c r="BJ14" s="31"/>
      <c r="BN14" s="31"/>
      <c r="BO14" s="31"/>
    </row>
    <row r="15" spans="2:70" ht="16.5" customHeight="1">
      <c r="B15" s="7"/>
      <c r="C15" s="30" t="s">
        <v>130</v>
      </c>
      <c r="D15" s="11"/>
      <c r="E15" s="31" t="s">
        <v>89</v>
      </c>
      <c r="F15" s="1">
        <v>618167</v>
      </c>
      <c r="G15" s="1">
        <v>252002</v>
      </c>
      <c r="H15" s="1">
        <v>89949</v>
      </c>
      <c r="I15" s="1">
        <v>20744</v>
      </c>
      <c r="J15" s="1">
        <v>1620</v>
      </c>
      <c r="K15" s="1">
        <v>10667</v>
      </c>
      <c r="L15" s="1">
        <v>4927</v>
      </c>
      <c r="M15" s="1">
        <v>191</v>
      </c>
      <c r="N15" s="1">
        <v>33402</v>
      </c>
      <c r="O15" s="1">
        <v>1068</v>
      </c>
      <c r="P15" s="1">
        <v>203597</v>
      </c>
      <c r="S15" s="1" t="s">
        <v>131</v>
      </c>
      <c r="T15" s="3"/>
      <c r="U15" s="11"/>
      <c r="V15" s="31"/>
      <c r="W15" s="1">
        <f>SUM(X15:AX15,BD15:BR15)</f>
        <v>32049</v>
      </c>
      <c r="X15" s="1">
        <v>2018</v>
      </c>
      <c r="Y15" s="31">
        <v>600</v>
      </c>
      <c r="Z15" s="1">
        <v>10291</v>
      </c>
      <c r="AA15" s="1">
        <v>70</v>
      </c>
      <c r="AB15" s="31" t="s">
        <v>128</v>
      </c>
      <c r="AC15" s="1">
        <v>108</v>
      </c>
      <c r="AD15" s="31" t="s">
        <v>128</v>
      </c>
      <c r="AE15" s="31" t="s">
        <v>128</v>
      </c>
      <c r="AF15" s="1">
        <v>165</v>
      </c>
      <c r="AG15" s="31" t="s">
        <v>128</v>
      </c>
      <c r="AJ15" s="1">
        <v>7300</v>
      </c>
      <c r="AK15" s="1">
        <v>250</v>
      </c>
      <c r="AL15" s="1">
        <v>1307</v>
      </c>
      <c r="AM15" s="1">
        <v>4</v>
      </c>
      <c r="AN15" s="1">
        <v>20</v>
      </c>
      <c r="AO15" s="1">
        <v>120</v>
      </c>
      <c r="AP15" s="31" t="s">
        <v>128</v>
      </c>
      <c r="AQ15" s="1">
        <v>20</v>
      </c>
      <c r="AR15" s="1">
        <v>2095</v>
      </c>
      <c r="AS15" s="31" t="s">
        <v>128</v>
      </c>
      <c r="AT15" s="31" t="s">
        <v>128</v>
      </c>
      <c r="AU15" s="1">
        <v>36</v>
      </c>
      <c r="AV15" s="1">
        <v>547</v>
      </c>
      <c r="AW15" s="31" t="s">
        <v>128</v>
      </c>
      <c r="AX15" s="31" t="s">
        <v>87</v>
      </c>
      <c r="BA15" s="1" t="s">
        <v>131</v>
      </c>
      <c r="BB15" s="3"/>
      <c r="BC15" s="11"/>
      <c r="BD15" s="31" t="s">
        <v>87</v>
      </c>
      <c r="BE15" s="31" t="s">
        <v>87</v>
      </c>
      <c r="BF15" s="1">
        <v>79</v>
      </c>
      <c r="BG15" s="1">
        <v>100</v>
      </c>
      <c r="BH15" s="1">
        <v>192</v>
      </c>
      <c r="BI15" s="1">
        <v>970</v>
      </c>
      <c r="BJ15" s="31" t="s">
        <v>128</v>
      </c>
      <c r="BK15" s="1">
        <v>10</v>
      </c>
      <c r="BL15" s="1">
        <v>30</v>
      </c>
      <c r="BM15" s="31" t="s">
        <v>87</v>
      </c>
      <c r="BN15" s="31" t="s">
        <v>128</v>
      </c>
      <c r="BO15" s="31" t="s">
        <v>128</v>
      </c>
      <c r="BP15" s="31">
        <v>316</v>
      </c>
      <c r="BQ15" s="1">
        <v>3346</v>
      </c>
      <c r="BR15" s="1">
        <v>2055</v>
      </c>
    </row>
    <row r="16" spans="2:70" ht="16.5" customHeight="1">
      <c r="B16" s="7"/>
      <c r="C16" s="32"/>
      <c r="D16" s="11"/>
      <c r="E16" s="7"/>
      <c r="S16" s="3"/>
      <c r="T16" s="33" t="s">
        <v>88</v>
      </c>
      <c r="U16" s="11"/>
      <c r="V16" s="31"/>
      <c r="W16" s="1">
        <f aca="true" t="shared" si="1" ref="W16:W29">SUM(X16:AX16,BD16:BR16)</f>
        <v>47097</v>
      </c>
      <c r="X16" s="1">
        <v>1409</v>
      </c>
      <c r="Y16" s="31">
        <v>9176</v>
      </c>
      <c r="Z16" s="1">
        <v>17908</v>
      </c>
      <c r="AA16" s="1">
        <v>91</v>
      </c>
      <c r="AB16" s="31" t="s">
        <v>128</v>
      </c>
      <c r="AC16" s="1">
        <v>112</v>
      </c>
      <c r="AD16" s="31" t="s">
        <v>128</v>
      </c>
      <c r="AE16" s="31" t="s">
        <v>128</v>
      </c>
      <c r="AF16" s="1">
        <v>292</v>
      </c>
      <c r="AG16" s="31" t="s">
        <v>128</v>
      </c>
      <c r="AJ16" s="1">
        <v>8452</v>
      </c>
      <c r="AK16" s="1">
        <v>253</v>
      </c>
      <c r="AL16" s="1">
        <v>1265</v>
      </c>
      <c r="AM16" s="1">
        <v>53</v>
      </c>
      <c r="AN16" s="1">
        <v>40</v>
      </c>
      <c r="AO16" s="1">
        <v>150</v>
      </c>
      <c r="AP16" s="31" t="s">
        <v>128</v>
      </c>
      <c r="AQ16" s="1">
        <v>20</v>
      </c>
      <c r="AR16" s="1">
        <v>557</v>
      </c>
      <c r="AS16" s="31" t="s">
        <v>128</v>
      </c>
      <c r="AT16" s="31" t="s">
        <v>128</v>
      </c>
      <c r="AU16" s="1">
        <v>17</v>
      </c>
      <c r="AV16" s="1">
        <v>90</v>
      </c>
      <c r="AW16" s="31" t="s">
        <v>128</v>
      </c>
      <c r="AX16" s="31" t="s">
        <v>87</v>
      </c>
      <c r="BA16" s="3"/>
      <c r="BB16" s="33" t="s">
        <v>88</v>
      </c>
      <c r="BC16" s="11"/>
      <c r="BD16" s="31" t="s">
        <v>87</v>
      </c>
      <c r="BE16" s="31" t="s">
        <v>87</v>
      </c>
      <c r="BF16" s="1">
        <v>59</v>
      </c>
      <c r="BG16" s="1">
        <v>125</v>
      </c>
      <c r="BH16" s="1">
        <v>207</v>
      </c>
      <c r="BI16" s="1">
        <v>1205</v>
      </c>
      <c r="BJ16" s="31" t="s">
        <v>128</v>
      </c>
      <c r="BK16" s="1">
        <v>30</v>
      </c>
      <c r="BL16" s="1">
        <v>25</v>
      </c>
      <c r="BM16" s="31" t="s">
        <v>87</v>
      </c>
      <c r="BN16" s="31" t="s">
        <v>128</v>
      </c>
      <c r="BO16" s="31" t="s">
        <v>128</v>
      </c>
      <c r="BP16" s="31">
        <v>1091</v>
      </c>
      <c r="BQ16" s="1">
        <v>3130</v>
      </c>
      <c r="BR16" s="1">
        <v>1340</v>
      </c>
    </row>
    <row r="17" spans="2:70" ht="16.5" customHeight="1">
      <c r="B17" s="7"/>
      <c r="C17" s="30" t="s">
        <v>132</v>
      </c>
      <c r="D17" s="11"/>
      <c r="E17" s="31" t="s">
        <v>89</v>
      </c>
      <c r="F17" s="1">
        <v>478850</v>
      </c>
      <c r="G17" s="1">
        <v>257952</v>
      </c>
      <c r="H17" s="1">
        <v>93844</v>
      </c>
      <c r="I17" s="1">
        <v>15939</v>
      </c>
      <c r="J17" s="1">
        <v>1435</v>
      </c>
      <c r="K17" s="1">
        <v>10394</v>
      </c>
      <c r="L17" s="1">
        <v>5897</v>
      </c>
      <c r="M17" s="31" t="s">
        <v>128</v>
      </c>
      <c r="N17" s="1">
        <v>22456</v>
      </c>
      <c r="O17" s="1">
        <v>472</v>
      </c>
      <c r="P17" s="1">
        <v>70461</v>
      </c>
      <c r="T17" s="33" t="s">
        <v>90</v>
      </c>
      <c r="U17" s="11"/>
      <c r="V17" s="31"/>
      <c r="W17" s="1">
        <f t="shared" si="1"/>
        <v>48449</v>
      </c>
      <c r="X17" s="1">
        <v>2576</v>
      </c>
      <c r="Y17" s="1">
        <v>1926</v>
      </c>
      <c r="Z17" s="1">
        <v>25159</v>
      </c>
      <c r="AA17" s="1">
        <v>82</v>
      </c>
      <c r="AB17" s="31" t="s">
        <v>128</v>
      </c>
      <c r="AC17" s="1">
        <v>126</v>
      </c>
      <c r="AD17" s="31" t="s">
        <v>128</v>
      </c>
      <c r="AE17" s="31" t="s">
        <v>128</v>
      </c>
      <c r="AF17" s="1">
        <v>230</v>
      </c>
      <c r="AG17" s="31" t="s">
        <v>128</v>
      </c>
      <c r="AJ17" s="1">
        <v>8018</v>
      </c>
      <c r="AK17" s="1">
        <v>285</v>
      </c>
      <c r="AL17" s="1">
        <v>1600</v>
      </c>
      <c r="AM17" s="1">
        <v>18</v>
      </c>
      <c r="AN17" s="1">
        <v>75</v>
      </c>
      <c r="AO17" s="1">
        <v>130</v>
      </c>
      <c r="AP17" s="31" t="s">
        <v>128</v>
      </c>
      <c r="AQ17" s="1">
        <v>25</v>
      </c>
      <c r="AR17" s="1">
        <v>340</v>
      </c>
      <c r="AS17" s="31" t="s">
        <v>128</v>
      </c>
      <c r="AT17" s="31" t="s">
        <v>128</v>
      </c>
      <c r="AU17" s="1">
        <v>14</v>
      </c>
      <c r="AV17" s="1">
        <v>587</v>
      </c>
      <c r="AW17" s="31" t="s">
        <v>128</v>
      </c>
      <c r="AX17" s="31" t="s">
        <v>87</v>
      </c>
      <c r="BB17" s="33" t="s">
        <v>90</v>
      </c>
      <c r="BC17" s="11"/>
      <c r="BD17" s="31" t="s">
        <v>87</v>
      </c>
      <c r="BE17" s="31" t="s">
        <v>87</v>
      </c>
      <c r="BF17" s="1">
        <v>69</v>
      </c>
      <c r="BG17" s="1">
        <v>250</v>
      </c>
      <c r="BH17" s="1">
        <v>226</v>
      </c>
      <c r="BI17" s="1">
        <v>1116</v>
      </c>
      <c r="BJ17" s="31" t="s">
        <v>128</v>
      </c>
      <c r="BK17" s="1">
        <v>35</v>
      </c>
      <c r="BL17" s="1">
        <v>40</v>
      </c>
      <c r="BM17" s="31" t="s">
        <v>87</v>
      </c>
      <c r="BN17" s="31" t="s">
        <v>128</v>
      </c>
      <c r="BO17" s="31" t="s">
        <v>128</v>
      </c>
      <c r="BP17" s="1">
        <v>1068</v>
      </c>
      <c r="BQ17" s="1">
        <v>3711</v>
      </c>
      <c r="BR17" s="1">
        <v>743</v>
      </c>
    </row>
    <row r="18" spans="2:67" ht="16.5" customHeight="1">
      <c r="B18" s="7"/>
      <c r="D18" s="11"/>
      <c r="E18" s="7"/>
      <c r="U18" s="11"/>
      <c r="V18" s="31"/>
      <c r="AB18" s="31"/>
      <c r="AD18" s="31"/>
      <c r="AE18" s="31"/>
      <c r="AG18" s="31"/>
      <c r="AP18" s="31"/>
      <c r="AS18" s="31"/>
      <c r="AT18" s="31"/>
      <c r="AW18" s="31"/>
      <c r="AX18" s="31"/>
      <c r="BC18" s="11"/>
      <c r="BD18" s="31"/>
      <c r="BE18" s="31"/>
      <c r="BJ18" s="31"/>
      <c r="BN18" s="31"/>
      <c r="BO18" s="31"/>
    </row>
    <row r="19" spans="2:70" ht="16.5" customHeight="1">
      <c r="B19" s="7"/>
      <c r="D19" s="11"/>
      <c r="E19" s="7" t="s">
        <v>91</v>
      </c>
      <c r="T19" s="33" t="s">
        <v>92</v>
      </c>
      <c r="U19" s="11"/>
      <c r="V19" s="31"/>
      <c r="W19" s="1">
        <f t="shared" si="1"/>
        <v>21301</v>
      </c>
      <c r="X19" s="1">
        <v>1679</v>
      </c>
      <c r="Y19" s="1">
        <v>522</v>
      </c>
      <c r="Z19" s="31" t="s">
        <v>128</v>
      </c>
      <c r="AA19" s="1">
        <v>84</v>
      </c>
      <c r="AB19" s="31" t="s">
        <v>128</v>
      </c>
      <c r="AC19" s="1">
        <v>132</v>
      </c>
      <c r="AD19" s="31" t="s">
        <v>128</v>
      </c>
      <c r="AE19" s="31" t="s">
        <v>128</v>
      </c>
      <c r="AF19" s="1">
        <v>326</v>
      </c>
      <c r="AG19" s="31" t="s">
        <v>128</v>
      </c>
      <c r="AJ19" s="1">
        <v>7321</v>
      </c>
      <c r="AK19" s="1">
        <v>264</v>
      </c>
      <c r="AL19" s="1">
        <v>1161</v>
      </c>
      <c r="AM19" s="1">
        <v>60</v>
      </c>
      <c r="AN19" s="1">
        <v>41</v>
      </c>
      <c r="AO19" s="1">
        <v>35</v>
      </c>
      <c r="AP19" s="31" t="s">
        <v>128</v>
      </c>
      <c r="AQ19" s="1">
        <v>25</v>
      </c>
      <c r="AR19" s="1">
        <v>484</v>
      </c>
      <c r="AS19" s="31" t="s">
        <v>128</v>
      </c>
      <c r="AT19" s="31" t="s">
        <v>128</v>
      </c>
      <c r="AU19" s="1">
        <v>14</v>
      </c>
      <c r="AV19" s="1">
        <v>687</v>
      </c>
      <c r="AW19" s="31" t="s">
        <v>128</v>
      </c>
      <c r="AX19" s="31" t="s">
        <v>128</v>
      </c>
      <c r="BB19" s="33" t="s">
        <v>92</v>
      </c>
      <c r="BC19" s="11"/>
      <c r="BD19" s="31" t="s">
        <v>87</v>
      </c>
      <c r="BE19" s="31" t="s">
        <v>87</v>
      </c>
      <c r="BF19" s="1">
        <v>48</v>
      </c>
      <c r="BG19" s="1">
        <v>270</v>
      </c>
      <c r="BH19" s="1">
        <v>270</v>
      </c>
      <c r="BI19" s="1">
        <v>1373</v>
      </c>
      <c r="BJ19" s="31" t="s">
        <v>128</v>
      </c>
      <c r="BK19" s="31">
        <v>25</v>
      </c>
      <c r="BL19" s="1">
        <v>0</v>
      </c>
      <c r="BM19" s="31" t="s">
        <v>87</v>
      </c>
      <c r="BN19" s="31" t="s">
        <v>128</v>
      </c>
      <c r="BO19" s="31" t="s">
        <v>128</v>
      </c>
      <c r="BP19" s="1">
        <v>710</v>
      </c>
      <c r="BQ19" s="1">
        <v>3285</v>
      </c>
      <c r="BR19" s="1">
        <v>2485</v>
      </c>
    </row>
    <row r="20" spans="2:70" ht="16.5" customHeight="1">
      <c r="B20" s="7"/>
      <c r="D20" s="11"/>
      <c r="E20" s="7"/>
      <c r="T20" s="33" t="s">
        <v>93</v>
      </c>
      <c r="U20" s="11"/>
      <c r="V20" s="31"/>
      <c r="W20" s="1">
        <f t="shared" si="1"/>
        <v>37409</v>
      </c>
      <c r="X20" s="1">
        <v>137</v>
      </c>
      <c r="Y20" s="1">
        <v>1320</v>
      </c>
      <c r="Z20" s="1">
        <v>17279</v>
      </c>
      <c r="AA20" s="1">
        <v>78</v>
      </c>
      <c r="AB20" s="31" t="s">
        <v>128</v>
      </c>
      <c r="AC20" s="1">
        <v>146</v>
      </c>
      <c r="AD20" s="31" t="s">
        <v>128</v>
      </c>
      <c r="AE20" s="31" t="s">
        <v>128</v>
      </c>
      <c r="AF20" s="1">
        <v>283</v>
      </c>
      <c r="AG20" s="31" t="s">
        <v>128</v>
      </c>
      <c r="AJ20" s="1">
        <v>8367</v>
      </c>
      <c r="AK20" s="1">
        <v>245</v>
      </c>
      <c r="AL20" s="1">
        <v>935</v>
      </c>
      <c r="AM20" s="1">
        <v>62</v>
      </c>
      <c r="AN20" s="1">
        <v>58</v>
      </c>
      <c r="AO20" s="1">
        <v>40</v>
      </c>
      <c r="AP20" s="31" t="s">
        <v>128</v>
      </c>
      <c r="AQ20" s="1">
        <v>10</v>
      </c>
      <c r="AR20" s="1">
        <v>674</v>
      </c>
      <c r="AS20" s="31" t="s">
        <v>128</v>
      </c>
      <c r="AT20" s="31" t="s">
        <v>128</v>
      </c>
      <c r="AU20" s="1">
        <v>49</v>
      </c>
      <c r="AV20" s="1">
        <v>390</v>
      </c>
      <c r="AW20" s="31" t="s">
        <v>128</v>
      </c>
      <c r="AX20" s="31" t="s">
        <v>128</v>
      </c>
      <c r="BB20" s="33" t="s">
        <v>93</v>
      </c>
      <c r="BC20" s="11"/>
      <c r="BD20" s="31" t="s">
        <v>87</v>
      </c>
      <c r="BE20" s="31" t="s">
        <v>87</v>
      </c>
      <c r="BF20" s="1">
        <v>57</v>
      </c>
      <c r="BG20" s="1">
        <v>320</v>
      </c>
      <c r="BH20" s="1">
        <v>301</v>
      </c>
      <c r="BI20" s="1">
        <v>1331</v>
      </c>
      <c r="BJ20" s="31" t="s">
        <v>128</v>
      </c>
      <c r="BK20" s="1">
        <v>25</v>
      </c>
      <c r="BL20" s="1">
        <v>25</v>
      </c>
      <c r="BM20" s="31" t="s">
        <v>87</v>
      </c>
      <c r="BN20" s="31" t="s">
        <v>128</v>
      </c>
      <c r="BO20" s="31" t="s">
        <v>128</v>
      </c>
      <c r="BP20" s="1">
        <v>608</v>
      </c>
      <c r="BQ20" s="1">
        <v>2872</v>
      </c>
      <c r="BR20" s="1">
        <v>1797</v>
      </c>
    </row>
    <row r="21" spans="2:70" ht="16.5" customHeight="1">
      <c r="B21" s="7"/>
      <c r="C21" s="29" t="s">
        <v>125</v>
      </c>
      <c r="D21" s="11"/>
      <c r="E21" s="7">
        <v>7303750</v>
      </c>
      <c r="F21" s="1">
        <v>644619</v>
      </c>
      <c r="G21" s="1">
        <v>276603</v>
      </c>
      <c r="H21" s="1">
        <v>102639</v>
      </c>
      <c r="I21" s="1">
        <v>41709</v>
      </c>
      <c r="J21" s="1">
        <v>1111</v>
      </c>
      <c r="K21" s="1">
        <v>17584</v>
      </c>
      <c r="L21" s="1">
        <v>5107</v>
      </c>
      <c r="M21" s="1">
        <v>11</v>
      </c>
      <c r="N21" s="1">
        <v>33683</v>
      </c>
      <c r="O21" s="1">
        <v>4433</v>
      </c>
      <c r="P21" s="1">
        <v>161739</v>
      </c>
      <c r="T21" s="33" t="s">
        <v>94</v>
      </c>
      <c r="U21" s="11"/>
      <c r="V21" s="31"/>
      <c r="W21" s="1">
        <f t="shared" si="1"/>
        <v>49401</v>
      </c>
      <c r="X21" s="1">
        <v>8631</v>
      </c>
      <c r="Y21" s="1">
        <v>0</v>
      </c>
      <c r="Z21" s="1">
        <v>21047</v>
      </c>
      <c r="AA21" s="1">
        <v>98</v>
      </c>
      <c r="AB21" s="31" t="s">
        <v>128</v>
      </c>
      <c r="AC21" s="1">
        <v>178</v>
      </c>
      <c r="AD21" s="31" t="s">
        <v>128</v>
      </c>
      <c r="AE21" s="31" t="s">
        <v>128</v>
      </c>
      <c r="AF21" s="1">
        <v>326</v>
      </c>
      <c r="AG21" s="31" t="s">
        <v>128</v>
      </c>
      <c r="AJ21" s="1">
        <v>7772</v>
      </c>
      <c r="AK21" s="1">
        <v>308</v>
      </c>
      <c r="AL21" s="1">
        <v>1003</v>
      </c>
      <c r="AM21" s="1">
        <v>52</v>
      </c>
      <c r="AN21" s="1">
        <v>87</v>
      </c>
      <c r="AO21" s="1">
        <v>40</v>
      </c>
      <c r="AP21" s="31" t="s">
        <v>128</v>
      </c>
      <c r="AQ21" s="1">
        <v>30</v>
      </c>
      <c r="AR21" s="1">
        <v>700</v>
      </c>
      <c r="AS21" s="31" t="s">
        <v>128</v>
      </c>
      <c r="AT21" s="31" t="s">
        <v>128</v>
      </c>
      <c r="AU21" s="1">
        <v>18</v>
      </c>
      <c r="AV21" s="1">
        <v>639</v>
      </c>
      <c r="AW21" s="31" t="s">
        <v>128</v>
      </c>
      <c r="AX21" s="31" t="s">
        <v>128</v>
      </c>
      <c r="BB21" s="33" t="s">
        <v>94</v>
      </c>
      <c r="BC21" s="11"/>
      <c r="BD21" s="31" t="s">
        <v>87</v>
      </c>
      <c r="BE21" s="31" t="s">
        <v>87</v>
      </c>
      <c r="BF21" s="1">
        <v>30</v>
      </c>
      <c r="BG21" s="1">
        <v>255</v>
      </c>
      <c r="BH21" s="1">
        <v>285</v>
      </c>
      <c r="BI21" s="1">
        <v>1088</v>
      </c>
      <c r="BJ21" s="31" t="s">
        <v>128</v>
      </c>
      <c r="BK21" s="1">
        <v>62</v>
      </c>
      <c r="BL21" s="1">
        <v>20</v>
      </c>
      <c r="BM21" s="31" t="s">
        <v>87</v>
      </c>
      <c r="BN21" s="31" t="s">
        <v>128</v>
      </c>
      <c r="BO21" s="31" t="s">
        <v>128</v>
      </c>
      <c r="BP21" s="1">
        <v>1562</v>
      </c>
      <c r="BQ21" s="1">
        <v>3554</v>
      </c>
      <c r="BR21" s="1">
        <v>1616</v>
      </c>
    </row>
    <row r="22" spans="1:62" ht="16.5" customHeight="1">
      <c r="A22" s="7"/>
      <c r="B22" s="7"/>
      <c r="C22" s="30" t="s">
        <v>126</v>
      </c>
      <c r="D22" s="11"/>
      <c r="E22" s="7">
        <v>6569042</v>
      </c>
      <c r="F22" s="1">
        <v>894152</v>
      </c>
      <c r="G22" s="1">
        <v>285179</v>
      </c>
      <c r="H22" s="1">
        <v>106725</v>
      </c>
      <c r="I22" s="1">
        <v>32765</v>
      </c>
      <c r="J22" s="1">
        <v>924</v>
      </c>
      <c r="K22" s="1">
        <v>15380</v>
      </c>
      <c r="L22" s="1">
        <v>5246</v>
      </c>
      <c r="M22" s="1">
        <v>33</v>
      </c>
      <c r="N22" s="1">
        <v>31277</v>
      </c>
      <c r="O22" s="1">
        <v>687</v>
      </c>
      <c r="P22" s="1">
        <v>415936</v>
      </c>
      <c r="U22" s="11"/>
      <c r="V22" s="31"/>
      <c r="AB22" s="31"/>
      <c r="AD22" s="31"/>
      <c r="AE22" s="31"/>
      <c r="AG22" s="31"/>
      <c r="AP22" s="31"/>
      <c r="AS22" s="31"/>
      <c r="AT22" s="31"/>
      <c r="AW22" s="31"/>
      <c r="AX22" s="31"/>
      <c r="BC22" s="11"/>
      <c r="BD22" s="31"/>
      <c r="BE22" s="31"/>
      <c r="BJ22" s="31"/>
    </row>
    <row r="23" spans="1:70" ht="16.5" customHeight="1">
      <c r="A23" s="7"/>
      <c r="B23" s="7"/>
      <c r="C23" s="30" t="s">
        <v>129</v>
      </c>
      <c r="D23" s="11"/>
      <c r="E23" s="31" t="s">
        <v>89</v>
      </c>
      <c r="F23" s="1">
        <v>615398</v>
      </c>
      <c r="G23" s="1">
        <v>238654</v>
      </c>
      <c r="H23" s="1">
        <v>133757</v>
      </c>
      <c r="I23" s="1">
        <v>21926</v>
      </c>
      <c r="J23" s="1">
        <v>922</v>
      </c>
      <c r="K23" s="1">
        <v>13545</v>
      </c>
      <c r="L23" s="1">
        <v>6008</v>
      </c>
      <c r="M23" s="1">
        <v>180</v>
      </c>
      <c r="N23" s="1">
        <v>32480</v>
      </c>
      <c r="O23" s="1">
        <v>2141</v>
      </c>
      <c r="P23" s="1">
        <v>165785</v>
      </c>
      <c r="T23" s="33" t="s">
        <v>95</v>
      </c>
      <c r="U23" s="11"/>
      <c r="V23" s="31"/>
      <c r="W23" s="1">
        <f t="shared" si="1"/>
        <v>44255</v>
      </c>
      <c r="X23" s="1">
        <v>4123</v>
      </c>
      <c r="Y23" s="1">
        <v>9978</v>
      </c>
      <c r="Z23" s="1">
        <v>7446</v>
      </c>
      <c r="AA23" s="1">
        <v>59</v>
      </c>
      <c r="AB23" s="31" t="s">
        <v>128</v>
      </c>
      <c r="AC23" s="1">
        <v>98</v>
      </c>
      <c r="AD23" s="31" t="s">
        <v>128</v>
      </c>
      <c r="AE23" s="31" t="s">
        <v>128</v>
      </c>
      <c r="AF23" s="1">
        <v>283</v>
      </c>
      <c r="AG23" s="31" t="s">
        <v>128</v>
      </c>
      <c r="AJ23" s="1">
        <v>11013</v>
      </c>
      <c r="AK23" s="1">
        <v>282</v>
      </c>
      <c r="AL23" s="1">
        <v>894</v>
      </c>
      <c r="AM23" s="1">
        <v>30</v>
      </c>
      <c r="AN23" s="1">
        <v>13</v>
      </c>
      <c r="AO23" s="1">
        <v>70</v>
      </c>
      <c r="AP23" s="31" t="s">
        <v>128</v>
      </c>
      <c r="AQ23" s="1">
        <v>20</v>
      </c>
      <c r="AR23" s="1">
        <v>558</v>
      </c>
      <c r="AS23" s="31" t="s">
        <v>128</v>
      </c>
      <c r="AT23" s="31" t="s">
        <v>128</v>
      </c>
      <c r="AU23" s="1">
        <v>19</v>
      </c>
      <c r="AV23" s="1">
        <v>208</v>
      </c>
      <c r="AW23" s="31" t="s">
        <v>128</v>
      </c>
      <c r="AX23" s="31" t="s">
        <v>128</v>
      </c>
      <c r="BB23" s="33" t="s">
        <v>95</v>
      </c>
      <c r="BC23" s="11"/>
      <c r="BD23" s="31" t="s">
        <v>87</v>
      </c>
      <c r="BE23" s="31" t="s">
        <v>87</v>
      </c>
      <c r="BF23" s="1">
        <v>35</v>
      </c>
      <c r="BG23" s="1">
        <v>275</v>
      </c>
      <c r="BH23" s="1">
        <v>262</v>
      </c>
      <c r="BI23" s="1">
        <v>2138</v>
      </c>
      <c r="BJ23" s="31" t="s">
        <v>128</v>
      </c>
      <c r="BK23" s="31" t="s">
        <v>87</v>
      </c>
      <c r="BL23" s="1">
        <v>10</v>
      </c>
      <c r="BM23" s="31" t="s">
        <v>87</v>
      </c>
      <c r="BN23" s="31" t="s">
        <v>128</v>
      </c>
      <c r="BO23" s="31" t="s">
        <v>128</v>
      </c>
      <c r="BP23" s="31">
        <v>837</v>
      </c>
      <c r="BQ23" s="1">
        <v>3776</v>
      </c>
      <c r="BR23" s="1">
        <v>1828</v>
      </c>
    </row>
    <row r="24" spans="2:70" ht="16.5" customHeight="1">
      <c r="B24" s="7"/>
      <c r="C24" s="30" t="s">
        <v>130</v>
      </c>
      <c r="D24" s="11"/>
      <c r="E24" s="31" t="s">
        <v>89</v>
      </c>
      <c r="F24" s="1">
        <v>608365</v>
      </c>
      <c r="G24" s="1">
        <v>237961</v>
      </c>
      <c r="H24" s="1">
        <v>90366</v>
      </c>
      <c r="I24" s="1">
        <v>21715</v>
      </c>
      <c r="J24" s="1">
        <v>1512</v>
      </c>
      <c r="K24" s="1">
        <v>10734</v>
      </c>
      <c r="L24" s="1">
        <v>5067</v>
      </c>
      <c r="M24" s="1">
        <v>208</v>
      </c>
      <c r="N24" s="1">
        <v>35319</v>
      </c>
      <c r="O24" s="1">
        <v>868</v>
      </c>
      <c r="P24" s="1">
        <v>204615</v>
      </c>
      <c r="T24" s="33" t="s">
        <v>96</v>
      </c>
      <c r="U24" s="11"/>
      <c r="V24" s="31"/>
      <c r="W24" s="1">
        <f t="shared" si="1"/>
        <v>44760</v>
      </c>
      <c r="X24" s="1">
        <v>1532</v>
      </c>
      <c r="Y24" s="31">
        <v>3165</v>
      </c>
      <c r="Z24" s="1">
        <v>20013</v>
      </c>
      <c r="AA24" s="1">
        <v>76</v>
      </c>
      <c r="AB24" s="31" t="s">
        <v>128</v>
      </c>
      <c r="AC24" s="1">
        <v>137</v>
      </c>
      <c r="AD24" s="31" t="s">
        <v>128</v>
      </c>
      <c r="AE24" s="31" t="s">
        <v>128</v>
      </c>
      <c r="AF24" s="1">
        <v>285</v>
      </c>
      <c r="AG24" s="31" t="s">
        <v>128</v>
      </c>
      <c r="AJ24" s="1">
        <v>8134</v>
      </c>
      <c r="AK24" s="1">
        <v>275</v>
      </c>
      <c r="AL24" s="1">
        <v>952</v>
      </c>
      <c r="AM24" s="1">
        <v>107</v>
      </c>
      <c r="AN24" s="1">
        <v>24</v>
      </c>
      <c r="AO24" s="1">
        <v>70</v>
      </c>
      <c r="AP24" s="31" t="s">
        <v>128</v>
      </c>
      <c r="AQ24" s="1">
        <v>20</v>
      </c>
      <c r="AR24" s="1">
        <v>408</v>
      </c>
      <c r="AS24" s="31" t="s">
        <v>128</v>
      </c>
      <c r="AT24" s="31" t="s">
        <v>128</v>
      </c>
      <c r="AU24" s="1">
        <v>14</v>
      </c>
      <c r="AV24" s="1">
        <v>691</v>
      </c>
      <c r="AW24" s="31" t="s">
        <v>128</v>
      </c>
      <c r="AX24" s="31" t="s">
        <v>128</v>
      </c>
      <c r="BB24" s="33" t="s">
        <v>96</v>
      </c>
      <c r="BC24" s="11"/>
      <c r="BD24" s="31" t="s">
        <v>87</v>
      </c>
      <c r="BE24" s="31" t="s">
        <v>87</v>
      </c>
      <c r="BF24" s="1">
        <v>49</v>
      </c>
      <c r="BG24" s="1">
        <v>325</v>
      </c>
      <c r="BH24" s="1">
        <v>282</v>
      </c>
      <c r="BI24" s="1">
        <v>1850</v>
      </c>
      <c r="BJ24" s="31" t="s">
        <v>128</v>
      </c>
      <c r="BK24" s="31" t="s">
        <v>87</v>
      </c>
      <c r="BL24" s="1">
        <v>10</v>
      </c>
      <c r="BM24" s="31" t="s">
        <v>87</v>
      </c>
      <c r="BN24" s="31" t="s">
        <v>128</v>
      </c>
      <c r="BO24" s="31" t="s">
        <v>128</v>
      </c>
      <c r="BP24" s="31">
        <v>696</v>
      </c>
      <c r="BQ24" s="1">
        <v>3473</v>
      </c>
      <c r="BR24" s="1">
        <v>2172</v>
      </c>
    </row>
    <row r="25" spans="3:70" ht="16.5" customHeight="1">
      <c r="C25" s="32"/>
      <c r="D25" s="11"/>
      <c r="E25" s="7"/>
      <c r="T25" s="33" t="s">
        <v>97</v>
      </c>
      <c r="U25" s="11"/>
      <c r="V25" s="31"/>
      <c r="W25" s="1">
        <f t="shared" si="1"/>
        <v>44298</v>
      </c>
      <c r="X25" s="1">
        <v>1405</v>
      </c>
      <c r="Y25" s="1">
        <v>5060</v>
      </c>
      <c r="Z25" s="1">
        <v>17798</v>
      </c>
      <c r="AA25" s="1">
        <v>69</v>
      </c>
      <c r="AB25" s="31" t="s">
        <v>128</v>
      </c>
      <c r="AC25" s="1">
        <v>186</v>
      </c>
      <c r="AD25" s="31" t="s">
        <v>128</v>
      </c>
      <c r="AE25" s="31" t="s">
        <v>128</v>
      </c>
      <c r="AF25" s="1">
        <v>325</v>
      </c>
      <c r="AG25" s="31" t="s">
        <v>128</v>
      </c>
      <c r="AJ25" s="1">
        <v>8483</v>
      </c>
      <c r="AK25" s="1">
        <v>307</v>
      </c>
      <c r="AL25" s="1">
        <v>999</v>
      </c>
      <c r="AM25" s="1">
        <v>37</v>
      </c>
      <c r="AN25" s="1">
        <v>28</v>
      </c>
      <c r="AO25" s="1">
        <v>80</v>
      </c>
      <c r="AP25" s="31" t="s">
        <v>128</v>
      </c>
      <c r="AQ25" s="1">
        <v>20</v>
      </c>
      <c r="AR25" s="1">
        <v>1364</v>
      </c>
      <c r="AS25" s="31" t="s">
        <v>128</v>
      </c>
      <c r="AT25" s="31" t="s">
        <v>128</v>
      </c>
      <c r="AU25" s="1">
        <v>23</v>
      </c>
      <c r="AV25" s="1">
        <v>443</v>
      </c>
      <c r="AW25" s="31" t="s">
        <v>128</v>
      </c>
      <c r="AX25" s="31" t="s">
        <v>128</v>
      </c>
      <c r="BB25" s="33" t="s">
        <v>97</v>
      </c>
      <c r="BC25" s="11"/>
      <c r="BD25" s="31" t="s">
        <v>87</v>
      </c>
      <c r="BE25" s="31" t="s">
        <v>87</v>
      </c>
      <c r="BF25" s="1">
        <v>70</v>
      </c>
      <c r="BG25" s="1">
        <v>390</v>
      </c>
      <c r="BH25" s="1">
        <v>266</v>
      </c>
      <c r="BI25" s="1">
        <v>1336</v>
      </c>
      <c r="BJ25" s="31" t="s">
        <v>128</v>
      </c>
      <c r="BK25" s="31" t="s">
        <v>87</v>
      </c>
      <c r="BL25" s="1">
        <v>10</v>
      </c>
      <c r="BM25" s="31" t="s">
        <v>87</v>
      </c>
      <c r="BN25" s="31" t="s">
        <v>128</v>
      </c>
      <c r="BO25" s="31" t="s">
        <v>128</v>
      </c>
      <c r="BP25" s="31" t="s">
        <v>87</v>
      </c>
      <c r="BQ25" s="1">
        <v>4441</v>
      </c>
      <c r="BR25" s="1">
        <v>1158</v>
      </c>
    </row>
    <row r="26" spans="3:67" ht="16.5" customHeight="1">
      <c r="C26" s="30" t="s">
        <v>132</v>
      </c>
      <c r="D26" s="11"/>
      <c r="E26" s="31" t="s">
        <v>89</v>
      </c>
      <c r="F26" s="1">
        <v>468237</v>
      </c>
      <c r="G26" s="1">
        <v>249817</v>
      </c>
      <c r="H26" s="1">
        <v>92967</v>
      </c>
      <c r="I26" s="1">
        <v>16498</v>
      </c>
      <c r="J26" s="1">
        <v>1461</v>
      </c>
      <c r="K26" s="1">
        <v>9512</v>
      </c>
      <c r="L26" s="1">
        <v>5721</v>
      </c>
      <c r="M26" s="1">
        <v>23</v>
      </c>
      <c r="N26" s="1">
        <v>22774</v>
      </c>
      <c r="O26" s="1">
        <v>1129</v>
      </c>
      <c r="P26" s="1">
        <v>68335</v>
      </c>
      <c r="U26" s="11"/>
      <c r="V26" s="31"/>
      <c r="AB26" s="31"/>
      <c r="AD26" s="31"/>
      <c r="AE26" s="31"/>
      <c r="AG26" s="31"/>
      <c r="AP26" s="31"/>
      <c r="AS26" s="31"/>
      <c r="AT26" s="31"/>
      <c r="AW26" s="31"/>
      <c r="AX26" s="31"/>
      <c r="BC26" s="11"/>
      <c r="BD26" s="31"/>
      <c r="BE26" s="31"/>
      <c r="BJ26" s="31"/>
      <c r="BK26" s="31"/>
      <c r="BN26" s="31"/>
      <c r="BO26" s="31"/>
    </row>
    <row r="27" spans="4:70" ht="16.5" customHeight="1">
      <c r="D27" s="11"/>
      <c r="E27" s="7"/>
      <c r="S27" s="1" t="s">
        <v>133</v>
      </c>
      <c r="U27" s="11"/>
      <c r="V27" s="31"/>
      <c r="W27" s="1">
        <f t="shared" si="1"/>
        <v>38651</v>
      </c>
      <c r="X27" s="1">
        <v>4366</v>
      </c>
      <c r="Y27" s="1">
        <v>0</v>
      </c>
      <c r="Z27" s="1">
        <v>19168</v>
      </c>
      <c r="AA27" s="1">
        <v>61</v>
      </c>
      <c r="AB27" s="31" t="s">
        <v>128</v>
      </c>
      <c r="AC27" s="1">
        <v>137</v>
      </c>
      <c r="AD27" s="31" t="s">
        <v>128</v>
      </c>
      <c r="AE27" s="31" t="s">
        <v>128</v>
      </c>
      <c r="AF27" s="1">
        <v>244</v>
      </c>
      <c r="AG27" s="31" t="s">
        <v>128</v>
      </c>
      <c r="AJ27" s="1">
        <v>6150</v>
      </c>
      <c r="AK27" s="1">
        <v>323</v>
      </c>
      <c r="AL27" s="1">
        <v>695</v>
      </c>
      <c r="AM27" s="1">
        <v>18</v>
      </c>
      <c r="AN27" s="1">
        <v>19</v>
      </c>
      <c r="AO27" s="1">
        <v>70</v>
      </c>
      <c r="AP27" s="31" t="s">
        <v>128</v>
      </c>
      <c r="AQ27" s="1">
        <v>14</v>
      </c>
      <c r="AR27" s="1">
        <v>344</v>
      </c>
      <c r="AS27" s="31" t="s">
        <v>128</v>
      </c>
      <c r="AT27" s="31" t="s">
        <v>128</v>
      </c>
      <c r="AU27" s="1">
        <v>21</v>
      </c>
      <c r="AV27" s="1">
        <v>239</v>
      </c>
      <c r="AW27" s="31" t="s">
        <v>128</v>
      </c>
      <c r="AX27" s="31" t="s">
        <v>128</v>
      </c>
      <c r="BA27" s="1" t="s">
        <v>133</v>
      </c>
      <c r="BC27" s="11"/>
      <c r="BD27" s="31" t="s">
        <v>87</v>
      </c>
      <c r="BE27" s="31" t="s">
        <v>87</v>
      </c>
      <c r="BF27" s="1">
        <v>57</v>
      </c>
      <c r="BG27" s="1">
        <v>170</v>
      </c>
      <c r="BH27" s="1">
        <v>196</v>
      </c>
      <c r="BI27" s="1">
        <v>1075</v>
      </c>
      <c r="BJ27" s="31" t="s">
        <v>128</v>
      </c>
      <c r="BK27" s="31">
        <v>75</v>
      </c>
      <c r="BL27" s="1">
        <v>5</v>
      </c>
      <c r="BM27" s="31" t="s">
        <v>87</v>
      </c>
      <c r="BN27" s="31" t="s">
        <v>128</v>
      </c>
      <c r="BO27" s="31" t="s">
        <v>128</v>
      </c>
      <c r="BP27" s="1">
        <v>440</v>
      </c>
      <c r="BQ27" s="1">
        <v>3477</v>
      </c>
      <c r="BR27" s="1">
        <v>1287</v>
      </c>
    </row>
    <row r="28" spans="4:70" ht="16.5" customHeight="1">
      <c r="D28" s="11"/>
      <c r="E28" s="7" t="s">
        <v>98</v>
      </c>
      <c r="T28" s="33" t="s">
        <v>99</v>
      </c>
      <c r="U28" s="11"/>
      <c r="V28" s="31"/>
      <c r="W28" s="1">
        <f t="shared" si="1"/>
        <v>23590</v>
      </c>
      <c r="X28" s="1">
        <v>1160</v>
      </c>
      <c r="Y28" s="1">
        <v>368</v>
      </c>
      <c r="Z28" s="1">
        <v>6223</v>
      </c>
      <c r="AA28" s="1">
        <v>24</v>
      </c>
      <c r="AB28" s="31" t="s">
        <v>128</v>
      </c>
      <c r="AC28" s="1">
        <v>112</v>
      </c>
      <c r="AD28" s="31" t="s">
        <v>128</v>
      </c>
      <c r="AE28" s="31" t="s">
        <v>128</v>
      </c>
      <c r="AF28" s="1">
        <v>256</v>
      </c>
      <c r="AG28" s="31" t="s">
        <v>128</v>
      </c>
      <c r="AJ28" s="1">
        <v>5450</v>
      </c>
      <c r="AK28" s="1">
        <v>287</v>
      </c>
      <c r="AL28" s="1">
        <v>637</v>
      </c>
      <c r="AM28" s="1">
        <v>101</v>
      </c>
      <c r="AN28" s="1">
        <v>26</v>
      </c>
      <c r="AO28" s="1">
        <v>80</v>
      </c>
      <c r="AP28" s="31" t="s">
        <v>128</v>
      </c>
      <c r="AQ28" s="1">
        <v>18</v>
      </c>
      <c r="AR28" s="1">
        <v>779</v>
      </c>
      <c r="AS28" s="31" t="s">
        <v>128</v>
      </c>
      <c r="AT28" s="31" t="s">
        <v>128</v>
      </c>
      <c r="AU28" s="1">
        <v>13</v>
      </c>
      <c r="AV28" s="1">
        <v>746</v>
      </c>
      <c r="AW28" s="31" t="s">
        <v>128</v>
      </c>
      <c r="AX28" s="31" t="s">
        <v>128</v>
      </c>
      <c r="BB28" s="33" t="s">
        <v>99</v>
      </c>
      <c r="BC28" s="11"/>
      <c r="BD28" s="31" t="s">
        <v>87</v>
      </c>
      <c r="BE28" s="31" t="s">
        <v>87</v>
      </c>
      <c r="BF28" s="1">
        <v>58</v>
      </c>
      <c r="BG28" s="1">
        <v>205</v>
      </c>
      <c r="BH28" s="1">
        <v>158</v>
      </c>
      <c r="BI28" s="1">
        <v>1162</v>
      </c>
      <c r="BJ28" s="31" t="s">
        <v>128</v>
      </c>
      <c r="BK28" s="31" t="s">
        <v>87</v>
      </c>
      <c r="BL28" s="1">
        <v>5</v>
      </c>
      <c r="BM28" s="31" t="s">
        <v>87</v>
      </c>
      <c r="BN28" s="31" t="s">
        <v>128</v>
      </c>
      <c r="BO28" s="31" t="s">
        <v>128</v>
      </c>
      <c r="BP28" s="31" t="s">
        <v>87</v>
      </c>
      <c r="BQ28" s="1">
        <v>3529</v>
      </c>
      <c r="BR28" s="1">
        <v>2193</v>
      </c>
    </row>
    <row r="29" spans="4:70" ht="16.5" customHeight="1">
      <c r="D29" s="11"/>
      <c r="E29" s="7"/>
      <c r="T29" s="33" t="s">
        <v>100</v>
      </c>
      <c r="U29" s="11"/>
      <c r="V29" s="31"/>
      <c r="W29" s="1">
        <f t="shared" si="1"/>
        <v>47590</v>
      </c>
      <c r="X29" s="1">
        <v>3258</v>
      </c>
      <c r="Y29" s="31">
        <v>552</v>
      </c>
      <c r="Z29" s="1">
        <v>24982</v>
      </c>
      <c r="AA29" s="1">
        <v>35</v>
      </c>
      <c r="AB29" s="31" t="s">
        <v>128</v>
      </c>
      <c r="AC29" s="1">
        <v>114</v>
      </c>
      <c r="AD29" s="31" t="s">
        <v>128</v>
      </c>
      <c r="AE29" s="31" t="s">
        <v>128</v>
      </c>
      <c r="AF29" s="1">
        <v>249</v>
      </c>
      <c r="AG29" s="31" t="s">
        <v>128</v>
      </c>
      <c r="AJ29" s="1">
        <v>7384</v>
      </c>
      <c r="AK29" s="1">
        <v>240</v>
      </c>
      <c r="AL29" s="1">
        <v>608</v>
      </c>
      <c r="AM29" s="1">
        <v>22</v>
      </c>
      <c r="AN29" s="1">
        <v>19</v>
      </c>
      <c r="AO29" s="1">
        <v>100</v>
      </c>
      <c r="AP29" s="31" t="s">
        <v>128</v>
      </c>
      <c r="AQ29" s="1">
        <v>22</v>
      </c>
      <c r="AR29" s="1">
        <v>1598</v>
      </c>
      <c r="AS29" s="31" t="s">
        <v>128</v>
      </c>
      <c r="AT29" s="31" t="s">
        <v>128</v>
      </c>
      <c r="AU29" s="1">
        <v>11</v>
      </c>
      <c r="AV29" s="1">
        <v>630</v>
      </c>
      <c r="AW29" s="31" t="s">
        <v>128</v>
      </c>
      <c r="AX29" s="31" t="s">
        <v>128</v>
      </c>
      <c r="BB29" s="33" t="s">
        <v>100</v>
      </c>
      <c r="BC29" s="11"/>
      <c r="BD29" s="31" t="s">
        <v>87</v>
      </c>
      <c r="BE29" s="31" t="s">
        <v>87</v>
      </c>
      <c r="BF29" s="1">
        <v>125</v>
      </c>
      <c r="BG29" s="1">
        <v>295</v>
      </c>
      <c r="BH29" s="1">
        <v>170</v>
      </c>
      <c r="BI29" s="1">
        <v>1281</v>
      </c>
      <c r="BJ29" s="31" t="s">
        <v>128</v>
      </c>
      <c r="BK29" s="31" t="s">
        <v>87</v>
      </c>
      <c r="BL29" s="1">
        <v>30</v>
      </c>
      <c r="BM29" s="31" t="s">
        <v>87</v>
      </c>
      <c r="BN29" s="31" t="s">
        <v>128</v>
      </c>
      <c r="BO29" s="31" t="s">
        <v>128</v>
      </c>
      <c r="BP29" s="31" t="s">
        <v>87</v>
      </c>
      <c r="BQ29" s="1">
        <v>3612</v>
      </c>
      <c r="BR29" s="1">
        <v>2253</v>
      </c>
    </row>
    <row r="30" spans="3:55" ht="16.5" customHeight="1">
      <c r="C30" s="29" t="s">
        <v>134</v>
      </c>
      <c r="D30" s="11"/>
      <c r="E30" s="7">
        <v>5192631</v>
      </c>
      <c r="F30" s="1">
        <v>3113010</v>
      </c>
      <c r="G30" s="1">
        <v>56660</v>
      </c>
      <c r="H30" s="1">
        <v>5532</v>
      </c>
      <c r="I30" s="1">
        <v>5120</v>
      </c>
      <c r="J30" s="1">
        <v>35</v>
      </c>
      <c r="K30" s="1">
        <v>3183</v>
      </c>
      <c r="L30" s="1">
        <v>679</v>
      </c>
      <c r="M30" s="1">
        <v>4</v>
      </c>
      <c r="N30" s="1">
        <v>4078</v>
      </c>
      <c r="O30" s="1">
        <v>2225</v>
      </c>
      <c r="P30" s="1">
        <v>3035494</v>
      </c>
      <c r="U30" s="11"/>
      <c r="V30" s="7"/>
      <c r="AG30" s="31"/>
      <c r="AP30" s="31"/>
      <c r="AS30" s="31"/>
      <c r="AT30" s="31"/>
      <c r="AW30" s="31"/>
      <c r="AX30" s="7"/>
      <c r="BC30" s="11"/>
    </row>
    <row r="31" spans="3:55" ht="16.5" customHeight="1">
      <c r="C31" s="34" t="s">
        <v>135</v>
      </c>
      <c r="D31" s="11"/>
      <c r="E31" s="7">
        <v>5235801</v>
      </c>
      <c r="F31" s="1">
        <v>3113236</v>
      </c>
      <c r="G31" s="1">
        <v>62962</v>
      </c>
      <c r="H31" s="1">
        <v>3652</v>
      </c>
      <c r="I31" s="1">
        <v>4710</v>
      </c>
      <c r="J31" s="1">
        <v>48</v>
      </c>
      <c r="K31" s="1">
        <v>3387</v>
      </c>
      <c r="L31" s="1">
        <v>714</v>
      </c>
      <c r="M31" s="1">
        <v>44</v>
      </c>
      <c r="N31" s="1">
        <v>3027</v>
      </c>
      <c r="O31" s="1">
        <v>2138</v>
      </c>
      <c r="P31" s="1">
        <v>3032554</v>
      </c>
      <c r="U31" s="11"/>
      <c r="V31" s="7"/>
      <c r="AG31" s="31"/>
      <c r="AP31" s="31"/>
      <c r="AS31" s="31"/>
      <c r="AT31" s="31"/>
      <c r="AW31" s="31"/>
      <c r="AX31" s="7"/>
      <c r="BC31" s="11"/>
    </row>
    <row r="32" spans="3:56" ht="16.5" customHeight="1">
      <c r="C32" s="34" t="s">
        <v>136</v>
      </c>
      <c r="D32" s="11"/>
      <c r="E32" s="31" t="s">
        <v>89</v>
      </c>
      <c r="F32" s="1">
        <v>3114391</v>
      </c>
      <c r="G32" s="1">
        <v>64116</v>
      </c>
      <c r="H32" s="1">
        <v>4544</v>
      </c>
      <c r="I32" s="1">
        <v>3191</v>
      </c>
      <c r="J32" s="1">
        <v>70</v>
      </c>
      <c r="K32" s="1">
        <v>2077</v>
      </c>
      <c r="L32" s="1">
        <v>749</v>
      </c>
      <c r="M32" s="1">
        <v>40</v>
      </c>
      <c r="N32" s="1">
        <v>4033</v>
      </c>
      <c r="O32" s="1">
        <v>2054</v>
      </c>
      <c r="P32" s="1">
        <v>3033517</v>
      </c>
      <c r="U32" s="11"/>
      <c r="V32" s="7"/>
      <c r="W32" s="58" t="s">
        <v>137</v>
      </c>
      <c r="X32" s="58"/>
      <c r="AG32" s="31"/>
      <c r="AP32" s="31"/>
      <c r="AS32" s="31"/>
      <c r="AT32" s="31"/>
      <c r="AW32" s="31"/>
      <c r="AX32" s="7"/>
      <c r="BC32" s="11"/>
      <c r="BD32" s="7" t="s">
        <v>91</v>
      </c>
    </row>
    <row r="33" spans="3:55" ht="16.5" customHeight="1">
      <c r="C33" s="34" t="s">
        <v>138</v>
      </c>
      <c r="D33" s="11"/>
      <c r="E33" s="31" t="s">
        <v>89</v>
      </c>
      <c r="F33" s="1">
        <v>3124190</v>
      </c>
      <c r="G33" s="1">
        <v>78167</v>
      </c>
      <c r="H33" s="1">
        <v>4127</v>
      </c>
      <c r="I33" s="1">
        <v>2220</v>
      </c>
      <c r="J33" s="1">
        <v>178</v>
      </c>
      <c r="K33" s="1">
        <v>2010</v>
      </c>
      <c r="L33" s="1">
        <v>609</v>
      </c>
      <c r="M33" s="1">
        <v>23</v>
      </c>
      <c r="N33" s="1">
        <v>2116</v>
      </c>
      <c r="O33" s="1">
        <v>2254</v>
      </c>
      <c r="P33" s="1">
        <v>3032486</v>
      </c>
      <c r="U33" s="11"/>
      <c r="V33" s="7"/>
      <c r="AG33" s="31"/>
      <c r="AP33" s="31"/>
      <c r="AS33" s="31"/>
      <c r="AT33" s="31"/>
      <c r="AW33" s="31"/>
      <c r="AX33" s="7"/>
      <c r="BC33" s="11"/>
    </row>
    <row r="34" spans="3:70" ht="16.5" customHeight="1">
      <c r="C34" s="32"/>
      <c r="D34" s="11"/>
      <c r="E34" s="7"/>
      <c r="S34" s="1" t="s">
        <v>139</v>
      </c>
      <c r="U34" s="11"/>
      <c r="V34" s="31"/>
      <c r="W34" s="7">
        <f>SUM(W36:W50)</f>
        <v>468237</v>
      </c>
      <c r="X34" s="7">
        <f>SUM(X36:X50)</f>
        <v>30731</v>
      </c>
      <c r="Y34" s="7">
        <f>SUM(Y36:Y50)</f>
        <v>39159</v>
      </c>
      <c r="Z34" s="7">
        <f>SUM(Z36:Z50)</f>
        <v>174055</v>
      </c>
      <c r="AA34" s="7">
        <f>SUM(AA36:AA50)</f>
        <v>863</v>
      </c>
      <c r="AB34" s="31" t="s">
        <v>87</v>
      </c>
      <c r="AC34" s="7">
        <f>SUM(AC36:AC50)</f>
        <v>1591</v>
      </c>
      <c r="AD34" s="31" t="s">
        <v>87</v>
      </c>
      <c r="AE34" s="31" t="s">
        <v>87</v>
      </c>
      <c r="AF34" s="7">
        <f>SUM(AF36:AF50)</f>
        <v>3418</v>
      </c>
      <c r="AG34" s="31" t="s">
        <v>140</v>
      </c>
      <c r="AJ34" s="7">
        <f aca="true" t="shared" si="2" ref="AJ34:AO34">SUM(AJ36:AJ50)</f>
        <v>92967</v>
      </c>
      <c r="AK34" s="7">
        <f t="shared" si="2"/>
        <v>3296</v>
      </c>
      <c r="AL34" s="7">
        <f t="shared" si="2"/>
        <v>12372</v>
      </c>
      <c r="AM34" s="7">
        <f t="shared" si="2"/>
        <v>830</v>
      </c>
      <c r="AN34" s="7">
        <f t="shared" si="2"/>
        <v>451</v>
      </c>
      <c r="AO34" s="7">
        <f t="shared" si="2"/>
        <v>1010</v>
      </c>
      <c r="AP34" s="31" t="s">
        <v>87</v>
      </c>
      <c r="AQ34" s="7">
        <f>SUM(AQ36:AQ50)</f>
        <v>240</v>
      </c>
      <c r="AR34" s="7">
        <f>SUM(AR36:AR50)</f>
        <v>8985</v>
      </c>
      <c r="AS34" s="31" t="s">
        <v>87</v>
      </c>
      <c r="AT34" s="31" t="s">
        <v>87</v>
      </c>
      <c r="AU34" s="7">
        <f>SUM(AU36:AU50)</f>
        <v>287</v>
      </c>
      <c r="AV34" s="7">
        <f>SUM(AV36:AV50)</f>
        <v>5721</v>
      </c>
      <c r="AW34" s="31" t="s">
        <v>87</v>
      </c>
      <c r="AX34" s="7">
        <f>SUM(AX36:AX50)</f>
        <v>23</v>
      </c>
      <c r="BA34" s="1" t="s">
        <v>139</v>
      </c>
      <c r="BC34" s="11"/>
      <c r="BD34" s="31" t="s">
        <v>87</v>
      </c>
      <c r="BE34" s="31" t="s">
        <v>87</v>
      </c>
      <c r="BF34" s="7">
        <f>SUM(BF36:BF50)</f>
        <v>705</v>
      </c>
      <c r="BG34" s="7">
        <f>SUM(BG36:BG50)</f>
        <v>2975</v>
      </c>
      <c r="BH34" s="7">
        <f>SUM(BH36:BH50)</f>
        <v>2980</v>
      </c>
      <c r="BI34" s="7">
        <f>SUM(BI36:BI50)</f>
        <v>16114</v>
      </c>
      <c r="BJ34" s="31" t="s">
        <v>87</v>
      </c>
      <c r="BK34" s="7">
        <f>SUM(BK36:BK50)</f>
        <v>912</v>
      </c>
      <c r="BL34" s="7">
        <f>SUM(BL36:BL50)</f>
        <v>185</v>
      </c>
      <c r="BM34" s="7">
        <f>SUM(BM36:BM50)</f>
        <v>32</v>
      </c>
      <c r="BN34" s="31" t="s">
        <v>87</v>
      </c>
      <c r="BO34" s="31" t="s">
        <v>87</v>
      </c>
      <c r="BP34" s="7">
        <f>SUM(BP36:BP50)</f>
        <v>7588</v>
      </c>
      <c r="BQ34" s="7">
        <f>SUM(BQ36:BQ50)</f>
        <v>40054</v>
      </c>
      <c r="BR34" s="7">
        <f>SUM(BR36:BR50)</f>
        <v>20693</v>
      </c>
    </row>
    <row r="35" spans="3:62" ht="16.5" customHeight="1">
      <c r="C35" s="34" t="s">
        <v>141</v>
      </c>
      <c r="D35" s="11"/>
      <c r="E35" s="31" t="s">
        <v>89</v>
      </c>
      <c r="F35" s="1">
        <f>W55</f>
        <v>3134623</v>
      </c>
      <c r="G35" s="1">
        <v>87302</v>
      </c>
      <c r="H35" s="1">
        <v>5004</v>
      </c>
      <c r="I35" s="1">
        <v>1661</v>
      </c>
      <c r="J35" s="1">
        <v>152</v>
      </c>
      <c r="K35" s="1">
        <v>2892</v>
      </c>
      <c r="L35" s="1">
        <v>785</v>
      </c>
      <c r="M35" s="31" t="s">
        <v>140</v>
      </c>
      <c r="N35" s="1">
        <v>1798</v>
      </c>
      <c r="O35" s="1">
        <v>1597</v>
      </c>
      <c r="P35" s="1">
        <v>3033432</v>
      </c>
      <c r="U35" s="11"/>
      <c r="V35" s="7"/>
      <c r="AB35" s="31"/>
      <c r="AD35" s="31"/>
      <c r="AE35" s="31"/>
      <c r="AG35" s="31"/>
      <c r="AP35" s="31"/>
      <c r="AS35" s="31"/>
      <c r="AT35" s="31"/>
      <c r="AW35" s="31"/>
      <c r="AX35" s="7"/>
      <c r="BC35" s="11"/>
      <c r="BD35" s="31"/>
      <c r="BE35" s="31"/>
      <c r="BJ35" s="31"/>
    </row>
    <row r="36" spans="2:70" ht="16.5" customHeight="1" thickBot="1">
      <c r="B36" s="8"/>
      <c r="C36" s="8"/>
      <c r="D36" s="35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S36" s="1" t="s">
        <v>142</v>
      </c>
      <c r="T36" s="3"/>
      <c r="U36" s="11"/>
      <c r="V36" s="31"/>
      <c r="W36" s="1">
        <f aca="true" t="shared" si="3" ref="W36:W50">SUM(X36:AX36,BD36:BR36)</f>
        <v>34597</v>
      </c>
      <c r="X36" s="1">
        <v>2328</v>
      </c>
      <c r="Y36" s="1">
        <v>2676</v>
      </c>
      <c r="Z36" s="1">
        <v>13655</v>
      </c>
      <c r="AA36" s="1">
        <v>62</v>
      </c>
      <c r="AB36" s="31" t="s">
        <v>140</v>
      </c>
      <c r="AC36" s="1">
        <v>97</v>
      </c>
      <c r="AD36" s="31" t="s">
        <v>140</v>
      </c>
      <c r="AE36" s="31" t="s">
        <v>140</v>
      </c>
      <c r="AF36" s="1">
        <v>228</v>
      </c>
      <c r="AG36" s="31" t="s">
        <v>140</v>
      </c>
      <c r="AJ36" s="1">
        <v>7619</v>
      </c>
      <c r="AK36" s="1">
        <v>222</v>
      </c>
      <c r="AL36" s="1">
        <v>1084</v>
      </c>
      <c r="AM36" s="1">
        <v>185</v>
      </c>
      <c r="AN36" s="1">
        <v>21</v>
      </c>
      <c r="AO36" s="1">
        <v>100</v>
      </c>
      <c r="AP36" s="31" t="s">
        <v>140</v>
      </c>
      <c r="AQ36" s="1">
        <v>20</v>
      </c>
      <c r="AR36" s="1">
        <v>840</v>
      </c>
      <c r="AS36" s="31" t="s">
        <v>140</v>
      </c>
      <c r="AT36" s="31" t="s">
        <v>140</v>
      </c>
      <c r="AU36" s="1">
        <v>39</v>
      </c>
      <c r="AV36" s="1">
        <v>396</v>
      </c>
      <c r="AW36" s="31" t="s">
        <v>140</v>
      </c>
      <c r="AX36" s="36">
        <v>23</v>
      </c>
      <c r="BA36" s="1" t="s">
        <v>142</v>
      </c>
      <c r="BB36" s="3"/>
      <c r="BC36" s="11"/>
      <c r="BD36" s="31" t="s">
        <v>87</v>
      </c>
      <c r="BE36" s="31" t="s">
        <v>87</v>
      </c>
      <c r="BF36" s="1">
        <v>78</v>
      </c>
      <c r="BG36" s="1">
        <v>95</v>
      </c>
      <c r="BH36" s="1">
        <v>223</v>
      </c>
      <c r="BI36" s="1">
        <v>1042</v>
      </c>
      <c r="BJ36" s="31" t="s">
        <v>140</v>
      </c>
      <c r="BK36" s="1">
        <v>10</v>
      </c>
      <c r="BL36" s="31">
        <v>30</v>
      </c>
      <c r="BM36" s="31">
        <v>8</v>
      </c>
      <c r="BN36" s="31" t="s">
        <v>140</v>
      </c>
      <c r="BO36" s="31" t="s">
        <v>140</v>
      </c>
      <c r="BP36" s="31">
        <v>314</v>
      </c>
      <c r="BQ36" s="1">
        <v>1312</v>
      </c>
      <c r="BR36" s="1">
        <v>1890</v>
      </c>
    </row>
    <row r="37" spans="20:70" ht="16.5" customHeight="1">
      <c r="T37" s="33" t="s">
        <v>88</v>
      </c>
      <c r="U37" s="11"/>
      <c r="V37" s="31"/>
      <c r="W37" s="1">
        <f t="shared" si="3"/>
        <v>41203</v>
      </c>
      <c r="X37" s="1">
        <v>2714</v>
      </c>
      <c r="Y37" s="1">
        <v>4057</v>
      </c>
      <c r="Z37" s="1">
        <v>14659</v>
      </c>
      <c r="AA37" s="1">
        <v>69</v>
      </c>
      <c r="AB37" s="31" t="s">
        <v>140</v>
      </c>
      <c r="AC37" s="1">
        <v>123</v>
      </c>
      <c r="AD37" s="31" t="s">
        <v>140</v>
      </c>
      <c r="AE37" s="31" t="s">
        <v>140</v>
      </c>
      <c r="AF37" s="1">
        <v>283</v>
      </c>
      <c r="AG37" s="31" t="s">
        <v>140</v>
      </c>
      <c r="AJ37" s="1">
        <v>8529</v>
      </c>
      <c r="AK37" s="1">
        <v>296</v>
      </c>
      <c r="AL37" s="1">
        <v>1110</v>
      </c>
      <c r="AM37" s="1">
        <v>7</v>
      </c>
      <c r="AN37" s="1">
        <v>42</v>
      </c>
      <c r="AO37" s="1">
        <v>170</v>
      </c>
      <c r="AP37" s="31" t="s">
        <v>140</v>
      </c>
      <c r="AQ37" s="1">
        <v>20</v>
      </c>
      <c r="AR37" s="1">
        <v>905</v>
      </c>
      <c r="AS37" s="31" t="s">
        <v>140</v>
      </c>
      <c r="AT37" s="31" t="s">
        <v>140</v>
      </c>
      <c r="AU37" s="1">
        <v>19</v>
      </c>
      <c r="AV37" s="1">
        <v>397</v>
      </c>
      <c r="AW37" s="31" t="s">
        <v>140</v>
      </c>
      <c r="AX37" s="31" t="s">
        <v>87</v>
      </c>
      <c r="BB37" s="33" t="s">
        <v>88</v>
      </c>
      <c r="BC37" s="11"/>
      <c r="BD37" s="31" t="s">
        <v>87</v>
      </c>
      <c r="BE37" s="31" t="s">
        <v>87</v>
      </c>
      <c r="BF37" s="1">
        <v>70</v>
      </c>
      <c r="BG37" s="1">
        <v>130</v>
      </c>
      <c r="BH37" s="1">
        <v>319</v>
      </c>
      <c r="BI37" s="1">
        <v>1070</v>
      </c>
      <c r="BJ37" s="31" t="s">
        <v>140</v>
      </c>
      <c r="BK37" s="1">
        <v>70</v>
      </c>
      <c r="BL37" s="1">
        <v>20</v>
      </c>
      <c r="BM37" s="31">
        <v>15</v>
      </c>
      <c r="BN37" s="31" t="s">
        <v>140</v>
      </c>
      <c r="BO37" s="31" t="s">
        <v>140</v>
      </c>
      <c r="BP37" s="31">
        <v>1252</v>
      </c>
      <c r="BQ37" s="1">
        <v>3553</v>
      </c>
      <c r="BR37" s="1">
        <v>1304</v>
      </c>
    </row>
    <row r="38" spans="20:70" ht="16.5" customHeight="1">
      <c r="T38" s="33" t="s">
        <v>90</v>
      </c>
      <c r="U38" s="11"/>
      <c r="V38" s="31"/>
      <c r="W38" s="1">
        <f t="shared" si="3"/>
        <v>38412</v>
      </c>
      <c r="X38" s="1">
        <v>3127</v>
      </c>
      <c r="Y38" s="1">
        <v>4661</v>
      </c>
      <c r="Z38" s="1">
        <v>12903</v>
      </c>
      <c r="AA38" s="1">
        <v>79</v>
      </c>
      <c r="AB38" s="31" t="s">
        <v>140</v>
      </c>
      <c r="AC38" s="1">
        <v>131</v>
      </c>
      <c r="AD38" s="31" t="s">
        <v>140</v>
      </c>
      <c r="AE38" s="31" t="s">
        <v>140</v>
      </c>
      <c r="AF38" s="1">
        <v>272</v>
      </c>
      <c r="AG38" s="31" t="s">
        <v>140</v>
      </c>
      <c r="AJ38" s="1">
        <v>7475</v>
      </c>
      <c r="AK38" s="1">
        <v>330</v>
      </c>
      <c r="AL38" s="1">
        <v>1436</v>
      </c>
      <c r="AM38" s="1">
        <v>25</v>
      </c>
      <c r="AN38" s="1">
        <v>74</v>
      </c>
      <c r="AO38" s="1">
        <v>150</v>
      </c>
      <c r="AP38" s="31" t="s">
        <v>140</v>
      </c>
      <c r="AQ38" s="1">
        <v>24</v>
      </c>
      <c r="AR38" s="1">
        <v>463</v>
      </c>
      <c r="AS38" s="31" t="s">
        <v>140</v>
      </c>
      <c r="AT38" s="31" t="s">
        <v>140</v>
      </c>
      <c r="AU38" s="1">
        <v>27</v>
      </c>
      <c r="AV38" s="1">
        <v>438</v>
      </c>
      <c r="AW38" s="31" t="s">
        <v>140</v>
      </c>
      <c r="AX38" s="31" t="s">
        <v>87</v>
      </c>
      <c r="BB38" s="33" t="s">
        <v>90</v>
      </c>
      <c r="BC38" s="11"/>
      <c r="BD38" s="31" t="s">
        <v>87</v>
      </c>
      <c r="BE38" s="31" t="s">
        <v>87</v>
      </c>
      <c r="BF38" s="1">
        <v>58</v>
      </c>
      <c r="BG38" s="1">
        <v>220</v>
      </c>
      <c r="BH38" s="1">
        <v>259</v>
      </c>
      <c r="BI38" s="1">
        <v>981</v>
      </c>
      <c r="BJ38" s="31" t="s">
        <v>140</v>
      </c>
      <c r="BK38" s="1">
        <v>80</v>
      </c>
      <c r="BL38" s="1">
        <v>10</v>
      </c>
      <c r="BM38" s="1">
        <v>9</v>
      </c>
      <c r="BN38" s="31" t="s">
        <v>140</v>
      </c>
      <c r="BO38" s="31" t="s">
        <v>140</v>
      </c>
      <c r="BP38" s="1">
        <v>1047</v>
      </c>
      <c r="BQ38" s="1">
        <v>2876</v>
      </c>
      <c r="BR38" s="1">
        <v>1257</v>
      </c>
    </row>
    <row r="39" spans="21:67" ht="16.5" customHeight="1">
      <c r="U39" s="11"/>
      <c r="V39" s="31"/>
      <c r="AD39" s="31"/>
      <c r="AE39" s="31"/>
      <c r="AG39" s="31"/>
      <c r="AP39" s="31"/>
      <c r="AS39" s="31"/>
      <c r="AT39" s="31"/>
      <c r="AW39" s="31"/>
      <c r="AX39" s="7"/>
      <c r="BC39" s="11"/>
      <c r="BD39" s="31"/>
      <c r="BE39" s="31"/>
      <c r="BJ39" s="31"/>
      <c r="BN39" s="31"/>
      <c r="BO39" s="31"/>
    </row>
    <row r="40" spans="20:70" ht="16.5" customHeight="1">
      <c r="T40" s="33" t="s">
        <v>92</v>
      </c>
      <c r="U40" s="11"/>
      <c r="V40" s="31"/>
      <c r="W40" s="1">
        <f t="shared" si="3"/>
        <v>42133</v>
      </c>
      <c r="X40" s="1">
        <v>5184</v>
      </c>
      <c r="Y40" s="1">
        <v>2852</v>
      </c>
      <c r="Z40" s="1">
        <v>14358</v>
      </c>
      <c r="AA40" s="1">
        <v>95</v>
      </c>
      <c r="AB40" s="31" t="s">
        <v>140</v>
      </c>
      <c r="AC40" s="1">
        <v>140</v>
      </c>
      <c r="AD40" s="31" t="s">
        <v>140</v>
      </c>
      <c r="AE40" s="31" t="s">
        <v>140</v>
      </c>
      <c r="AF40" s="1">
        <v>308</v>
      </c>
      <c r="AG40" s="31" t="s">
        <v>140</v>
      </c>
      <c r="AJ40" s="1">
        <v>7616</v>
      </c>
      <c r="AK40" s="1">
        <v>237</v>
      </c>
      <c r="AL40" s="1">
        <v>1290</v>
      </c>
      <c r="AM40" s="1">
        <v>18</v>
      </c>
      <c r="AN40" s="1">
        <v>38</v>
      </c>
      <c r="AO40" s="1">
        <v>40</v>
      </c>
      <c r="AP40" s="31" t="s">
        <v>140</v>
      </c>
      <c r="AQ40" s="1">
        <v>23</v>
      </c>
      <c r="AR40" s="1">
        <v>562</v>
      </c>
      <c r="AS40" s="31" t="s">
        <v>140</v>
      </c>
      <c r="AT40" s="31" t="s">
        <v>140</v>
      </c>
      <c r="AU40" s="1">
        <v>25</v>
      </c>
      <c r="AV40" s="1">
        <v>517</v>
      </c>
      <c r="AW40" s="31" t="s">
        <v>140</v>
      </c>
      <c r="AX40" s="31" t="s">
        <v>87</v>
      </c>
      <c r="BB40" s="33" t="s">
        <v>92</v>
      </c>
      <c r="BC40" s="11"/>
      <c r="BD40" s="31" t="s">
        <v>87</v>
      </c>
      <c r="BE40" s="31" t="s">
        <v>87</v>
      </c>
      <c r="BF40" s="1">
        <v>58</v>
      </c>
      <c r="BG40" s="1">
        <v>260</v>
      </c>
      <c r="BH40" s="1">
        <v>299</v>
      </c>
      <c r="BI40" s="1">
        <v>1133</v>
      </c>
      <c r="BJ40" s="31" t="s">
        <v>140</v>
      </c>
      <c r="BK40" s="1">
        <v>75</v>
      </c>
      <c r="BL40" s="1">
        <v>10</v>
      </c>
      <c r="BM40" s="31" t="s">
        <v>140</v>
      </c>
      <c r="BN40" s="31" t="s">
        <v>140</v>
      </c>
      <c r="BO40" s="31" t="s">
        <v>140</v>
      </c>
      <c r="BP40" s="1">
        <v>788</v>
      </c>
      <c r="BQ40" s="1">
        <v>3360</v>
      </c>
      <c r="BR40" s="1">
        <v>2847</v>
      </c>
    </row>
    <row r="41" spans="20:70" ht="16.5" customHeight="1">
      <c r="T41" s="33" t="s">
        <v>93</v>
      </c>
      <c r="U41" s="11"/>
      <c r="V41" s="31"/>
      <c r="W41" s="1">
        <f t="shared" si="3"/>
        <v>39018</v>
      </c>
      <c r="X41" s="1">
        <v>3250</v>
      </c>
      <c r="Y41" s="1">
        <v>2937</v>
      </c>
      <c r="Z41" s="1">
        <v>14255</v>
      </c>
      <c r="AA41" s="1">
        <v>88</v>
      </c>
      <c r="AB41" s="31" t="s">
        <v>140</v>
      </c>
      <c r="AC41" s="1">
        <v>141</v>
      </c>
      <c r="AD41" s="31" t="s">
        <v>140</v>
      </c>
      <c r="AE41" s="31" t="s">
        <v>140</v>
      </c>
      <c r="AF41" s="1">
        <v>303</v>
      </c>
      <c r="AG41" s="31" t="s">
        <v>140</v>
      </c>
      <c r="AJ41" s="1">
        <v>7104</v>
      </c>
      <c r="AK41" s="1">
        <v>236</v>
      </c>
      <c r="AL41" s="1">
        <v>1167</v>
      </c>
      <c r="AM41" s="1">
        <v>84</v>
      </c>
      <c r="AN41" s="1">
        <v>61</v>
      </c>
      <c r="AO41" s="1">
        <v>60</v>
      </c>
      <c r="AP41" s="31" t="s">
        <v>140</v>
      </c>
      <c r="AQ41" s="1">
        <v>16</v>
      </c>
      <c r="AR41" s="1">
        <v>887</v>
      </c>
      <c r="AS41" s="31" t="s">
        <v>140</v>
      </c>
      <c r="AT41" s="31" t="s">
        <v>140</v>
      </c>
      <c r="AU41" s="1">
        <v>45</v>
      </c>
      <c r="AV41" s="1">
        <v>403</v>
      </c>
      <c r="AW41" s="31" t="s">
        <v>140</v>
      </c>
      <c r="AX41" s="31" t="s">
        <v>87</v>
      </c>
      <c r="BB41" s="33" t="s">
        <v>93</v>
      </c>
      <c r="BC41" s="11"/>
      <c r="BD41" s="31" t="s">
        <v>87</v>
      </c>
      <c r="BE41" s="31" t="s">
        <v>87</v>
      </c>
      <c r="BF41" s="1">
        <v>63</v>
      </c>
      <c r="BG41" s="1">
        <v>335</v>
      </c>
      <c r="BH41" s="1">
        <v>284</v>
      </c>
      <c r="BI41" s="1">
        <v>1467</v>
      </c>
      <c r="BJ41" s="31" t="s">
        <v>140</v>
      </c>
      <c r="BK41" s="1">
        <v>55</v>
      </c>
      <c r="BL41" s="1">
        <v>35</v>
      </c>
      <c r="BM41" s="31" t="s">
        <v>140</v>
      </c>
      <c r="BN41" s="31" t="s">
        <v>140</v>
      </c>
      <c r="BO41" s="31" t="s">
        <v>140</v>
      </c>
      <c r="BP41" s="1">
        <v>664</v>
      </c>
      <c r="BQ41" s="1">
        <v>3299</v>
      </c>
      <c r="BR41" s="1">
        <v>1779</v>
      </c>
    </row>
    <row r="42" spans="20:70" ht="16.5" customHeight="1">
      <c r="T42" s="33" t="s">
        <v>94</v>
      </c>
      <c r="U42" s="11"/>
      <c r="V42" s="31"/>
      <c r="W42" s="1">
        <f t="shared" si="3"/>
        <v>36170</v>
      </c>
      <c r="X42" s="1">
        <v>1803</v>
      </c>
      <c r="Y42" s="1">
        <v>2258</v>
      </c>
      <c r="Z42" s="1">
        <v>13962</v>
      </c>
      <c r="AA42" s="1">
        <v>116</v>
      </c>
      <c r="AB42" s="31" t="s">
        <v>140</v>
      </c>
      <c r="AC42" s="1">
        <v>181</v>
      </c>
      <c r="AD42" s="31" t="s">
        <v>140</v>
      </c>
      <c r="AE42" s="31" t="s">
        <v>140</v>
      </c>
      <c r="AF42" s="1">
        <v>304</v>
      </c>
      <c r="AG42" s="31" t="s">
        <v>140</v>
      </c>
      <c r="AJ42" s="1">
        <v>6634</v>
      </c>
      <c r="AK42" s="1">
        <v>245</v>
      </c>
      <c r="AL42" s="1">
        <v>1105</v>
      </c>
      <c r="AM42" s="1">
        <v>108</v>
      </c>
      <c r="AN42" s="1">
        <v>87</v>
      </c>
      <c r="AO42" s="1">
        <v>50</v>
      </c>
      <c r="AP42" s="31" t="s">
        <v>140</v>
      </c>
      <c r="AQ42" s="1">
        <v>20</v>
      </c>
      <c r="AR42" s="1">
        <v>869</v>
      </c>
      <c r="AS42" s="31" t="s">
        <v>140</v>
      </c>
      <c r="AT42" s="31" t="s">
        <v>140</v>
      </c>
      <c r="AU42" s="1">
        <v>31</v>
      </c>
      <c r="AV42" s="1">
        <v>521</v>
      </c>
      <c r="AW42" s="31" t="s">
        <v>140</v>
      </c>
      <c r="AX42" s="31" t="s">
        <v>87</v>
      </c>
      <c r="BB42" s="33" t="s">
        <v>94</v>
      </c>
      <c r="BC42" s="11"/>
      <c r="BD42" s="31" t="s">
        <v>87</v>
      </c>
      <c r="BE42" s="31" t="s">
        <v>87</v>
      </c>
      <c r="BF42" s="1">
        <v>49</v>
      </c>
      <c r="BG42" s="1">
        <v>265</v>
      </c>
      <c r="BH42" s="1">
        <v>307</v>
      </c>
      <c r="BI42" s="1">
        <v>1087</v>
      </c>
      <c r="BJ42" s="31" t="s">
        <v>140</v>
      </c>
      <c r="BK42" s="1">
        <v>15</v>
      </c>
      <c r="BL42" s="1">
        <v>15</v>
      </c>
      <c r="BM42" s="31" t="s">
        <v>140</v>
      </c>
      <c r="BN42" s="31" t="s">
        <v>140</v>
      </c>
      <c r="BO42" s="31" t="s">
        <v>140</v>
      </c>
      <c r="BP42" s="1">
        <v>1460</v>
      </c>
      <c r="BQ42" s="1">
        <v>3138</v>
      </c>
      <c r="BR42" s="1">
        <v>1540</v>
      </c>
    </row>
    <row r="43" spans="21:62" ht="16.5" customHeight="1">
      <c r="U43" s="11"/>
      <c r="V43" s="31"/>
      <c r="AB43" s="31"/>
      <c r="AD43" s="31"/>
      <c r="AE43" s="31"/>
      <c r="AG43" s="31"/>
      <c r="AP43" s="31"/>
      <c r="AS43" s="31"/>
      <c r="AT43" s="31"/>
      <c r="AW43" s="31"/>
      <c r="AX43" s="7"/>
      <c r="BC43" s="11"/>
      <c r="BD43" s="31"/>
      <c r="BE43" s="31"/>
      <c r="BJ43" s="31"/>
    </row>
    <row r="44" spans="20:70" ht="16.5" customHeight="1">
      <c r="T44" s="33" t="s">
        <v>95</v>
      </c>
      <c r="U44" s="11"/>
      <c r="V44" s="31"/>
      <c r="W44" s="1">
        <f t="shared" si="3"/>
        <v>46396</v>
      </c>
      <c r="X44" s="1">
        <v>2948</v>
      </c>
      <c r="Y44" s="1">
        <v>3370</v>
      </c>
      <c r="Z44" s="1">
        <v>16138</v>
      </c>
      <c r="AA44" s="1">
        <v>74</v>
      </c>
      <c r="AB44" s="31" t="s">
        <v>140</v>
      </c>
      <c r="AC44" s="1">
        <v>105</v>
      </c>
      <c r="AD44" s="31" t="s">
        <v>140</v>
      </c>
      <c r="AE44" s="31" t="s">
        <v>140</v>
      </c>
      <c r="AF44" s="1">
        <v>297</v>
      </c>
      <c r="AG44" s="31" t="s">
        <v>140</v>
      </c>
      <c r="AJ44" s="1">
        <v>11085</v>
      </c>
      <c r="AK44" s="1">
        <v>301</v>
      </c>
      <c r="AL44" s="1">
        <v>894</v>
      </c>
      <c r="AM44" s="1">
        <v>28</v>
      </c>
      <c r="AN44" s="1">
        <v>11</v>
      </c>
      <c r="AO44" s="1">
        <v>60</v>
      </c>
      <c r="AP44" s="31" t="s">
        <v>140</v>
      </c>
      <c r="AQ44" s="1">
        <v>23</v>
      </c>
      <c r="AR44" s="1">
        <v>657</v>
      </c>
      <c r="AS44" s="31" t="s">
        <v>140</v>
      </c>
      <c r="AT44" s="31" t="s">
        <v>140</v>
      </c>
      <c r="AU44" s="1">
        <v>15</v>
      </c>
      <c r="AV44" s="1">
        <v>455</v>
      </c>
      <c r="AW44" s="31" t="s">
        <v>140</v>
      </c>
      <c r="AX44" s="31" t="s">
        <v>87</v>
      </c>
      <c r="BB44" s="33" t="s">
        <v>95</v>
      </c>
      <c r="BC44" s="11"/>
      <c r="BD44" s="31" t="s">
        <v>87</v>
      </c>
      <c r="BE44" s="31" t="s">
        <v>87</v>
      </c>
      <c r="BF44" s="1">
        <v>42</v>
      </c>
      <c r="BG44" s="1">
        <v>280</v>
      </c>
      <c r="BH44" s="1">
        <v>269</v>
      </c>
      <c r="BI44" s="1">
        <v>2200</v>
      </c>
      <c r="BJ44" s="31" t="s">
        <v>140</v>
      </c>
      <c r="BK44" s="31" t="s">
        <v>140</v>
      </c>
      <c r="BL44" s="1">
        <v>5</v>
      </c>
      <c r="BM44" s="31" t="s">
        <v>140</v>
      </c>
      <c r="BN44" s="31" t="s">
        <v>140</v>
      </c>
      <c r="BO44" s="31" t="s">
        <v>140</v>
      </c>
      <c r="BP44" s="31">
        <v>874</v>
      </c>
      <c r="BQ44" s="1">
        <v>4385</v>
      </c>
      <c r="BR44" s="1">
        <v>1880</v>
      </c>
    </row>
    <row r="45" spans="20:70" ht="16.5" customHeight="1">
      <c r="T45" s="33" t="s">
        <v>96</v>
      </c>
      <c r="U45" s="11"/>
      <c r="V45" s="31"/>
      <c r="W45" s="1">
        <f t="shared" si="3"/>
        <v>40664</v>
      </c>
      <c r="X45" s="1">
        <v>2319</v>
      </c>
      <c r="Y45" s="1">
        <v>3123</v>
      </c>
      <c r="Z45" s="1">
        <v>14353</v>
      </c>
      <c r="AA45" s="1">
        <v>61</v>
      </c>
      <c r="AB45" s="31" t="s">
        <v>140</v>
      </c>
      <c r="AC45" s="1">
        <v>127</v>
      </c>
      <c r="AD45" s="31" t="s">
        <v>140</v>
      </c>
      <c r="AE45" s="31" t="s">
        <v>140</v>
      </c>
      <c r="AF45" s="1">
        <v>264</v>
      </c>
      <c r="AG45" s="31" t="s">
        <v>140</v>
      </c>
      <c r="AJ45" s="1">
        <v>8661</v>
      </c>
      <c r="AK45" s="1">
        <v>241</v>
      </c>
      <c r="AL45" s="1">
        <v>944</v>
      </c>
      <c r="AM45" s="1">
        <v>99</v>
      </c>
      <c r="AN45" s="1">
        <v>30</v>
      </c>
      <c r="AO45" s="1">
        <v>65</v>
      </c>
      <c r="AP45" s="31" t="s">
        <v>140</v>
      </c>
      <c r="AQ45" s="1">
        <v>15</v>
      </c>
      <c r="AR45" s="1">
        <v>389</v>
      </c>
      <c r="AS45" s="31" t="s">
        <v>140</v>
      </c>
      <c r="AT45" s="31" t="s">
        <v>140</v>
      </c>
      <c r="AU45" s="1">
        <v>16</v>
      </c>
      <c r="AV45" s="1">
        <v>533</v>
      </c>
      <c r="AW45" s="31" t="s">
        <v>140</v>
      </c>
      <c r="AX45" s="31" t="s">
        <v>87</v>
      </c>
      <c r="BB45" s="33" t="s">
        <v>96</v>
      </c>
      <c r="BC45" s="11"/>
      <c r="BD45" s="31" t="s">
        <v>87</v>
      </c>
      <c r="BE45" s="31" t="s">
        <v>87</v>
      </c>
      <c r="BF45" s="1">
        <v>45</v>
      </c>
      <c r="BG45" s="1">
        <v>345</v>
      </c>
      <c r="BH45" s="1">
        <v>255</v>
      </c>
      <c r="BI45" s="1">
        <v>2000</v>
      </c>
      <c r="BJ45" s="31" t="s">
        <v>140</v>
      </c>
      <c r="BK45" s="1">
        <v>567</v>
      </c>
      <c r="BL45" s="1">
        <v>5</v>
      </c>
      <c r="BM45" s="31" t="s">
        <v>140</v>
      </c>
      <c r="BN45" s="31" t="s">
        <v>140</v>
      </c>
      <c r="BO45" s="31" t="s">
        <v>140</v>
      </c>
      <c r="BP45" s="31">
        <v>774</v>
      </c>
      <c r="BQ45" s="1">
        <v>3425</v>
      </c>
      <c r="BR45" s="1">
        <v>2008</v>
      </c>
    </row>
    <row r="46" spans="20:70" ht="16.5" customHeight="1">
      <c r="T46" s="33" t="s">
        <v>97</v>
      </c>
      <c r="U46" s="11"/>
      <c r="V46" s="31"/>
      <c r="W46" s="1">
        <f t="shared" si="3"/>
        <v>42189</v>
      </c>
      <c r="X46" s="1">
        <v>2646</v>
      </c>
      <c r="Y46" s="1">
        <v>3537</v>
      </c>
      <c r="Z46" s="1">
        <v>17320</v>
      </c>
      <c r="AA46" s="1">
        <v>76</v>
      </c>
      <c r="AB46" s="31" t="s">
        <v>140</v>
      </c>
      <c r="AC46" s="1">
        <v>188</v>
      </c>
      <c r="AD46" s="31" t="s">
        <v>140</v>
      </c>
      <c r="AE46" s="31" t="s">
        <v>140</v>
      </c>
      <c r="AF46" s="1">
        <v>391</v>
      </c>
      <c r="AG46" s="31" t="s">
        <v>140</v>
      </c>
      <c r="AJ46" s="1">
        <v>7226</v>
      </c>
      <c r="AK46" s="1">
        <v>309</v>
      </c>
      <c r="AL46" s="1">
        <v>1076</v>
      </c>
      <c r="AM46" s="1">
        <v>128</v>
      </c>
      <c r="AN46" s="1">
        <v>25</v>
      </c>
      <c r="AO46" s="1">
        <v>60</v>
      </c>
      <c r="AP46" s="31" t="s">
        <v>140</v>
      </c>
      <c r="AQ46" s="1">
        <v>12</v>
      </c>
      <c r="AR46" s="1">
        <v>703</v>
      </c>
      <c r="AS46" s="31" t="s">
        <v>140</v>
      </c>
      <c r="AT46" s="31" t="s">
        <v>140</v>
      </c>
      <c r="AU46" s="1">
        <v>22</v>
      </c>
      <c r="AV46" s="1">
        <v>524</v>
      </c>
      <c r="AW46" s="31" t="s">
        <v>140</v>
      </c>
      <c r="AX46" s="31" t="s">
        <v>87</v>
      </c>
      <c r="BB46" s="33" t="s">
        <v>97</v>
      </c>
      <c r="BC46" s="11"/>
      <c r="BD46" s="31" t="s">
        <v>87</v>
      </c>
      <c r="BE46" s="31" t="s">
        <v>87</v>
      </c>
      <c r="BF46" s="1">
        <v>66</v>
      </c>
      <c r="BG46" s="1">
        <v>350</v>
      </c>
      <c r="BH46" s="1">
        <v>288</v>
      </c>
      <c r="BI46" s="1">
        <v>1518</v>
      </c>
      <c r="BJ46" s="31" t="s">
        <v>140</v>
      </c>
      <c r="BK46" s="31" t="s">
        <v>140</v>
      </c>
      <c r="BL46" s="1">
        <v>20</v>
      </c>
      <c r="BM46" s="31" t="s">
        <v>140</v>
      </c>
      <c r="BN46" s="31" t="s">
        <v>140</v>
      </c>
      <c r="BO46" s="31" t="s">
        <v>140</v>
      </c>
      <c r="BP46" s="31" t="s">
        <v>140</v>
      </c>
      <c r="BQ46" s="1">
        <v>4253</v>
      </c>
      <c r="BR46" s="1">
        <v>1451</v>
      </c>
    </row>
    <row r="47" spans="21:68" ht="16.5" customHeight="1">
      <c r="U47" s="11"/>
      <c r="V47" s="31"/>
      <c r="AB47" s="31"/>
      <c r="AD47" s="31"/>
      <c r="AE47" s="31"/>
      <c r="AG47" s="31"/>
      <c r="AP47" s="31"/>
      <c r="AS47" s="31"/>
      <c r="AT47" s="31"/>
      <c r="AW47" s="31"/>
      <c r="AX47" s="7"/>
      <c r="BC47" s="11"/>
      <c r="BD47" s="31"/>
      <c r="BE47" s="31"/>
      <c r="BJ47" s="31"/>
      <c r="BN47" s="31"/>
      <c r="BO47" s="31"/>
      <c r="BP47" s="31"/>
    </row>
    <row r="48" spans="19:70" ht="16.5" customHeight="1">
      <c r="S48" s="1" t="s">
        <v>143</v>
      </c>
      <c r="U48" s="11"/>
      <c r="V48" s="31"/>
      <c r="W48" s="1">
        <f t="shared" si="3"/>
        <v>34273</v>
      </c>
      <c r="X48" s="1">
        <v>1298</v>
      </c>
      <c r="Y48" s="1">
        <v>3127</v>
      </c>
      <c r="Z48" s="1">
        <v>13830</v>
      </c>
      <c r="AA48" s="1">
        <v>71</v>
      </c>
      <c r="AB48" s="31" t="s">
        <v>140</v>
      </c>
      <c r="AC48" s="1">
        <v>136</v>
      </c>
      <c r="AD48" s="31" t="s">
        <v>140</v>
      </c>
      <c r="AE48" s="31" t="s">
        <v>140</v>
      </c>
      <c r="AF48" s="1">
        <v>244</v>
      </c>
      <c r="AG48" s="31" t="s">
        <v>140</v>
      </c>
      <c r="AJ48" s="1">
        <v>6767</v>
      </c>
      <c r="AK48" s="1">
        <v>267</v>
      </c>
      <c r="AL48" s="1">
        <v>761</v>
      </c>
      <c r="AM48" s="1">
        <v>15</v>
      </c>
      <c r="AN48" s="1">
        <v>20</v>
      </c>
      <c r="AO48" s="1">
        <v>70</v>
      </c>
      <c r="AP48" s="31" t="s">
        <v>140</v>
      </c>
      <c r="AQ48" s="1">
        <v>19</v>
      </c>
      <c r="AR48" s="1">
        <v>542</v>
      </c>
      <c r="AS48" s="31" t="s">
        <v>140</v>
      </c>
      <c r="AT48" s="31" t="s">
        <v>140</v>
      </c>
      <c r="AU48" s="1">
        <v>17</v>
      </c>
      <c r="AV48" s="1">
        <v>495</v>
      </c>
      <c r="AW48" s="31" t="s">
        <v>140</v>
      </c>
      <c r="AX48" s="31" t="s">
        <v>87</v>
      </c>
      <c r="BA48" s="1" t="s">
        <v>143</v>
      </c>
      <c r="BC48" s="11"/>
      <c r="BD48" s="31" t="s">
        <v>87</v>
      </c>
      <c r="BE48" s="31" t="s">
        <v>87</v>
      </c>
      <c r="BF48" s="1">
        <v>75</v>
      </c>
      <c r="BG48" s="1">
        <v>200</v>
      </c>
      <c r="BH48" s="1">
        <v>211</v>
      </c>
      <c r="BI48" s="1">
        <v>1132</v>
      </c>
      <c r="BJ48" s="31" t="s">
        <v>140</v>
      </c>
      <c r="BK48" s="1">
        <v>40</v>
      </c>
      <c r="BL48" s="1">
        <v>20</v>
      </c>
      <c r="BM48" s="31" t="s">
        <v>140</v>
      </c>
      <c r="BN48" s="31" t="s">
        <v>140</v>
      </c>
      <c r="BO48" s="31" t="s">
        <v>140</v>
      </c>
      <c r="BP48" s="31">
        <v>415</v>
      </c>
      <c r="BQ48" s="1">
        <v>3192</v>
      </c>
      <c r="BR48" s="1">
        <v>1309</v>
      </c>
    </row>
    <row r="49" spans="20:70" ht="16.5" customHeight="1">
      <c r="T49" s="33" t="s">
        <v>99</v>
      </c>
      <c r="U49" s="11"/>
      <c r="V49" s="31"/>
      <c r="W49" s="1">
        <f t="shared" si="3"/>
        <v>34810</v>
      </c>
      <c r="X49" s="1">
        <v>1538</v>
      </c>
      <c r="Y49" s="1">
        <v>3367</v>
      </c>
      <c r="Z49" s="1">
        <v>13412</v>
      </c>
      <c r="AA49" s="1">
        <v>31</v>
      </c>
      <c r="AB49" s="31" t="s">
        <v>140</v>
      </c>
      <c r="AC49" s="1">
        <v>109</v>
      </c>
      <c r="AD49" s="31" t="s">
        <v>140</v>
      </c>
      <c r="AE49" s="31" t="s">
        <v>140</v>
      </c>
      <c r="AF49" s="1">
        <v>262</v>
      </c>
      <c r="AG49" s="31" t="s">
        <v>140</v>
      </c>
      <c r="AJ49" s="1">
        <v>6544</v>
      </c>
      <c r="AK49" s="1">
        <v>281</v>
      </c>
      <c r="AL49" s="1">
        <v>712</v>
      </c>
      <c r="AM49" s="1">
        <v>95</v>
      </c>
      <c r="AN49" s="1">
        <v>22</v>
      </c>
      <c r="AO49" s="1">
        <v>90</v>
      </c>
      <c r="AP49" s="31" t="s">
        <v>140</v>
      </c>
      <c r="AQ49" s="1">
        <v>26</v>
      </c>
      <c r="AR49" s="1">
        <v>1138</v>
      </c>
      <c r="AS49" s="31" t="s">
        <v>140</v>
      </c>
      <c r="AT49" s="31" t="s">
        <v>140</v>
      </c>
      <c r="AU49" s="1">
        <v>13</v>
      </c>
      <c r="AV49" s="1">
        <v>505</v>
      </c>
      <c r="AW49" s="31" t="s">
        <v>140</v>
      </c>
      <c r="AX49" s="31" t="s">
        <v>87</v>
      </c>
      <c r="BB49" s="33" t="s">
        <v>99</v>
      </c>
      <c r="BC49" s="11"/>
      <c r="BD49" s="31" t="s">
        <v>87</v>
      </c>
      <c r="BE49" s="31" t="s">
        <v>87</v>
      </c>
      <c r="BF49" s="1">
        <v>39</v>
      </c>
      <c r="BG49" s="1">
        <v>210</v>
      </c>
      <c r="BH49" s="1">
        <v>128</v>
      </c>
      <c r="BI49" s="1">
        <v>1098</v>
      </c>
      <c r="BJ49" s="31" t="s">
        <v>140</v>
      </c>
      <c r="BK49" s="31" t="s">
        <v>140</v>
      </c>
      <c r="BL49" s="1">
        <v>10</v>
      </c>
      <c r="BM49" s="31" t="s">
        <v>140</v>
      </c>
      <c r="BN49" s="31" t="s">
        <v>140</v>
      </c>
      <c r="BO49" s="31" t="s">
        <v>140</v>
      </c>
      <c r="BP49" s="31" t="s">
        <v>140</v>
      </c>
      <c r="BQ49" s="1">
        <v>3602</v>
      </c>
      <c r="BR49" s="1">
        <v>1578</v>
      </c>
    </row>
    <row r="50" spans="20:70" ht="16.5" customHeight="1">
      <c r="T50" s="33" t="s">
        <v>100</v>
      </c>
      <c r="U50" s="11"/>
      <c r="V50" s="31"/>
      <c r="W50" s="1">
        <f t="shared" si="3"/>
        <v>38372</v>
      </c>
      <c r="X50" s="1">
        <v>1576</v>
      </c>
      <c r="Y50" s="1">
        <v>3194</v>
      </c>
      <c r="Z50" s="1">
        <v>15210</v>
      </c>
      <c r="AA50" s="1">
        <v>41</v>
      </c>
      <c r="AB50" s="31" t="s">
        <v>140</v>
      </c>
      <c r="AC50" s="1">
        <v>113</v>
      </c>
      <c r="AD50" s="31" t="s">
        <v>140</v>
      </c>
      <c r="AE50" s="31" t="s">
        <v>140</v>
      </c>
      <c r="AF50" s="1">
        <v>262</v>
      </c>
      <c r="AG50" s="31" t="s">
        <v>140</v>
      </c>
      <c r="AJ50" s="1">
        <v>7707</v>
      </c>
      <c r="AK50" s="1">
        <v>331</v>
      </c>
      <c r="AL50" s="1">
        <v>793</v>
      </c>
      <c r="AM50" s="1">
        <v>38</v>
      </c>
      <c r="AN50" s="1">
        <v>20</v>
      </c>
      <c r="AO50" s="1">
        <v>95</v>
      </c>
      <c r="AP50" s="31" t="s">
        <v>140</v>
      </c>
      <c r="AQ50" s="1">
        <v>22</v>
      </c>
      <c r="AR50" s="1">
        <v>1030</v>
      </c>
      <c r="AS50" s="31" t="s">
        <v>140</v>
      </c>
      <c r="AT50" s="31" t="s">
        <v>140</v>
      </c>
      <c r="AU50" s="1">
        <v>18</v>
      </c>
      <c r="AV50" s="1">
        <v>537</v>
      </c>
      <c r="AW50" s="31" t="s">
        <v>140</v>
      </c>
      <c r="AX50" s="31" t="s">
        <v>87</v>
      </c>
      <c r="BB50" s="33" t="s">
        <v>100</v>
      </c>
      <c r="BC50" s="11"/>
      <c r="BD50" s="31" t="s">
        <v>87</v>
      </c>
      <c r="BE50" s="31" t="s">
        <v>87</v>
      </c>
      <c r="BF50" s="1">
        <v>62</v>
      </c>
      <c r="BG50" s="1">
        <v>285</v>
      </c>
      <c r="BH50" s="1">
        <v>138</v>
      </c>
      <c r="BI50" s="1">
        <v>1386</v>
      </c>
      <c r="BJ50" s="31" t="s">
        <v>140</v>
      </c>
      <c r="BK50" s="31" t="s">
        <v>140</v>
      </c>
      <c r="BL50" s="1">
        <v>5</v>
      </c>
      <c r="BM50" s="31" t="s">
        <v>140</v>
      </c>
      <c r="BN50" s="31" t="s">
        <v>140</v>
      </c>
      <c r="BO50" s="31" t="s">
        <v>140</v>
      </c>
      <c r="BP50" s="31" t="s">
        <v>140</v>
      </c>
      <c r="BQ50" s="1">
        <v>3659</v>
      </c>
      <c r="BR50" s="1">
        <v>1850</v>
      </c>
    </row>
    <row r="51" spans="21:62" ht="16.5" customHeight="1">
      <c r="U51" s="11"/>
      <c r="V51" s="7"/>
      <c r="AB51" s="31"/>
      <c r="AD51" s="31"/>
      <c r="AE51" s="31"/>
      <c r="AG51" s="31"/>
      <c r="AP51" s="31"/>
      <c r="AS51" s="31"/>
      <c r="AT51" s="31"/>
      <c r="AW51" s="31"/>
      <c r="AX51" s="7"/>
      <c r="BC51" s="11"/>
      <c r="BJ51" s="31"/>
    </row>
    <row r="52" spans="21:62" ht="16.5" customHeight="1">
      <c r="U52" s="11"/>
      <c r="V52" s="7"/>
      <c r="AB52" s="31"/>
      <c r="AD52" s="31"/>
      <c r="AE52" s="31"/>
      <c r="AG52" s="31"/>
      <c r="AP52" s="31"/>
      <c r="AS52" s="31"/>
      <c r="AT52" s="31"/>
      <c r="AW52" s="31"/>
      <c r="AX52" s="7"/>
      <c r="BC52" s="11"/>
      <c r="BJ52" s="31"/>
    </row>
    <row r="53" spans="21:62" ht="16.5" customHeight="1">
      <c r="U53" s="11"/>
      <c r="V53" s="7"/>
      <c r="W53" s="58" t="s">
        <v>144</v>
      </c>
      <c r="X53" s="58"/>
      <c r="AB53" s="31"/>
      <c r="AD53" s="31"/>
      <c r="AE53" s="31"/>
      <c r="AG53" s="31"/>
      <c r="AP53" s="31"/>
      <c r="AS53" s="31"/>
      <c r="AT53" s="31"/>
      <c r="AW53" s="31"/>
      <c r="AX53" s="7"/>
      <c r="BC53" s="11"/>
      <c r="BD53" s="7" t="s">
        <v>98</v>
      </c>
      <c r="BJ53" s="31"/>
    </row>
    <row r="54" spans="21:67" ht="16.5" customHeight="1">
      <c r="U54" s="11"/>
      <c r="V54" s="7"/>
      <c r="AB54" s="31"/>
      <c r="AD54" s="31"/>
      <c r="AE54" s="31"/>
      <c r="AG54" s="31"/>
      <c r="AP54" s="31"/>
      <c r="AS54" s="31"/>
      <c r="AT54" s="31"/>
      <c r="AW54" s="31"/>
      <c r="AX54" s="7"/>
      <c r="BC54" s="11"/>
      <c r="BJ54" s="31"/>
      <c r="BN54" s="31"/>
      <c r="BO54" s="31"/>
    </row>
    <row r="55" spans="19:70" ht="16.5" customHeight="1">
      <c r="S55" s="4" t="s">
        <v>145</v>
      </c>
      <c r="T55" s="4"/>
      <c r="U55" s="11"/>
      <c r="V55" s="31"/>
      <c r="W55" s="7">
        <f aca="true" t="shared" si="4" ref="W55:AF55">W71</f>
        <v>3134623</v>
      </c>
      <c r="X55" s="7">
        <f t="shared" si="4"/>
        <v>29549</v>
      </c>
      <c r="Y55" s="7">
        <f t="shared" si="4"/>
        <v>17673</v>
      </c>
      <c r="Z55" s="7">
        <f t="shared" si="4"/>
        <v>39835</v>
      </c>
      <c r="AA55" s="7">
        <f t="shared" si="4"/>
        <v>34</v>
      </c>
      <c r="AB55" s="31" t="s">
        <v>146</v>
      </c>
      <c r="AC55" s="7">
        <f t="shared" si="4"/>
        <v>121</v>
      </c>
      <c r="AD55" s="31" t="s">
        <v>146</v>
      </c>
      <c r="AE55" s="31" t="s">
        <v>146</v>
      </c>
      <c r="AF55" s="7">
        <f t="shared" si="4"/>
        <v>90</v>
      </c>
      <c r="AG55" s="31" t="s">
        <v>146</v>
      </c>
      <c r="AH55" s="7"/>
      <c r="AI55" s="7"/>
      <c r="AJ55" s="7">
        <f aca="true" t="shared" si="5" ref="AJ55:AV55">AJ71</f>
        <v>5004</v>
      </c>
      <c r="AK55" s="7">
        <f t="shared" si="5"/>
        <v>600</v>
      </c>
      <c r="AL55" s="7">
        <f t="shared" si="5"/>
        <v>796</v>
      </c>
      <c r="AM55" s="7">
        <f t="shared" si="5"/>
        <v>265</v>
      </c>
      <c r="AN55" s="7">
        <f t="shared" si="5"/>
        <v>17</v>
      </c>
      <c r="AO55" s="7">
        <f t="shared" si="5"/>
        <v>135</v>
      </c>
      <c r="AP55" s="31" t="s">
        <v>87</v>
      </c>
      <c r="AQ55" s="7">
        <f t="shared" si="5"/>
        <v>11</v>
      </c>
      <c r="AR55" s="7">
        <f t="shared" si="5"/>
        <v>2823</v>
      </c>
      <c r="AS55" s="31" t="s">
        <v>87</v>
      </c>
      <c r="AT55" s="31" t="s">
        <v>87</v>
      </c>
      <c r="AU55" s="7">
        <f t="shared" si="5"/>
        <v>58</v>
      </c>
      <c r="AV55" s="7">
        <f t="shared" si="5"/>
        <v>785</v>
      </c>
      <c r="AW55" s="31" t="s">
        <v>87</v>
      </c>
      <c r="AX55" s="31" t="s">
        <v>87</v>
      </c>
      <c r="BA55" s="4" t="s">
        <v>147</v>
      </c>
      <c r="BB55" s="4"/>
      <c r="BC55" s="11"/>
      <c r="BD55" s="36" t="str">
        <f aca="true" t="shared" si="6" ref="BD55:BR55">BD71</f>
        <v>-</v>
      </c>
      <c r="BE55" s="36" t="str">
        <f t="shared" si="6"/>
        <v>-</v>
      </c>
      <c r="BF55" s="7">
        <f t="shared" si="6"/>
        <v>127</v>
      </c>
      <c r="BG55" s="7">
        <f t="shared" si="6"/>
        <v>299</v>
      </c>
      <c r="BH55" s="7">
        <f t="shared" si="6"/>
        <v>167</v>
      </c>
      <c r="BI55" s="7">
        <f t="shared" si="6"/>
        <v>1205</v>
      </c>
      <c r="BJ55" s="36" t="str">
        <f t="shared" si="6"/>
        <v>-</v>
      </c>
      <c r="BK55" s="7">
        <f t="shared" si="6"/>
        <v>1501</v>
      </c>
      <c r="BL55" s="7">
        <f t="shared" si="6"/>
        <v>45</v>
      </c>
      <c r="BM55" s="7">
        <f t="shared" si="6"/>
        <v>51</v>
      </c>
      <c r="BN55" s="36" t="str">
        <f t="shared" si="6"/>
        <v>-</v>
      </c>
      <c r="BO55" s="36" t="str">
        <f t="shared" si="6"/>
        <v>-</v>
      </c>
      <c r="BP55" s="7">
        <f t="shared" si="6"/>
        <v>3022555</v>
      </c>
      <c r="BQ55" s="7">
        <f t="shared" si="6"/>
        <v>2019</v>
      </c>
      <c r="BR55" s="7">
        <f t="shared" si="6"/>
        <v>8858</v>
      </c>
    </row>
    <row r="56" spans="21:62" ht="16.5" customHeight="1">
      <c r="U56" s="11"/>
      <c r="V56" s="7"/>
      <c r="AD56" s="31"/>
      <c r="AE56" s="31"/>
      <c r="AG56" s="31"/>
      <c r="AP56" s="31"/>
      <c r="AS56" s="31"/>
      <c r="AT56" s="31"/>
      <c r="AW56" s="31"/>
      <c r="AX56" s="7"/>
      <c r="BC56" s="11"/>
      <c r="BD56" s="31"/>
      <c r="BE56" s="31"/>
      <c r="BJ56" s="31"/>
    </row>
    <row r="57" spans="19:70" ht="16.5" customHeight="1">
      <c r="S57" s="1" t="s">
        <v>148</v>
      </c>
      <c r="T57" s="3"/>
      <c r="U57" s="11"/>
      <c r="V57" s="31"/>
      <c r="W57" s="1">
        <f aca="true" t="shared" si="7" ref="W57:W71">SUM(X57:AX57,BD57:BR57)</f>
        <v>3122402</v>
      </c>
      <c r="X57" s="1">
        <v>26676</v>
      </c>
      <c r="Y57" s="1">
        <v>22089</v>
      </c>
      <c r="Z57" s="1">
        <v>23212</v>
      </c>
      <c r="AA57" s="1">
        <v>78</v>
      </c>
      <c r="AB57" s="31" t="s">
        <v>146</v>
      </c>
      <c r="AC57" s="1">
        <v>137</v>
      </c>
      <c r="AD57" s="31" t="s">
        <v>146</v>
      </c>
      <c r="AE57" s="31" t="s">
        <v>146</v>
      </c>
      <c r="AF57" s="1">
        <v>181</v>
      </c>
      <c r="AG57" s="31" t="s">
        <v>146</v>
      </c>
      <c r="AJ57" s="1">
        <v>3808</v>
      </c>
      <c r="AK57" s="1">
        <v>605</v>
      </c>
      <c r="AL57" s="1">
        <v>1335</v>
      </c>
      <c r="AM57" s="1">
        <v>350</v>
      </c>
      <c r="AN57" s="1">
        <v>17</v>
      </c>
      <c r="AO57" s="1">
        <v>180</v>
      </c>
      <c r="AP57" s="31" t="s">
        <v>87</v>
      </c>
      <c r="AQ57" s="1">
        <v>7</v>
      </c>
      <c r="AR57" s="1">
        <v>3162</v>
      </c>
      <c r="AS57" s="31" t="s">
        <v>87</v>
      </c>
      <c r="AT57" s="31" t="s">
        <v>87</v>
      </c>
      <c r="AU57" s="1">
        <v>93</v>
      </c>
      <c r="AV57" s="1">
        <v>1520</v>
      </c>
      <c r="AW57" s="31" t="s">
        <v>87</v>
      </c>
      <c r="AX57" s="31" t="s">
        <v>87</v>
      </c>
      <c r="BA57" s="1" t="s">
        <v>148</v>
      </c>
      <c r="BB57" s="3"/>
      <c r="BC57" s="11"/>
      <c r="BD57" s="31" t="s">
        <v>87</v>
      </c>
      <c r="BE57" s="31" t="s">
        <v>87</v>
      </c>
      <c r="BF57" s="1">
        <v>97</v>
      </c>
      <c r="BG57" s="1">
        <v>299</v>
      </c>
      <c r="BH57" s="1">
        <v>301</v>
      </c>
      <c r="BI57" s="1">
        <v>1322</v>
      </c>
      <c r="BJ57" s="31" t="s">
        <v>146</v>
      </c>
      <c r="BK57" s="1">
        <v>2151</v>
      </c>
      <c r="BL57" s="1">
        <v>20</v>
      </c>
      <c r="BM57" s="1">
        <v>75</v>
      </c>
      <c r="BN57" s="31" t="s">
        <v>146</v>
      </c>
      <c r="BO57" s="31" t="s">
        <v>146</v>
      </c>
      <c r="BP57" s="1">
        <v>3022817</v>
      </c>
      <c r="BQ57" s="1">
        <v>4081</v>
      </c>
      <c r="BR57" s="1">
        <v>7789</v>
      </c>
    </row>
    <row r="58" spans="20:70" ht="16.5" customHeight="1">
      <c r="T58" s="33" t="s">
        <v>101</v>
      </c>
      <c r="U58" s="11"/>
      <c r="V58" s="31"/>
      <c r="W58" s="1">
        <f t="shared" si="7"/>
        <v>3127989</v>
      </c>
      <c r="X58" s="1">
        <v>25371</v>
      </c>
      <c r="Y58" s="1">
        <v>27208</v>
      </c>
      <c r="Z58" s="1">
        <v>26461</v>
      </c>
      <c r="AA58" s="1">
        <v>100</v>
      </c>
      <c r="AB58" s="31" t="s">
        <v>146</v>
      </c>
      <c r="AC58" s="1">
        <v>126</v>
      </c>
      <c r="AD58" s="31" t="s">
        <v>146</v>
      </c>
      <c r="AE58" s="31" t="s">
        <v>146</v>
      </c>
      <c r="AF58" s="1">
        <v>190</v>
      </c>
      <c r="AG58" s="31" t="s">
        <v>146</v>
      </c>
      <c r="AJ58" s="1">
        <v>3731</v>
      </c>
      <c r="AK58" s="1">
        <v>562</v>
      </c>
      <c r="AL58" s="1">
        <v>1490</v>
      </c>
      <c r="AM58" s="1">
        <v>396</v>
      </c>
      <c r="AN58" s="1">
        <v>15</v>
      </c>
      <c r="AO58" s="1">
        <v>160</v>
      </c>
      <c r="AP58" s="31" t="s">
        <v>87</v>
      </c>
      <c r="AQ58" s="1">
        <v>7</v>
      </c>
      <c r="AR58" s="1">
        <v>2814</v>
      </c>
      <c r="AS58" s="31" t="s">
        <v>87</v>
      </c>
      <c r="AT58" s="31" t="s">
        <v>87</v>
      </c>
      <c r="AU58" s="1">
        <v>91</v>
      </c>
      <c r="AV58" s="1">
        <v>906</v>
      </c>
      <c r="AW58" s="31" t="s">
        <v>87</v>
      </c>
      <c r="AX58" s="31" t="s">
        <v>87</v>
      </c>
      <c r="BB58" s="33" t="s">
        <v>101</v>
      </c>
      <c r="BC58" s="11"/>
      <c r="BD58" s="31" t="s">
        <v>87</v>
      </c>
      <c r="BE58" s="31" t="s">
        <v>87</v>
      </c>
      <c r="BF58" s="1">
        <v>86</v>
      </c>
      <c r="BG58" s="1">
        <v>294</v>
      </c>
      <c r="BH58" s="1">
        <v>189</v>
      </c>
      <c r="BI58" s="1">
        <v>1457</v>
      </c>
      <c r="BJ58" s="31" t="s">
        <v>146</v>
      </c>
      <c r="BK58" s="1">
        <v>2111</v>
      </c>
      <c r="BL58" s="1">
        <v>25</v>
      </c>
      <c r="BM58" s="1">
        <v>60</v>
      </c>
      <c r="BN58" s="31" t="s">
        <v>146</v>
      </c>
      <c r="BO58" s="31" t="s">
        <v>146</v>
      </c>
      <c r="BP58" s="1">
        <v>3022656</v>
      </c>
      <c r="BQ58" s="1">
        <v>3658</v>
      </c>
      <c r="BR58" s="1">
        <v>7825</v>
      </c>
    </row>
    <row r="59" spans="20:70" ht="16.5" customHeight="1">
      <c r="T59" s="33" t="s">
        <v>102</v>
      </c>
      <c r="U59" s="11"/>
      <c r="V59" s="31"/>
      <c r="W59" s="1">
        <f t="shared" si="7"/>
        <v>3138175</v>
      </c>
      <c r="X59" s="1">
        <v>24820</v>
      </c>
      <c r="Y59" s="1">
        <v>24473</v>
      </c>
      <c r="Z59" s="1">
        <v>38717</v>
      </c>
      <c r="AA59" s="1">
        <v>103</v>
      </c>
      <c r="AB59" s="31" t="s">
        <v>146</v>
      </c>
      <c r="AC59" s="1">
        <v>121</v>
      </c>
      <c r="AD59" s="31" t="s">
        <v>146</v>
      </c>
      <c r="AE59" s="31" t="s">
        <v>146</v>
      </c>
      <c r="AF59" s="1">
        <v>148</v>
      </c>
      <c r="AG59" s="31" t="s">
        <v>146</v>
      </c>
      <c r="AJ59" s="1">
        <v>4274</v>
      </c>
      <c r="AK59" s="1">
        <v>517</v>
      </c>
      <c r="AL59" s="1">
        <v>1654</v>
      </c>
      <c r="AM59" s="1">
        <v>389</v>
      </c>
      <c r="AN59" s="1">
        <v>16</v>
      </c>
      <c r="AO59" s="1">
        <v>140</v>
      </c>
      <c r="AP59" s="31" t="s">
        <v>87</v>
      </c>
      <c r="AQ59" s="1">
        <v>8</v>
      </c>
      <c r="AR59" s="1">
        <v>2691</v>
      </c>
      <c r="AS59" s="31" t="s">
        <v>87</v>
      </c>
      <c r="AT59" s="31" t="s">
        <v>87</v>
      </c>
      <c r="AU59" s="1">
        <v>78</v>
      </c>
      <c r="AV59" s="1">
        <v>1204</v>
      </c>
      <c r="AW59" s="31" t="s">
        <v>87</v>
      </c>
      <c r="AX59" s="31" t="s">
        <v>87</v>
      </c>
      <c r="BB59" s="33" t="s">
        <v>102</v>
      </c>
      <c r="BC59" s="11"/>
      <c r="BD59" s="31" t="s">
        <v>87</v>
      </c>
      <c r="BE59" s="31" t="s">
        <v>87</v>
      </c>
      <c r="BF59" s="1">
        <v>97</v>
      </c>
      <c r="BG59" s="1">
        <v>324</v>
      </c>
      <c r="BH59" s="1">
        <v>156</v>
      </c>
      <c r="BI59" s="1">
        <v>1592</v>
      </c>
      <c r="BJ59" s="31" t="s">
        <v>146</v>
      </c>
      <c r="BK59" s="1">
        <v>2066</v>
      </c>
      <c r="BL59" s="1">
        <v>55</v>
      </c>
      <c r="BM59" s="1">
        <v>51</v>
      </c>
      <c r="BN59" s="31" t="s">
        <v>146</v>
      </c>
      <c r="BO59" s="31" t="s">
        <v>146</v>
      </c>
      <c r="BP59" s="1">
        <v>3022677</v>
      </c>
      <c r="BQ59" s="1">
        <v>4493</v>
      </c>
      <c r="BR59" s="1">
        <v>7311</v>
      </c>
    </row>
    <row r="60" spans="21:67" ht="16.5" customHeight="1">
      <c r="U60" s="11"/>
      <c r="V60" s="31"/>
      <c r="AB60" s="31"/>
      <c r="AD60" s="31"/>
      <c r="AE60" s="31"/>
      <c r="AG60" s="31"/>
      <c r="AP60" s="31"/>
      <c r="AS60" s="31"/>
      <c r="AT60" s="31"/>
      <c r="AW60" s="31"/>
      <c r="AX60" s="7"/>
      <c r="BC60" s="11"/>
      <c r="BD60" s="31"/>
      <c r="BE60" s="31"/>
      <c r="BJ60" s="31"/>
      <c r="BN60" s="31"/>
      <c r="BO60" s="31"/>
    </row>
    <row r="61" spans="20:70" ht="16.5" customHeight="1">
      <c r="T61" s="33" t="s">
        <v>103</v>
      </c>
      <c r="U61" s="11"/>
      <c r="V61" s="31"/>
      <c r="W61" s="1">
        <f t="shared" si="7"/>
        <v>3113741</v>
      </c>
      <c r="X61" s="1">
        <v>21315</v>
      </c>
      <c r="Y61" s="1">
        <v>22143</v>
      </c>
      <c r="Z61" s="1">
        <v>24359</v>
      </c>
      <c r="AA61" s="1">
        <v>92</v>
      </c>
      <c r="AB61" s="31" t="s">
        <v>146</v>
      </c>
      <c r="AC61" s="1">
        <v>113</v>
      </c>
      <c r="AD61" s="31" t="s">
        <v>146</v>
      </c>
      <c r="AE61" s="31" t="s">
        <v>146</v>
      </c>
      <c r="AF61" s="1">
        <v>166</v>
      </c>
      <c r="AG61" s="31" t="s">
        <v>146</v>
      </c>
      <c r="AJ61" s="1">
        <v>3979</v>
      </c>
      <c r="AK61" s="1">
        <v>544</v>
      </c>
      <c r="AL61" s="1">
        <v>1525</v>
      </c>
      <c r="AM61" s="1">
        <v>431</v>
      </c>
      <c r="AN61" s="1">
        <v>19</v>
      </c>
      <c r="AO61" s="1">
        <v>135</v>
      </c>
      <c r="AP61" s="31" t="s">
        <v>87</v>
      </c>
      <c r="AQ61" s="1">
        <v>10</v>
      </c>
      <c r="AR61" s="1">
        <v>613</v>
      </c>
      <c r="AS61" s="31" t="s">
        <v>87</v>
      </c>
      <c r="AT61" s="31" t="s">
        <v>87</v>
      </c>
      <c r="AU61" s="1">
        <v>67</v>
      </c>
      <c r="AV61" s="1">
        <v>772</v>
      </c>
      <c r="AW61" s="31" t="s">
        <v>87</v>
      </c>
      <c r="AX61" s="31" t="s">
        <v>87</v>
      </c>
      <c r="BB61" s="33" t="s">
        <v>103</v>
      </c>
      <c r="BC61" s="11"/>
      <c r="BD61" s="31" t="s">
        <v>87</v>
      </c>
      <c r="BE61" s="31" t="s">
        <v>87</v>
      </c>
      <c r="BF61" s="1">
        <v>87</v>
      </c>
      <c r="BG61" s="1">
        <v>334</v>
      </c>
      <c r="BH61" s="1">
        <v>127</v>
      </c>
      <c r="BI61" s="1">
        <v>1832</v>
      </c>
      <c r="BJ61" s="31" t="s">
        <v>146</v>
      </c>
      <c r="BK61" s="1">
        <v>2016</v>
      </c>
      <c r="BL61" s="1">
        <v>45</v>
      </c>
      <c r="BM61" s="1">
        <v>51</v>
      </c>
      <c r="BN61" s="31" t="s">
        <v>146</v>
      </c>
      <c r="BO61" s="31" t="s">
        <v>146</v>
      </c>
      <c r="BP61" s="1">
        <v>3022599</v>
      </c>
      <c r="BQ61" s="1">
        <v>2418</v>
      </c>
      <c r="BR61" s="1">
        <v>7949</v>
      </c>
    </row>
    <row r="62" spans="20:70" ht="16.5" customHeight="1">
      <c r="T62" s="33" t="s">
        <v>104</v>
      </c>
      <c r="U62" s="11"/>
      <c r="V62" s="31"/>
      <c r="W62" s="1">
        <f t="shared" si="7"/>
        <v>3112132</v>
      </c>
      <c r="X62" s="1">
        <v>18202</v>
      </c>
      <c r="Y62" s="1">
        <v>20526</v>
      </c>
      <c r="Z62" s="1">
        <v>27383</v>
      </c>
      <c r="AA62" s="1">
        <v>82</v>
      </c>
      <c r="AB62" s="31" t="s">
        <v>146</v>
      </c>
      <c r="AC62" s="1">
        <v>118</v>
      </c>
      <c r="AD62" s="31" t="s">
        <v>146</v>
      </c>
      <c r="AE62" s="31" t="s">
        <v>146</v>
      </c>
      <c r="AF62" s="1">
        <v>146</v>
      </c>
      <c r="AG62" s="31" t="s">
        <v>146</v>
      </c>
      <c r="AJ62" s="1">
        <v>5242</v>
      </c>
      <c r="AK62" s="1">
        <v>553</v>
      </c>
      <c r="AL62" s="1">
        <v>1293</v>
      </c>
      <c r="AM62" s="1">
        <v>409</v>
      </c>
      <c r="AN62" s="1">
        <v>16</v>
      </c>
      <c r="AO62" s="1">
        <v>115</v>
      </c>
      <c r="AP62" s="31" t="s">
        <v>87</v>
      </c>
      <c r="AQ62" s="1">
        <v>4</v>
      </c>
      <c r="AR62" s="1">
        <v>400</v>
      </c>
      <c r="AS62" s="31" t="s">
        <v>87</v>
      </c>
      <c r="AT62" s="31" t="s">
        <v>87</v>
      </c>
      <c r="AU62" s="1">
        <v>71</v>
      </c>
      <c r="AV62" s="1">
        <v>759</v>
      </c>
      <c r="AW62" s="31" t="s">
        <v>87</v>
      </c>
      <c r="AX62" s="31" t="s">
        <v>87</v>
      </c>
      <c r="BB62" s="33" t="s">
        <v>104</v>
      </c>
      <c r="BC62" s="11"/>
      <c r="BD62" s="31" t="s">
        <v>87</v>
      </c>
      <c r="BE62" s="31" t="s">
        <v>87</v>
      </c>
      <c r="BF62" s="1">
        <v>81</v>
      </c>
      <c r="BG62" s="1">
        <v>319</v>
      </c>
      <c r="BH62" s="1">
        <v>144</v>
      </c>
      <c r="BI62" s="1">
        <v>1696</v>
      </c>
      <c r="BJ62" s="31" t="s">
        <v>146</v>
      </c>
      <c r="BK62" s="1">
        <v>1986</v>
      </c>
      <c r="BL62" s="1">
        <v>35</v>
      </c>
      <c r="BM62" s="1">
        <v>51</v>
      </c>
      <c r="BN62" s="31" t="s">
        <v>146</v>
      </c>
      <c r="BO62" s="31" t="s">
        <v>146</v>
      </c>
      <c r="BP62" s="1">
        <v>3022543</v>
      </c>
      <c r="BQ62" s="1">
        <v>1991</v>
      </c>
      <c r="BR62" s="1">
        <v>7967</v>
      </c>
    </row>
    <row r="63" spans="20:70" ht="16.5" customHeight="1">
      <c r="T63" s="33" t="s">
        <v>105</v>
      </c>
      <c r="U63" s="11"/>
      <c r="V63" s="31"/>
      <c r="W63" s="1">
        <f t="shared" si="7"/>
        <v>3125363</v>
      </c>
      <c r="X63" s="1">
        <v>25030</v>
      </c>
      <c r="Y63" s="1">
        <v>18268</v>
      </c>
      <c r="Z63" s="1">
        <v>34468</v>
      </c>
      <c r="AA63" s="1">
        <v>64</v>
      </c>
      <c r="AB63" s="31" t="s">
        <v>146</v>
      </c>
      <c r="AC63" s="1">
        <v>115</v>
      </c>
      <c r="AD63" s="31" t="s">
        <v>146</v>
      </c>
      <c r="AE63" s="31" t="s">
        <v>146</v>
      </c>
      <c r="AF63" s="1">
        <v>168</v>
      </c>
      <c r="AG63" s="31" t="s">
        <v>146</v>
      </c>
      <c r="AJ63" s="1">
        <v>6380</v>
      </c>
      <c r="AK63" s="1">
        <v>616</v>
      </c>
      <c r="AL63" s="1">
        <v>1191</v>
      </c>
      <c r="AM63" s="1">
        <v>353</v>
      </c>
      <c r="AN63" s="1">
        <v>16</v>
      </c>
      <c r="AO63" s="1">
        <v>105</v>
      </c>
      <c r="AP63" s="31" t="s">
        <v>87</v>
      </c>
      <c r="AQ63" s="1">
        <v>14</v>
      </c>
      <c r="AR63" s="1">
        <v>231</v>
      </c>
      <c r="AS63" s="31" t="s">
        <v>87</v>
      </c>
      <c r="AT63" s="31" t="s">
        <v>87</v>
      </c>
      <c r="AU63" s="1">
        <v>58</v>
      </c>
      <c r="AV63" s="1">
        <v>877</v>
      </c>
      <c r="AW63" s="31" t="s">
        <v>87</v>
      </c>
      <c r="AX63" s="31" t="s">
        <v>87</v>
      </c>
      <c r="BB63" s="33" t="s">
        <v>105</v>
      </c>
      <c r="BC63" s="11"/>
      <c r="BD63" s="31" t="s">
        <v>87</v>
      </c>
      <c r="BE63" s="31" t="s">
        <v>87</v>
      </c>
      <c r="BF63" s="1">
        <v>62</v>
      </c>
      <c r="BG63" s="1">
        <v>309</v>
      </c>
      <c r="BH63" s="1">
        <v>122</v>
      </c>
      <c r="BI63" s="1">
        <v>1697</v>
      </c>
      <c r="BJ63" s="31" t="s">
        <v>146</v>
      </c>
      <c r="BK63" s="1">
        <v>2033</v>
      </c>
      <c r="BL63" s="1">
        <v>40</v>
      </c>
      <c r="BM63" s="1">
        <v>51</v>
      </c>
      <c r="BN63" s="31" t="s">
        <v>146</v>
      </c>
      <c r="BO63" s="31" t="s">
        <v>146</v>
      </c>
      <c r="BP63" s="1">
        <v>3022645</v>
      </c>
      <c r="BQ63" s="1">
        <v>2407</v>
      </c>
      <c r="BR63" s="1">
        <v>8043</v>
      </c>
    </row>
    <row r="64" spans="21:67" ht="16.5" customHeight="1">
      <c r="U64" s="11"/>
      <c r="V64" s="31"/>
      <c r="AB64" s="31"/>
      <c r="AD64" s="31"/>
      <c r="AE64" s="31"/>
      <c r="AG64" s="31"/>
      <c r="AP64" s="31"/>
      <c r="AS64" s="31"/>
      <c r="AT64" s="31"/>
      <c r="AW64" s="31"/>
      <c r="AX64" s="7"/>
      <c r="BC64" s="11"/>
      <c r="BD64" s="31"/>
      <c r="BE64" s="31"/>
      <c r="BJ64" s="31"/>
      <c r="BN64" s="31"/>
      <c r="BO64" s="31"/>
    </row>
    <row r="65" spans="20:70" ht="16.5" customHeight="1">
      <c r="T65" s="33" t="s">
        <v>106</v>
      </c>
      <c r="U65" s="11"/>
      <c r="V65" s="31"/>
      <c r="W65" s="1">
        <f t="shared" si="7"/>
        <v>3126222</v>
      </c>
      <c r="X65" s="1">
        <v>27205</v>
      </c>
      <c r="Y65" s="1">
        <v>24876</v>
      </c>
      <c r="Z65" s="1">
        <v>25776</v>
      </c>
      <c r="AA65" s="1">
        <v>49</v>
      </c>
      <c r="AB65" s="31" t="s">
        <v>146</v>
      </c>
      <c r="AC65" s="1">
        <v>108</v>
      </c>
      <c r="AD65" s="31" t="s">
        <v>146</v>
      </c>
      <c r="AE65" s="31" t="s">
        <v>146</v>
      </c>
      <c r="AF65" s="1">
        <v>154</v>
      </c>
      <c r="AG65" s="31" t="s">
        <v>146</v>
      </c>
      <c r="AJ65" s="1">
        <v>6308</v>
      </c>
      <c r="AK65" s="1">
        <v>597</v>
      </c>
      <c r="AL65" s="1">
        <v>1191</v>
      </c>
      <c r="AM65" s="1">
        <v>355</v>
      </c>
      <c r="AN65" s="1">
        <v>18</v>
      </c>
      <c r="AO65" s="1">
        <v>115</v>
      </c>
      <c r="AP65" s="31" t="s">
        <v>87</v>
      </c>
      <c r="AQ65" s="1">
        <v>11</v>
      </c>
      <c r="AR65" s="1">
        <v>2132</v>
      </c>
      <c r="AS65" s="31" t="s">
        <v>87</v>
      </c>
      <c r="AT65" s="31" t="s">
        <v>87</v>
      </c>
      <c r="AU65" s="1">
        <v>62</v>
      </c>
      <c r="AV65" s="1">
        <v>630</v>
      </c>
      <c r="AW65" s="31" t="s">
        <v>87</v>
      </c>
      <c r="AX65" s="31" t="s">
        <v>87</v>
      </c>
      <c r="BB65" s="33" t="s">
        <v>106</v>
      </c>
      <c r="BC65" s="11"/>
      <c r="BD65" s="31" t="s">
        <v>87</v>
      </c>
      <c r="BE65" s="31" t="s">
        <v>87</v>
      </c>
      <c r="BF65" s="1">
        <v>55</v>
      </c>
      <c r="BG65" s="1">
        <v>304</v>
      </c>
      <c r="BH65" s="1">
        <v>115</v>
      </c>
      <c r="BI65" s="1">
        <v>1635</v>
      </c>
      <c r="BJ65" s="31" t="s">
        <v>146</v>
      </c>
      <c r="BK65" s="1">
        <v>2033</v>
      </c>
      <c r="BL65" s="1">
        <v>45</v>
      </c>
      <c r="BM65" s="1">
        <v>51</v>
      </c>
      <c r="BN65" s="31" t="s">
        <v>146</v>
      </c>
      <c r="BO65" s="31" t="s">
        <v>146</v>
      </c>
      <c r="BP65" s="1">
        <v>3022608</v>
      </c>
      <c r="BQ65" s="1">
        <v>1798</v>
      </c>
      <c r="BR65" s="1">
        <v>7991</v>
      </c>
    </row>
    <row r="66" spans="20:70" ht="16.5" customHeight="1">
      <c r="T66" s="33" t="s">
        <v>107</v>
      </c>
      <c r="U66" s="11"/>
      <c r="V66" s="31"/>
      <c r="W66" s="1">
        <f t="shared" si="7"/>
        <v>3130318</v>
      </c>
      <c r="X66" s="1">
        <v>26418</v>
      </c>
      <c r="Y66" s="1">
        <v>24918</v>
      </c>
      <c r="Z66" s="1">
        <v>31436</v>
      </c>
      <c r="AA66" s="1">
        <v>64</v>
      </c>
      <c r="AB66" s="31" t="s">
        <v>146</v>
      </c>
      <c r="AC66" s="1">
        <v>118</v>
      </c>
      <c r="AD66" s="31" t="s">
        <v>146</v>
      </c>
      <c r="AE66" s="31" t="s">
        <v>146</v>
      </c>
      <c r="AF66" s="1">
        <v>175</v>
      </c>
      <c r="AG66" s="31" t="s">
        <v>146</v>
      </c>
      <c r="AJ66" s="1">
        <v>5781</v>
      </c>
      <c r="AK66" s="1">
        <v>631</v>
      </c>
      <c r="AL66" s="1">
        <v>1199</v>
      </c>
      <c r="AM66" s="1">
        <v>363</v>
      </c>
      <c r="AN66" s="1">
        <v>12</v>
      </c>
      <c r="AO66" s="1">
        <v>120</v>
      </c>
      <c r="AP66" s="31" t="s">
        <v>87</v>
      </c>
      <c r="AQ66" s="1">
        <v>16</v>
      </c>
      <c r="AR66" s="1">
        <v>2151</v>
      </c>
      <c r="AS66" s="31" t="s">
        <v>87</v>
      </c>
      <c r="AT66" s="31" t="s">
        <v>87</v>
      </c>
      <c r="AU66" s="1">
        <v>60</v>
      </c>
      <c r="AV66" s="1">
        <v>788</v>
      </c>
      <c r="AW66" s="31" t="s">
        <v>87</v>
      </c>
      <c r="AX66" s="31" t="s">
        <v>87</v>
      </c>
      <c r="BB66" s="33" t="s">
        <v>107</v>
      </c>
      <c r="BC66" s="11"/>
      <c r="BD66" s="31" t="s">
        <v>87</v>
      </c>
      <c r="BE66" s="31" t="s">
        <v>87</v>
      </c>
      <c r="BF66" s="1">
        <v>59</v>
      </c>
      <c r="BG66" s="1">
        <v>284</v>
      </c>
      <c r="BH66" s="1">
        <v>142</v>
      </c>
      <c r="BI66" s="1">
        <v>1485</v>
      </c>
      <c r="BJ66" s="31" t="s">
        <v>146</v>
      </c>
      <c r="BK66" s="1">
        <v>1466</v>
      </c>
      <c r="BL66" s="1">
        <v>50</v>
      </c>
      <c r="BM66" s="1">
        <v>51</v>
      </c>
      <c r="BN66" s="31" t="s">
        <v>146</v>
      </c>
      <c r="BO66" s="31" t="s">
        <v>146</v>
      </c>
      <c r="BP66" s="1">
        <v>3022530</v>
      </c>
      <c r="BQ66" s="1">
        <v>1846</v>
      </c>
      <c r="BR66" s="1">
        <v>8155</v>
      </c>
    </row>
    <row r="67" spans="20:70" ht="16.5" customHeight="1">
      <c r="T67" s="33" t="s">
        <v>108</v>
      </c>
      <c r="U67" s="11"/>
      <c r="V67" s="31"/>
      <c r="W67" s="1">
        <f t="shared" si="7"/>
        <v>3132427</v>
      </c>
      <c r="X67" s="1">
        <v>25177</v>
      </c>
      <c r="Y67" s="1">
        <v>26441</v>
      </c>
      <c r="Z67" s="1">
        <v>31914</v>
      </c>
      <c r="AA67" s="1">
        <v>57</v>
      </c>
      <c r="AB67" s="31" t="s">
        <v>146</v>
      </c>
      <c r="AC67" s="1">
        <v>116</v>
      </c>
      <c r="AD67" s="31" t="s">
        <v>146</v>
      </c>
      <c r="AE67" s="31" t="s">
        <v>146</v>
      </c>
      <c r="AF67" s="1">
        <v>109</v>
      </c>
      <c r="AG67" s="31" t="s">
        <v>146</v>
      </c>
      <c r="AJ67" s="1">
        <v>7038</v>
      </c>
      <c r="AK67" s="1">
        <v>629</v>
      </c>
      <c r="AL67" s="1">
        <v>1122</v>
      </c>
      <c r="AM67" s="1">
        <v>272</v>
      </c>
      <c r="AN67" s="1">
        <v>15</v>
      </c>
      <c r="AO67" s="1">
        <v>140</v>
      </c>
      <c r="AP67" s="31" t="s">
        <v>87</v>
      </c>
      <c r="AQ67" s="1">
        <v>24</v>
      </c>
      <c r="AR67" s="1">
        <v>2812</v>
      </c>
      <c r="AS67" s="31" t="s">
        <v>87</v>
      </c>
      <c r="AT67" s="31" t="s">
        <v>87</v>
      </c>
      <c r="AU67" s="1">
        <v>61</v>
      </c>
      <c r="AV67" s="1">
        <v>707</v>
      </c>
      <c r="AW67" s="31" t="s">
        <v>87</v>
      </c>
      <c r="AX67" s="31" t="s">
        <v>87</v>
      </c>
      <c r="BB67" s="33" t="s">
        <v>108</v>
      </c>
      <c r="BC67" s="11"/>
      <c r="BD67" s="31" t="s">
        <v>87</v>
      </c>
      <c r="BE67" s="31" t="s">
        <v>87</v>
      </c>
      <c r="BF67" s="1">
        <v>63</v>
      </c>
      <c r="BG67" s="1">
        <v>324</v>
      </c>
      <c r="BH67" s="1">
        <v>120</v>
      </c>
      <c r="BI67" s="1">
        <v>1303</v>
      </c>
      <c r="BJ67" s="31" t="s">
        <v>146</v>
      </c>
      <c r="BK67" s="1">
        <v>1466</v>
      </c>
      <c r="BL67" s="1">
        <v>40</v>
      </c>
      <c r="BM67" s="1">
        <v>51</v>
      </c>
      <c r="BN67" s="31" t="s">
        <v>146</v>
      </c>
      <c r="BO67" s="31" t="s">
        <v>146</v>
      </c>
      <c r="BP67" s="1">
        <v>3022530</v>
      </c>
      <c r="BQ67" s="1">
        <v>2034</v>
      </c>
      <c r="BR67" s="1">
        <v>7862</v>
      </c>
    </row>
    <row r="68" spans="21:71" ht="16.5" customHeight="1">
      <c r="U68" s="11"/>
      <c r="V68" s="31"/>
      <c r="AB68" s="31"/>
      <c r="AD68" s="31"/>
      <c r="AE68" s="31"/>
      <c r="AG68" s="31"/>
      <c r="AP68" s="31"/>
      <c r="AS68" s="31"/>
      <c r="AT68" s="31"/>
      <c r="AW68" s="31"/>
      <c r="AX68" s="7"/>
      <c r="BC68" s="11"/>
      <c r="BD68" s="31"/>
      <c r="BE68" s="31"/>
      <c r="BJ68" s="31"/>
      <c r="BN68" s="31"/>
      <c r="BO68" s="31"/>
      <c r="BS68" s="7"/>
    </row>
    <row r="69" spans="19:71" ht="16.5" customHeight="1">
      <c r="S69" s="1" t="s">
        <v>149</v>
      </c>
      <c r="U69" s="11"/>
      <c r="V69" s="31"/>
      <c r="W69" s="1">
        <f t="shared" si="7"/>
        <v>3136625</v>
      </c>
      <c r="X69" s="1">
        <v>28245</v>
      </c>
      <c r="Y69" s="1">
        <v>23314</v>
      </c>
      <c r="Z69" s="1">
        <v>37252</v>
      </c>
      <c r="AA69" s="1">
        <v>47</v>
      </c>
      <c r="AB69" s="31" t="s">
        <v>146</v>
      </c>
      <c r="AC69" s="1">
        <v>117</v>
      </c>
      <c r="AD69" s="31" t="s">
        <v>146</v>
      </c>
      <c r="AE69" s="31" t="s">
        <v>146</v>
      </c>
      <c r="AF69" s="1">
        <v>109</v>
      </c>
      <c r="AG69" s="31" t="s">
        <v>146</v>
      </c>
      <c r="AJ69" s="1">
        <v>6421</v>
      </c>
      <c r="AK69" s="1">
        <v>685</v>
      </c>
      <c r="AL69" s="1">
        <v>1056</v>
      </c>
      <c r="AM69" s="1">
        <v>275</v>
      </c>
      <c r="AN69" s="1">
        <v>14</v>
      </c>
      <c r="AO69" s="1">
        <v>140</v>
      </c>
      <c r="AP69" s="31" t="s">
        <v>87</v>
      </c>
      <c r="AQ69" s="1">
        <v>19</v>
      </c>
      <c r="AR69" s="1">
        <v>2614</v>
      </c>
      <c r="AS69" s="31" t="s">
        <v>87</v>
      </c>
      <c r="AT69" s="31" t="s">
        <v>87</v>
      </c>
      <c r="AU69" s="1">
        <v>65</v>
      </c>
      <c r="AV69" s="1">
        <v>451</v>
      </c>
      <c r="AW69" s="31" t="s">
        <v>87</v>
      </c>
      <c r="AX69" s="31" t="s">
        <v>87</v>
      </c>
      <c r="BA69" s="1" t="s">
        <v>149</v>
      </c>
      <c r="BC69" s="11"/>
      <c r="BD69" s="31" t="s">
        <v>87</v>
      </c>
      <c r="BE69" s="31" t="s">
        <v>87</v>
      </c>
      <c r="BF69" s="1">
        <v>45</v>
      </c>
      <c r="BG69" s="1">
        <v>294</v>
      </c>
      <c r="BH69" s="1">
        <v>105</v>
      </c>
      <c r="BI69" s="1">
        <v>1246</v>
      </c>
      <c r="BJ69" s="31" t="s">
        <v>146</v>
      </c>
      <c r="BK69" s="1">
        <v>1501</v>
      </c>
      <c r="BL69" s="1">
        <v>25</v>
      </c>
      <c r="BM69" s="1">
        <v>51</v>
      </c>
      <c r="BN69" s="31" t="s">
        <v>146</v>
      </c>
      <c r="BO69" s="31" t="s">
        <v>146</v>
      </c>
      <c r="BP69" s="1">
        <v>3022555</v>
      </c>
      <c r="BQ69" s="1">
        <v>2139</v>
      </c>
      <c r="BR69" s="1">
        <v>7840</v>
      </c>
      <c r="BS69" s="7"/>
    </row>
    <row r="70" spans="20:71" ht="16.5" customHeight="1">
      <c r="T70" s="33" t="s">
        <v>109</v>
      </c>
      <c r="U70" s="11"/>
      <c r="V70" s="31"/>
      <c r="W70" s="1">
        <f t="shared" si="7"/>
        <v>3125405</v>
      </c>
      <c r="X70" s="1">
        <v>27867</v>
      </c>
      <c r="Y70" s="1">
        <v>20315</v>
      </c>
      <c r="Z70" s="1">
        <v>30063</v>
      </c>
      <c r="AA70" s="1">
        <v>40</v>
      </c>
      <c r="AB70" s="31" t="s">
        <v>146</v>
      </c>
      <c r="AC70" s="1">
        <v>120</v>
      </c>
      <c r="AD70" s="31" t="s">
        <v>146</v>
      </c>
      <c r="AE70" s="31" t="s">
        <v>146</v>
      </c>
      <c r="AF70" s="1">
        <v>103</v>
      </c>
      <c r="AG70" s="31" t="s">
        <v>146</v>
      </c>
      <c r="AJ70" s="1">
        <v>5327</v>
      </c>
      <c r="AK70" s="1">
        <v>691</v>
      </c>
      <c r="AL70" s="1">
        <v>981</v>
      </c>
      <c r="AM70" s="1">
        <v>281</v>
      </c>
      <c r="AN70" s="1">
        <v>18</v>
      </c>
      <c r="AO70" s="1">
        <v>130</v>
      </c>
      <c r="AP70" s="31" t="s">
        <v>87</v>
      </c>
      <c r="AQ70" s="1">
        <v>11</v>
      </c>
      <c r="AR70" s="1">
        <v>2255</v>
      </c>
      <c r="AS70" s="31" t="s">
        <v>87</v>
      </c>
      <c r="AT70" s="31" t="s">
        <v>87</v>
      </c>
      <c r="AU70" s="1">
        <v>65</v>
      </c>
      <c r="AV70" s="1">
        <v>692</v>
      </c>
      <c r="AW70" s="31" t="s">
        <v>87</v>
      </c>
      <c r="AX70" s="31" t="s">
        <v>87</v>
      </c>
      <c r="BB70" s="33" t="s">
        <v>109</v>
      </c>
      <c r="BC70" s="11"/>
      <c r="BD70" s="31" t="s">
        <v>87</v>
      </c>
      <c r="BE70" s="31" t="s">
        <v>87</v>
      </c>
      <c r="BF70" s="1">
        <v>64</v>
      </c>
      <c r="BG70" s="1">
        <v>289</v>
      </c>
      <c r="BH70" s="1">
        <v>135</v>
      </c>
      <c r="BI70" s="1">
        <v>1310</v>
      </c>
      <c r="BJ70" s="31" t="s">
        <v>146</v>
      </c>
      <c r="BK70" s="1">
        <v>1501</v>
      </c>
      <c r="BL70" s="1">
        <v>20</v>
      </c>
      <c r="BM70" s="1">
        <v>51</v>
      </c>
      <c r="BN70" s="31" t="s">
        <v>146</v>
      </c>
      <c r="BO70" s="31" t="s">
        <v>146</v>
      </c>
      <c r="BP70" s="1">
        <v>3022555</v>
      </c>
      <c r="BQ70" s="1">
        <v>2066</v>
      </c>
      <c r="BR70" s="1">
        <v>8455</v>
      </c>
      <c r="BS70" s="7"/>
    </row>
    <row r="71" spans="19:71" ht="16.5" customHeight="1" thickBot="1">
      <c r="S71" s="8"/>
      <c r="T71" s="37" t="s">
        <v>110</v>
      </c>
      <c r="U71" s="35"/>
      <c r="V71" s="38"/>
      <c r="W71" s="8">
        <f t="shared" si="7"/>
        <v>3134623</v>
      </c>
      <c r="X71" s="8">
        <v>29549</v>
      </c>
      <c r="Y71" s="8">
        <v>17673</v>
      </c>
      <c r="Z71" s="8">
        <v>39835</v>
      </c>
      <c r="AA71" s="8">
        <v>34</v>
      </c>
      <c r="AB71" s="38" t="s">
        <v>146</v>
      </c>
      <c r="AC71" s="8">
        <v>121</v>
      </c>
      <c r="AD71" s="38" t="s">
        <v>146</v>
      </c>
      <c r="AE71" s="38" t="s">
        <v>146</v>
      </c>
      <c r="AF71" s="8">
        <v>90</v>
      </c>
      <c r="AG71" s="38" t="s">
        <v>146</v>
      </c>
      <c r="AH71" s="7"/>
      <c r="AJ71" s="8">
        <v>5004</v>
      </c>
      <c r="AK71" s="8">
        <v>600</v>
      </c>
      <c r="AL71" s="8">
        <v>796</v>
      </c>
      <c r="AM71" s="8">
        <v>265</v>
      </c>
      <c r="AN71" s="8">
        <v>17</v>
      </c>
      <c r="AO71" s="8">
        <v>135</v>
      </c>
      <c r="AP71" s="38" t="s">
        <v>146</v>
      </c>
      <c r="AQ71" s="8">
        <v>11</v>
      </c>
      <c r="AR71" s="8">
        <v>2823</v>
      </c>
      <c r="AS71" s="38" t="s">
        <v>146</v>
      </c>
      <c r="AT71" s="38" t="s">
        <v>146</v>
      </c>
      <c r="AU71" s="8">
        <v>58</v>
      </c>
      <c r="AV71" s="8">
        <v>785</v>
      </c>
      <c r="AW71" s="38" t="s">
        <v>146</v>
      </c>
      <c r="AX71" s="38" t="s">
        <v>146</v>
      </c>
      <c r="AY71" s="7"/>
      <c r="BA71" s="8"/>
      <c r="BB71" s="37" t="s">
        <v>110</v>
      </c>
      <c r="BC71" s="35"/>
      <c r="BD71" s="38" t="s">
        <v>87</v>
      </c>
      <c r="BE71" s="38" t="s">
        <v>87</v>
      </c>
      <c r="BF71" s="8">
        <v>127</v>
      </c>
      <c r="BG71" s="8">
        <v>299</v>
      </c>
      <c r="BH71" s="8">
        <v>167</v>
      </c>
      <c r="BI71" s="8">
        <v>1205</v>
      </c>
      <c r="BJ71" s="38" t="s">
        <v>146</v>
      </c>
      <c r="BK71" s="8">
        <v>1501</v>
      </c>
      <c r="BL71" s="8">
        <v>45</v>
      </c>
      <c r="BM71" s="8">
        <v>51</v>
      </c>
      <c r="BN71" s="38" t="s">
        <v>146</v>
      </c>
      <c r="BO71" s="38" t="s">
        <v>146</v>
      </c>
      <c r="BP71" s="8">
        <v>3022555</v>
      </c>
      <c r="BQ71" s="8">
        <v>2019</v>
      </c>
      <c r="BR71" s="8">
        <v>8858</v>
      </c>
      <c r="BS71" s="7"/>
    </row>
    <row r="72" spans="22:71" ht="14.25">
      <c r="V72" s="7"/>
      <c r="AY72" s="7"/>
      <c r="BB72" s="1" t="s">
        <v>111</v>
      </c>
      <c r="BS72" s="7"/>
    </row>
    <row r="73" ht="14.25">
      <c r="V73" s="7"/>
    </row>
    <row r="74" ht="14.25">
      <c r="V74" s="7"/>
    </row>
    <row r="75" ht="14.25">
      <c r="V75" s="7"/>
    </row>
    <row r="76" ht="14.25">
      <c r="V76" s="7"/>
    </row>
    <row r="77" ht="14.25">
      <c r="V77" s="7"/>
    </row>
    <row r="78" ht="14.25">
      <c r="V78" s="7"/>
    </row>
    <row r="79" ht="14.25">
      <c r="V79" s="7"/>
    </row>
    <row r="80" ht="14.25">
      <c r="V80" s="7"/>
    </row>
  </sheetData>
  <mergeCells count="27">
    <mergeCell ref="W11:X11"/>
    <mergeCell ref="W32:X32"/>
    <mergeCell ref="W53:X53"/>
    <mergeCell ref="T6:T9"/>
    <mergeCell ref="V6:V9"/>
    <mergeCell ref="W6:W9"/>
    <mergeCell ref="AB8:AB9"/>
    <mergeCell ref="AC8:AC9"/>
    <mergeCell ref="AE8:AE9"/>
    <mergeCell ref="X6:AF7"/>
    <mergeCell ref="Y8:Y9"/>
    <mergeCell ref="Z8:Z9"/>
    <mergeCell ref="AA8:AA9"/>
    <mergeCell ref="X8:X9"/>
    <mergeCell ref="AG6:AG7"/>
    <mergeCell ref="AJ6:AJ7"/>
    <mergeCell ref="AJ8:AJ9"/>
    <mergeCell ref="AK8:AK9"/>
    <mergeCell ref="AW6:AX7"/>
    <mergeCell ref="AR8:AR9"/>
    <mergeCell ref="BB6:BB9"/>
    <mergeCell ref="AL8:AL9"/>
    <mergeCell ref="AK6:AM7"/>
    <mergeCell ref="AN6:AO7"/>
    <mergeCell ref="AP6:AU7"/>
    <mergeCell ref="AP8:AP9"/>
    <mergeCell ref="AQ8:AQ9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5" r:id="rId1"/>
  <colBreaks count="3" manualBreakCount="3">
    <brk id="17" max="65535" man="1"/>
    <brk id="34" max="65535" man="1"/>
    <brk id="5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1999-12-24T06:35:39Z</cp:lastPrinted>
  <dcterms:created xsi:type="dcterms:W3CDTF">1997-10-22T15:39:00Z</dcterms:created>
  <dcterms:modified xsi:type="dcterms:W3CDTF">1999-12-24T06:35:41Z</dcterms:modified>
  <cp:category/>
  <cp:version/>
  <cp:contentType/>
  <cp:contentStatus/>
</cp:coreProperties>
</file>