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'Sheet1'!$A$1:$M$61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<sst xmlns="http://schemas.openxmlformats.org/spreadsheetml/2006/main" count="80" uniqueCount="72">
  <si>
    <t xml:space="preserve"> 1)</t>
  </si>
  <si>
    <t>男</t>
  </si>
  <si>
    <t>女</t>
  </si>
  <si>
    <t>総    数</t>
  </si>
  <si>
    <t>1)</t>
  </si>
  <si>
    <t>2)</t>
  </si>
  <si>
    <t>3)</t>
  </si>
  <si>
    <t>4) 死  別</t>
  </si>
  <si>
    <t xml:space="preserve">   離  別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</si>
  <si>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</si>
  <si>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</si>
  <si>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</si>
  <si>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</si>
  <si>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</si>
  <si>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</si>
  <si>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</si>
  <si>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</si>
  <si>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</si>
  <si>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</si>
  <si>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</si>
  <si>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</si>
  <si>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</si>
  <si>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</si>
  <si>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</si>
  <si>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</si>
  <si>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</si>
  <si>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</si>
  <si>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</si>
  <si>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</si>
  <si>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</si>
  <si>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</si>
  <si>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</si>
  <si>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</si>
  <si>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</si>
  <si>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</si>
  <si>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</si>
  <si>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</si>
  <si>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</si>
  <si>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</si>
  <si>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</si>
  <si>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</si>
  <si>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</si>
  <si>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</si>
  <si>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</si>
  <si>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</si>
  <si>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</si>
  <si>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</si>
  <si>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</si>
  <si>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</si>
  <si>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</si>
  <si>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</si>
  <si>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</si>
  <si>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</si>
  <si>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未婚</t>
  </si>
  <si>
    <t>有配偶</t>
  </si>
  <si>
    <t>国勢調査（各年10月 1日現在）による。配偶関係は届け出の有無にかかわらず、実際の状態により区分されている。</t>
  </si>
  <si>
    <t>計</t>
  </si>
  <si>
    <t xml:space="preserve">     12</t>
  </si>
  <si>
    <t>資料  総務省統計局「国勢調査報告」</t>
  </si>
  <si>
    <t xml:space="preserve">  1)配偶関係不詳を含む。 2)まだ結婚したことのない人。 3)現在、妻または夫のある人。 4)妻または夫と死別または離別</t>
  </si>
  <si>
    <t xml:space="preserve">    して独身の人。</t>
  </si>
  <si>
    <t>平成  7年</t>
  </si>
  <si>
    <t xml:space="preserve">     17</t>
  </si>
  <si>
    <t>対馬市</t>
  </si>
  <si>
    <t>壱岐市</t>
  </si>
  <si>
    <t>五島市</t>
  </si>
  <si>
    <t>西海市</t>
  </si>
  <si>
    <t>　新 上 五 島 町</t>
  </si>
  <si>
    <t>　　　（平成17年）</t>
  </si>
  <si>
    <t xml:space="preserve">     １７     男 女 、配 偶 関 係 別 15 歳 以 上 人 口</t>
  </si>
  <si>
    <t>単位：人</t>
  </si>
  <si>
    <t>市町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</si>
</sst>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3" xfId="15" applyFont="1" applyFill="1" applyBorder="1" applyAlignment="1">
      <alignment horizontal="center"/>
    </xf>
    <xf numFmtId="181" fontId="5" fillId="0" borderId="5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6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5" fillId="0" borderId="4" xfId="15" applyFont="1" applyFill="1" applyBorder="1" applyAlignment="1">
      <alignment vertical="center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="75" zoomScaleNormal="75" workbookViewId="0" topLeftCell="B1">
      <selection activeCell="B7" sqref="B7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25390625" style="1" customWidth="1"/>
    <col min="5" max="5" width="13.125" style="1" customWidth="1"/>
    <col min="6" max="8" width="12.75390625" style="1" customWidth="1"/>
    <col min="9" max="9" width="13.00390625" style="1" customWidth="1"/>
    <col min="10" max="12" width="12.75390625" style="1" customWidth="1"/>
    <col min="13" max="13" width="5.00390625" style="1" customWidth="1"/>
    <col min="14" max="16384" width="8.625" style="1" customWidth="1"/>
  </cols>
  <sheetData>
    <row r="1" spans="2:11" ht="24">
      <c r="B1" s="2" t="s">
        <v>69</v>
      </c>
      <c r="C1" s="2"/>
      <c r="K1" s="21" t="s">
        <v>68</v>
      </c>
    </row>
    <row r="2" spans="1:12" ht="30" customHeight="1" thickBot="1">
      <c r="A2" s="3"/>
      <c r="B2" s="3" t="s">
        <v>55</v>
      </c>
      <c r="C2" s="3"/>
      <c r="D2" s="3"/>
      <c r="E2" s="3"/>
      <c r="F2" s="3"/>
      <c r="G2" s="3"/>
      <c r="H2" s="3"/>
      <c r="I2" s="3"/>
      <c r="J2" s="3"/>
      <c r="K2" s="3"/>
      <c r="L2" s="3" t="s">
        <v>70</v>
      </c>
    </row>
    <row r="3" spans="1:12" ht="15" customHeight="1">
      <c r="A3" s="4"/>
      <c r="B3" s="22" t="s">
        <v>71</v>
      </c>
      <c r="C3" s="4"/>
      <c r="D3" s="5"/>
      <c r="E3" s="25" t="s">
        <v>1</v>
      </c>
      <c r="F3" s="22"/>
      <c r="G3" s="22"/>
      <c r="H3" s="26"/>
      <c r="I3" s="25" t="s">
        <v>2</v>
      </c>
      <c r="J3" s="22"/>
      <c r="K3" s="22"/>
      <c r="L3" s="22"/>
    </row>
    <row r="4" spans="2:12" ht="15" customHeight="1">
      <c r="B4" s="23"/>
      <c r="D4" s="6" t="s">
        <v>0</v>
      </c>
      <c r="E4" s="27"/>
      <c r="F4" s="24"/>
      <c r="G4" s="24"/>
      <c r="H4" s="28"/>
      <c r="I4" s="27"/>
      <c r="J4" s="24"/>
      <c r="K4" s="24"/>
      <c r="L4" s="24"/>
    </row>
    <row r="5" spans="2:12" ht="15" customHeight="1">
      <c r="B5" s="23"/>
      <c r="C5" s="8"/>
      <c r="D5" s="9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2" ht="15" customHeight="1">
      <c r="A6" s="10"/>
      <c r="B6" s="24"/>
      <c r="C6" s="10"/>
      <c r="D6" s="11"/>
      <c r="E6" s="7" t="s">
        <v>56</v>
      </c>
      <c r="F6" s="7" t="s">
        <v>53</v>
      </c>
      <c r="G6" s="7" t="s">
        <v>54</v>
      </c>
      <c r="H6" s="18" t="s">
        <v>8</v>
      </c>
      <c r="I6" s="7" t="s">
        <v>56</v>
      </c>
      <c r="J6" s="7" t="s">
        <v>53</v>
      </c>
      <c r="K6" s="7" t="s">
        <v>54</v>
      </c>
      <c r="L6" s="18" t="s">
        <v>8</v>
      </c>
    </row>
    <row r="7" spans="2:12" ht="30" customHeight="1">
      <c r="B7" s="8" t="s">
        <v>61</v>
      </c>
      <c r="C7" s="12"/>
      <c r="D7" s="6">
        <v>1267118</v>
      </c>
      <c r="E7" s="1">
        <v>584415</v>
      </c>
      <c r="F7" s="1">
        <v>160608</v>
      </c>
      <c r="G7" s="1">
        <v>390770</v>
      </c>
      <c r="H7" s="1">
        <v>31999</v>
      </c>
      <c r="I7" s="1">
        <v>682703</v>
      </c>
      <c r="J7" s="1">
        <v>151428</v>
      </c>
      <c r="K7" s="1">
        <v>391956</v>
      </c>
      <c r="L7" s="1">
        <v>138563</v>
      </c>
    </row>
    <row r="8" spans="2:12" ht="15" customHeight="1">
      <c r="B8" s="12" t="s">
        <v>57</v>
      </c>
      <c r="C8" s="13"/>
      <c r="D8" s="6">
        <v>1272563</v>
      </c>
      <c r="E8" s="1">
        <v>587194</v>
      </c>
      <c r="F8" s="1">
        <v>162959</v>
      </c>
      <c r="G8" s="1">
        <v>385273</v>
      </c>
      <c r="H8" s="1">
        <v>37356</v>
      </c>
      <c r="I8" s="1">
        <v>685369</v>
      </c>
      <c r="J8" s="1">
        <v>151369</v>
      </c>
      <c r="K8" s="1">
        <v>385391</v>
      </c>
      <c r="L8" s="1">
        <v>147198</v>
      </c>
    </row>
    <row r="9" spans="2:12" ht="30" customHeight="1">
      <c r="B9" s="12" t="s">
        <v>62</v>
      </c>
      <c r="C9" s="8"/>
      <c r="D9" s="6">
        <f aca="true" t="shared" si="0" ref="D9:L9">SUM(D10:D11)</f>
        <v>1262044</v>
      </c>
      <c r="E9" s="4">
        <f t="shared" si="0"/>
        <v>580434</v>
      </c>
      <c r="F9" s="4">
        <f t="shared" si="0"/>
        <v>161235</v>
      </c>
      <c r="G9" s="4">
        <f t="shared" si="0"/>
        <v>372521</v>
      </c>
      <c r="H9" s="4">
        <f t="shared" si="0"/>
        <v>43047</v>
      </c>
      <c r="I9" s="4">
        <f t="shared" si="0"/>
        <v>681610</v>
      </c>
      <c r="J9" s="4">
        <f t="shared" si="0"/>
        <v>149184</v>
      </c>
      <c r="K9" s="4">
        <f t="shared" si="0"/>
        <v>373342</v>
      </c>
      <c r="L9" s="4">
        <f t="shared" si="0"/>
        <v>156231</v>
      </c>
    </row>
    <row r="10" spans="2:12" ht="30" customHeight="1">
      <c r="B10" s="8" t="s">
        <v>9</v>
      </c>
      <c r="C10" s="8"/>
      <c r="D10" s="6">
        <f>SUM(D12:D22)</f>
        <v>1000627</v>
      </c>
      <c r="E10" s="4">
        <f aca="true" t="shared" si="1" ref="E10:L10">SUM(E12:E22)</f>
        <v>459648</v>
      </c>
      <c r="F10" s="4">
        <f t="shared" si="1"/>
        <v>130216</v>
      </c>
      <c r="G10" s="4">
        <f t="shared" si="1"/>
        <v>291530</v>
      </c>
      <c r="H10" s="4">
        <f t="shared" si="1"/>
        <v>34480</v>
      </c>
      <c r="I10" s="4">
        <f t="shared" si="1"/>
        <v>540979</v>
      </c>
      <c r="J10" s="4">
        <f t="shared" si="1"/>
        <v>121733</v>
      </c>
      <c r="K10" s="4">
        <f t="shared" si="1"/>
        <v>291641</v>
      </c>
      <c r="L10" s="4">
        <f t="shared" si="1"/>
        <v>124901</v>
      </c>
    </row>
    <row r="11" spans="2:12" ht="15" customHeight="1">
      <c r="B11" s="8" t="s">
        <v>10</v>
      </c>
      <c r="C11" s="8"/>
      <c r="D11" s="6">
        <f aca="true" t="shared" si="2" ref="D11:L11">SUM(D23,D27,D31,D48,D57)</f>
        <v>261417</v>
      </c>
      <c r="E11" s="4">
        <f t="shared" si="2"/>
        <v>120786</v>
      </c>
      <c r="F11" s="4">
        <f t="shared" si="2"/>
        <v>31019</v>
      </c>
      <c r="G11" s="4">
        <f t="shared" si="2"/>
        <v>80991</v>
      </c>
      <c r="H11" s="4">
        <f t="shared" si="2"/>
        <v>8567</v>
      </c>
      <c r="I11" s="4">
        <f t="shared" si="2"/>
        <v>140631</v>
      </c>
      <c r="J11" s="4">
        <f t="shared" si="2"/>
        <v>27451</v>
      </c>
      <c r="K11" s="4">
        <f t="shared" si="2"/>
        <v>81701</v>
      </c>
      <c r="L11" s="4">
        <f t="shared" si="2"/>
        <v>31330</v>
      </c>
    </row>
    <row r="12" spans="2:12" ht="30" customHeight="1">
      <c r="B12" s="8" t="s">
        <v>11</v>
      </c>
      <c r="C12" s="8"/>
      <c r="D12" s="6">
        <f aca="true" t="shared" si="3" ref="D12:D22">SUM(E12,I12)</f>
        <v>383526</v>
      </c>
      <c r="E12" s="1">
        <v>173194</v>
      </c>
      <c r="F12" s="1">
        <v>51533</v>
      </c>
      <c r="G12" s="1">
        <v>107500</v>
      </c>
      <c r="H12" s="1">
        <v>12402</v>
      </c>
      <c r="I12" s="1">
        <v>210332</v>
      </c>
      <c r="J12" s="1">
        <v>54330</v>
      </c>
      <c r="K12" s="1">
        <v>108135</v>
      </c>
      <c r="L12" s="1">
        <v>46346</v>
      </c>
    </row>
    <row r="13" spans="2:12" ht="15" customHeight="1">
      <c r="B13" s="8" t="s">
        <v>12</v>
      </c>
      <c r="C13" s="8"/>
      <c r="D13" s="6">
        <f t="shared" si="3"/>
        <v>212270</v>
      </c>
      <c r="E13" s="1">
        <v>98281</v>
      </c>
      <c r="F13" s="1">
        <v>28639</v>
      </c>
      <c r="G13" s="1">
        <v>61075</v>
      </c>
      <c r="H13" s="1">
        <v>7695</v>
      </c>
      <c r="I13" s="1">
        <v>113989</v>
      </c>
      <c r="J13" s="1">
        <v>25115</v>
      </c>
      <c r="K13" s="1">
        <v>60803</v>
      </c>
      <c r="L13" s="1">
        <v>27460</v>
      </c>
    </row>
    <row r="14" spans="2:12" ht="15" customHeight="1">
      <c r="B14" s="8" t="s">
        <v>13</v>
      </c>
      <c r="C14" s="8"/>
      <c r="D14" s="6">
        <f t="shared" si="3"/>
        <v>32917</v>
      </c>
      <c r="E14" s="1">
        <v>14829</v>
      </c>
      <c r="F14" s="1">
        <v>3738</v>
      </c>
      <c r="G14" s="1">
        <v>10029</v>
      </c>
      <c r="H14" s="1">
        <v>1025</v>
      </c>
      <c r="I14" s="1">
        <v>18088</v>
      </c>
      <c r="J14" s="1">
        <v>3545</v>
      </c>
      <c r="K14" s="1">
        <v>10042</v>
      </c>
      <c r="L14" s="1">
        <v>4468</v>
      </c>
    </row>
    <row r="15" spans="2:12" ht="15" customHeight="1">
      <c r="B15" s="8" t="s">
        <v>14</v>
      </c>
      <c r="C15" s="8"/>
      <c r="D15" s="6">
        <f t="shared" si="3"/>
        <v>121664</v>
      </c>
      <c r="E15" s="1">
        <v>56828</v>
      </c>
      <c r="F15" s="1">
        <v>16396</v>
      </c>
      <c r="G15" s="1">
        <v>36072</v>
      </c>
      <c r="H15" s="1">
        <v>3980</v>
      </c>
      <c r="I15" s="1">
        <v>64836</v>
      </c>
      <c r="J15" s="1">
        <v>15088</v>
      </c>
      <c r="K15" s="1">
        <v>36134</v>
      </c>
      <c r="L15" s="1">
        <v>13399</v>
      </c>
    </row>
    <row r="16" spans="2:12" ht="15" customHeight="1">
      <c r="B16" s="8" t="s">
        <v>15</v>
      </c>
      <c r="C16" s="8"/>
      <c r="D16" s="6">
        <f t="shared" si="3"/>
        <v>72651</v>
      </c>
      <c r="E16" s="1">
        <v>33950</v>
      </c>
      <c r="F16" s="1">
        <v>9897</v>
      </c>
      <c r="G16" s="1">
        <v>21574</v>
      </c>
      <c r="H16" s="1">
        <v>2242</v>
      </c>
      <c r="I16" s="1">
        <v>38701</v>
      </c>
      <c r="J16" s="1">
        <v>8755</v>
      </c>
      <c r="K16" s="1">
        <v>22053</v>
      </c>
      <c r="L16" s="1">
        <v>7710</v>
      </c>
    </row>
    <row r="17" spans="2:12" ht="21" customHeight="1">
      <c r="B17" s="8" t="s">
        <v>16</v>
      </c>
      <c r="C17" s="8"/>
      <c r="D17" s="6">
        <f t="shared" si="3"/>
        <v>32679</v>
      </c>
      <c r="E17" s="1">
        <v>14892</v>
      </c>
      <c r="F17" s="1">
        <v>3649</v>
      </c>
      <c r="G17" s="1">
        <v>9884</v>
      </c>
      <c r="H17" s="1">
        <v>1286</v>
      </c>
      <c r="I17" s="1">
        <v>17787</v>
      </c>
      <c r="J17" s="1">
        <v>2889</v>
      </c>
      <c r="K17" s="1">
        <v>9872</v>
      </c>
      <c r="L17" s="1">
        <v>4969</v>
      </c>
    </row>
    <row r="18" spans="2:12" ht="15" customHeight="1">
      <c r="B18" s="8" t="s">
        <v>17</v>
      </c>
      <c r="C18" s="8"/>
      <c r="D18" s="6">
        <f t="shared" si="3"/>
        <v>18018</v>
      </c>
      <c r="E18" s="1">
        <v>8326</v>
      </c>
      <c r="F18" s="1">
        <v>2208</v>
      </c>
      <c r="G18" s="1">
        <v>5372</v>
      </c>
      <c r="H18" s="1">
        <v>739</v>
      </c>
      <c r="I18" s="1">
        <v>9692</v>
      </c>
      <c r="J18" s="1">
        <v>1643</v>
      </c>
      <c r="K18" s="1">
        <v>5349</v>
      </c>
      <c r="L18" s="1">
        <v>2675</v>
      </c>
    </row>
    <row r="19" spans="2:12" ht="15" customHeight="1">
      <c r="B19" s="8" t="s">
        <v>63</v>
      </c>
      <c r="C19" s="8"/>
      <c r="D19" s="6">
        <f t="shared" si="3"/>
        <v>32654</v>
      </c>
      <c r="E19" s="1">
        <v>15695</v>
      </c>
      <c r="F19" s="1">
        <v>3535</v>
      </c>
      <c r="G19" s="1">
        <v>10808</v>
      </c>
      <c r="H19" s="1">
        <v>1334</v>
      </c>
      <c r="I19" s="1">
        <v>16959</v>
      </c>
      <c r="J19" s="1">
        <v>2342</v>
      </c>
      <c r="K19" s="1">
        <v>10385</v>
      </c>
      <c r="L19" s="1">
        <v>4214</v>
      </c>
    </row>
    <row r="20" spans="2:12" ht="15" customHeight="1">
      <c r="B20" s="8" t="s">
        <v>64</v>
      </c>
      <c r="C20" s="8"/>
      <c r="D20" s="6">
        <f t="shared" si="3"/>
        <v>26641</v>
      </c>
      <c r="E20" s="4">
        <v>12377</v>
      </c>
      <c r="F20" s="4">
        <v>2837</v>
      </c>
      <c r="G20" s="4">
        <v>8422</v>
      </c>
      <c r="H20" s="4">
        <v>1099</v>
      </c>
      <c r="I20" s="4">
        <v>14264</v>
      </c>
      <c r="J20" s="4">
        <v>2009</v>
      </c>
      <c r="K20" s="4">
        <v>8387</v>
      </c>
      <c r="L20" s="4">
        <v>3840</v>
      </c>
    </row>
    <row r="21" spans="2:12" ht="15" customHeight="1">
      <c r="B21" s="8" t="s">
        <v>65</v>
      </c>
      <c r="C21" s="14"/>
      <c r="D21" s="6">
        <f t="shared" si="3"/>
        <v>38560</v>
      </c>
      <c r="E21" s="1">
        <v>17443</v>
      </c>
      <c r="F21" s="1">
        <v>4104</v>
      </c>
      <c r="G21" s="1">
        <v>11754</v>
      </c>
      <c r="H21" s="1">
        <v>1567</v>
      </c>
      <c r="I21" s="1">
        <v>21117</v>
      </c>
      <c r="J21" s="1">
        <v>3570</v>
      </c>
      <c r="K21" s="1">
        <v>11754</v>
      </c>
      <c r="L21" s="1">
        <v>5781</v>
      </c>
    </row>
    <row r="22" spans="2:12" ht="21" customHeight="1">
      <c r="B22" s="8" t="s">
        <v>66</v>
      </c>
      <c r="C22" s="14"/>
      <c r="D22" s="6">
        <f t="shared" si="3"/>
        <v>29047</v>
      </c>
      <c r="E22" s="1">
        <v>13833</v>
      </c>
      <c r="F22" s="1">
        <v>3680</v>
      </c>
      <c r="G22" s="1">
        <v>9040</v>
      </c>
      <c r="H22" s="1">
        <v>1111</v>
      </c>
      <c r="I22" s="1">
        <v>15214</v>
      </c>
      <c r="J22" s="1">
        <v>2447</v>
      </c>
      <c r="K22" s="1">
        <v>8727</v>
      </c>
      <c r="L22" s="1">
        <v>4039</v>
      </c>
    </row>
    <row r="23" spans="2:12" ht="30" customHeight="1">
      <c r="B23" s="8" t="s">
        <v>18</v>
      </c>
      <c r="C23" s="14"/>
      <c r="D23" s="6">
        <f>SUM(D24:D26)</f>
        <v>69368</v>
      </c>
      <c r="E23" s="4">
        <f aca="true" t="shared" si="4" ref="E23:L23">SUM(E24:E26)</f>
        <v>32410</v>
      </c>
      <c r="F23" s="4">
        <f t="shared" si="4"/>
        <v>8345</v>
      </c>
      <c r="G23" s="4">
        <f t="shared" si="4"/>
        <v>22078</v>
      </c>
      <c r="H23" s="4">
        <f t="shared" si="4"/>
        <v>1838</v>
      </c>
      <c r="I23" s="4">
        <f t="shared" si="4"/>
        <v>36958</v>
      </c>
      <c r="J23" s="4">
        <f t="shared" si="4"/>
        <v>8319</v>
      </c>
      <c r="K23" s="4">
        <f t="shared" si="4"/>
        <v>22470</v>
      </c>
      <c r="L23" s="4">
        <f t="shared" si="4"/>
        <v>6080</v>
      </c>
    </row>
    <row r="24" spans="2:12" ht="21" customHeight="1">
      <c r="B24" s="15" t="s">
        <v>19</v>
      </c>
      <c r="C24" s="14"/>
      <c r="D24" s="6">
        <f aca="true" t="shared" si="5" ref="D24:D47">SUM(E24,I24)</f>
        <v>34779</v>
      </c>
      <c r="E24" s="1">
        <v>16099</v>
      </c>
      <c r="F24" s="1">
        <v>3823</v>
      </c>
      <c r="G24" s="1">
        <v>11378</v>
      </c>
      <c r="H24" s="1">
        <v>802</v>
      </c>
      <c r="I24" s="1">
        <v>18680</v>
      </c>
      <c r="J24" s="1">
        <v>4226</v>
      </c>
      <c r="K24" s="1">
        <v>11615</v>
      </c>
      <c r="L24" s="1">
        <v>2783</v>
      </c>
    </row>
    <row r="25" spans="2:12" ht="15" customHeight="1">
      <c r="B25" s="15" t="s">
        <v>20</v>
      </c>
      <c r="C25" s="14"/>
      <c r="D25" s="6">
        <f t="shared" si="5"/>
        <v>23989</v>
      </c>
      <c r="E25" s="1">
        <v>11348</v>
      </c>
      <c r="F25" s="1">
        <v>3286</v>
      </c>
      <c r="G25" s="1">
        <v>7333</v>
      </c>
      <c r="H25" s="1">
        <v>689</v>
      </c>
      <c r="I25" s="1">
        <v>12641</v>
      </c>
      <c r="J25" s="1">
        <v>2961</v>
      </c>
      <c r="K25" s="1">
        <v>7453</v>
      </c>
      <c r="L25" s="1">
        <v>2211</v>
      </c>
    </row>
    <row r="26" spans="2:12" ht="15" customHeight="1">
      <c r="B26" s="15" t="s">
        <v>21</v>
      </c>
      <c r="C26" s="14"/>
      <c r="D26" s="6">
        <f t="shared" si="5"/>
        <v>10600</v>
      </c>
      <c r="E26" s="1">
        <v>4963</v>
      </c>
      <c r="F26" s="1">
        <v>1236</v>
      </c>
      <c r="G26" s="1">
        <v>3367</v>
      </c>
      <c r="H26" s="1">
        <v>347</v>
      </c>
      <c r="I26" s="1">
        <v>5637</v>
      </c>
      <c r="J26" s="1">
        <v>1132</v>
      </c>
      <c r="K26" s="1">
        <v>3402</v>
      </c>
      <c r="L26" s="1">
        <v>1086</v>
      </c>
    </row>
    <row r="27" spans="2:12" ht="30" customHeight="1">
      <c r="B27" s="8" t="s">
        <v>22</v>
      </c>
      <c r="C27" s="14"/>
      <c r="D27" s="6">
        <f>SUM(D28:D30)</f>
        <v>34132</v>
      </c>
      <c r="E27" s="4">
        <f aca="true" t="shared" si="6" ref="E27:L27">SUM(E28:E30)</f>
        <v>15740</v>
      </c>
      <c r="F27" s="4">
        <f t="shared" si="6"/>
        <v>4293</v>
      </c>
      <c r="G27" s="4">
        <f t="shared" si="6"/>
        <v>10325</v>
      </c>
      <c r="H27" s="4">
        <f t="shared" si="6"/>
        <v>1117</v>
      </c>
      <c r="I27" s="4">
        <f t="shared" si="6"/>
        <v>18392</v>
      </c>
      <c r="J27" s="4">
        <f t="shared" si="6"/>
        <v>3770</v>
      </c>
      <c r="K27" s="4">
        <f t="shared" si="6"/>
        <v>10449</v>
      </c>
      <c r="L27" s="4">
        <f t="shared" si="6"/>
        <v>4166</v>
      </c>
    </row>
    <row r="28" spans="2:12" ht="21" customHeight="1">
      <c r="B28" s="14" t="s">
        <v>23</v>
      </c>
      <c r="C28" s="14"/>
      <c r="D28" s="6">
        <f t="shared" si="5"/>
        <v>8343</v>
      </c>
      <c r="E28" s="1">
        <v>3860</v>
      </c>
      <c r="F28" s="1">
        <v>1081</v>
      </c>
      <c r="G28" s="1">
        <v>2455</v>
      </c>
      <c r="H28" s="1">
        <v>322</v>
      </c>
      <c r="I28" s="1">
        <v>4483</v>
      </c>
      <c r="J28" s="1">
        <v>900</v>
      </c>
      <c r="K28" s="1">
        <v>2476</v>
      </c>
      <c r="L28" s="1">
        <v>1105</v>
      </c>
    </row>
    <row r="29" spans="2:12" ht="15" customHeight="1">
      <c r="B29" s="14" t="s">
        <v>24</v>
      </c>
      <c r="C29" s="14"/>
      <c r="D29" s="6">
        <f t="shared" si="5"/>
        <v>12782</v>
      </c>
      <c r="E29" s="1">
        <v>5871</v>
      </c>
      <c r="F29" s="1">
        <v>1565</v>
      </c>
      <c r="G29" s="1">
        <v>3880</v>
      </c>
      <c r="H29" s="1">
        <v>423</v>
      </c>
      <c r="I29" s="1">
        <v>6911</v>
      </c>
      <c r="J29" s="1">
        <v>1439</v>
      </c>
      <c r="K29" s="1">
        <v>3923</v>
      </c>
      <c r="L29" s="1">
        <v>1546</v>
      </c>
    </row>
    <row r="30" spans="2:12" ht="15" customHeight="1">
      <c r="B30" s="14" t="s">
        <v>25</v>
      </c>
      <c r="C30" s="14"/>
      <c r="D30" s="6">
        <f t="shared" si="5"/>
        <v>13007</v>
      </c>
      <c r="E30" s="1">
        <v>6009</v>
      </c>
      <c r="F30" s="1">
        <v>1647</v>
      </c>
      <c r="G30" s="1">
        <v>3990</v>
      </c>
      <c r="H30" s="1">
        <v>372</v>
      </c>
      <c r="I30" s="1">
        <v>6998</v>
      </c>
      <c r="J30" s="1">
        <v>1431</v>
      </c>
      <c r="K30" s="1">
        <v>4050</v>
      </c>
      <c r="L30" s="1">
        <v>1515</v>
      </c>
    </row>
    <row r="31" spans="2:12" ht="30" customHeight="1">
      <c r="B31" s="8" t="s">
        <v>26</v>
      </c>
      <c r="C31" s="14"/>
      <c r="D31" s="6">
        <f>SUM(D32:D47)</f>
        <v>98969</v>
      </c>
      <c r="E31" s="4">
        <f aca="true" t="shared" si="7" ref="E31:L31">SUM(E32:E47)</f>
        <v>45655</v>
      </c>
      <c r="F31" s="4">
        <f t="shared" si="7"/>
        <v>11645</v>
      </c>
      <c r="G31" s="4">
        <f t="shared" si="7"/>
        <v>30639</v>
      </c>
      <c r="H31" s="4">
        <f t="shared" si="7"/>
        <v>3350</v>
      </c>
      <c r="I31" s="4">
        <f t="shared" si="7"/>
        <v>53314</v>
      </c>
      <c r="J31" s="4">
        <f t="shared" si="7"/>
        <v>9931</v>
      </c>
      <c r="K31" s="4">
        <f t="shared" si="7"/>
        <v>30848</v>
      </c>
      <c r="L31" s="4">
        <f t="shared" si="7"/>
        <v>12510</v>
      </c>
    </row>
    <row r="32" spans="2:12" ht="21" customHeight="1">
      <c r="B32" s="14" t="s">
        <v>27</v>
      </c>
      <c r="C32" s="14"/>
      <c r="D32" s="6">
        <f t="shared" si="5"/>
        <v>9774</v>
      </c>
      <c r="E32" s="1">
        <v>4592</v>
      </c>
      <c r="F32" s="1">
        <v>1206</v>
      </c>
      <c r="G32" s="1">
        <v>3063</v>
      </c>
      <c r="H32" s="1">
        <v>322</v>
      </c>
      <c r="I32" s="1">
        <v>5182</v>
      </c>
      <c r="J32" s="1">
        <v>978</v>
      </c>
      <c r="K32" s="1">
        <v>3098</v>
      </c>
      <c r="L32" s="1">
        <v>1106</v>
      </c>
    </row>
    <row r="33" spans="2:12" ht="15" customHeight="1">
      <c r="B33" s="14" t="s">
        <v>28</v>
      </c>
      <c r="C33" s="14"/>
      <c r="D33" s="6">
        <f t="shared" si="5"/>
        <v>9458</v>
      </c>
      <c r="E33" s="1">
        <v>4429</v>
      </c>
      <c r="F33" s="1">
        <v>1202</v>
      </c>
      <c r="G33" s="1">
        <v>2911</v>
      </c>
      <c r="H33" s="1">
        <v>315</v>
      </c>
      <c r="I33" s="1">
        <v>5029</v>
      </c>
      <c r="J33" s="1">
        <v>947</v>
      </c>
      <c r="K33" s="1">
        <v>2933</v>
      </c>
      <c r="L33" s="1">
        <v>1147</v>
      </c>
    </row>
    <row r="34" spans="2:12" ht="15" customHeight="1">
      <c r="B34" s="14" t="s">
        <v>29</v>
      </c>
      <c r="C34" s="14"/>
      <c r="D34" s="6">
        <f t="shared" si="5"/>
        <v>4989</v>
      </c>
      <c r="E34" s="1">
        <v>2293</v>
      </c>
      <c r="F34" s="1">
        <v>686</v>
      </c>
      <c r="G34" s="1">
        <v>1460</v>
      </c>
      <c r="H34" s="1">
        <v>147</v>
      </c>
      <c r="I34" s="1">
        <v>2696</v>
      </c>
      <c r="J34" s="1">
        <v>554</v>
      </c>
      <c r="K34" s="1">
        <v>1469</v>
      </c>
      <c r="L34" s="1">
        <v>672</v>
      </c>
    </row>
    <row r="35" spans="2:12" ht="15" customHeight="1">
      <c r="B35" s="14" t="s">
        <v>30</v>
      </c>
      <c r="C35" s="14"/>
      <c r="D35" s="6">
        <f t="shared" si="5"/>
        <v>6269</v>
      </c>
      <c r="E35" s="1">
        <v>2964</v>
      </c>
      <c r="F35" s="1">
        <v>829</v>
      </c>
      <c r="G35" s="1">
        <v>1922</v>
      </c>
      <c r="H35" s="1">
        <v>213</v>
      </c>
      <c r="I35" s="1">
        <v>3305</v>
      </c>
      <c r="J35" s="1">
        <v>614</v>
      </c>
      <c r="K35" s="1">
        <v>1928</v>
      </c>
      <c r="L35" s="1">
        <v>762</v>
      </c>
    </row>
    <row r="36" spans="2:12" ht="15" customHeight="1">
      <c r="B36" s="15" t="s">
        <v>31</v>
      </c>
      <c r="C36" s="8"/>
      <c r="D36" s="6">
        <f t="shared" si="5"/>
        <v>4252</v>
      </c>
      <c r="E36" s="4">
        <v>1948</v>
      </c>
      <c r="F36" s="4">
        <v>505</v>
      </c>
      <c r="G36" s="4">
        <v>1288</v>
      </c>
      <c r="H36" s="4">
        <v>155</v>
      </c>
      <c r="I36" s="4">
        <v>2304</v>
      </c>
      <c r="J36" s="4">
        <v>510</v>
      </c>
      <c r="K36" s="4">
        <v>1287</v>
      </c>
      <c r="L36" s="4">
        <v>507</v>
      </c>
    </row>
    <row r="37" spans="2:12" ht="21" customHeight="1">
      <c r="B37" s="15" t="s">
        <v>32</v>
      </c>
      <c r="C37" s="14"/>
      <c r="D37" s="6">
        <f t="shared" si="5"/>
        <v>4610</v>
      </c>
      <c r="E37" s="1">
        <v>2190</v>
      </c>
      <c r="F37" s="1">
        <v>606</v>
      </c>
      <c r="G37" s="1">
        <v>1422</v>
      </c>
      <c r="H37" s="1">
        <v>161</v>
      </c>
      <c r="I37" s="1">
        <v>2420</v>
      </c>
      <c r="J37" s="1">
        <v>445</v>
      </c>
      <c r="K37" s="1">
        <v>1426</v>
      </c>
      <c r="L37" s="1">
        <v>548</v>
      </c>
    </row>
    <row r="38" spans="2:12" ht="15" customHeight="1">
      <c r="B38" s="15" t="s">
        <v>33</v>
      </c>
      <c r="C38" s="14"/>
      <c r="D38" s="6">
        <f t="shared" si="5"/>
        <v>9225</v>
      </c>
      <c r="E38" s="1">
        <v>4116</v>
      </c>
      <c r="F38" s="1">
        <v>1125</v>
      </c>
      <c r="G38" s="1">
        <v>2623</v>
      </c>
      <c r="H38" s="1">
        <v>366</v>
      </c>
      <c r="I38" s="1">
        <v>5109</v>
      </c>
      <c r="J38" s="1">
        <v>1206</v>
      </c>
      <c r="K38" s="1">
        <v>2615</v>
      </c>
      <c r="L38" s="1">
        <v>1286</v>
      </c>
    </row>
    <row r="39" spans="2:12" ht="15" customHeight="1">
      <c r="B39" s="15" t="s">
        <v>34</v>
      </c>
      <c r="C39" s="14"/>
      <c r="D39" s="6">
        <f t="shared" si="5"/>
        <v>3794</v>
      </c>
      <c r="E39" s="1">
        <v>1838</v>
      </c>
      <c r="F39" s="1">
        <v>500</v>
      </c>
      <c r="G39" s="1">
        <v>1202</v>
      </c>
      <c r="H39" s="1">
        <v>136</v>
      </c>
      <c r="I39" s="1">
        <v>1956</v>
      </c>
      <c r="J39" s="1">
        <v>362</v>
      </c>
      <c r="K39" s="1">
        <v>1203</v>
      </c>
      <c r="L39" s="1">
        <v>391</v>
      </c>
    </row>
    <row r="40" spans="2:12" ht="15" customHeight="1">
      <c r="B40" s="15" t="s">
        <v>35</v>
      </c>
      <c r="C40" s="8"/>
      <c r="D40" s="6">
        <f t="shared" si="5"/>
        <v>6827</v>
      </c>
      <c r="E40" s="4">
        <v>3088</v>
      </c>
      <c r="F40" s="4">
        <v>772</v>
      </c>
      <c r="G40" s="4">
        <v>2085</v>
      </c>
      <c r="H40" s="4">
        <v>223</v>
      </c>
      <c r="I40" s="4">
        <v>3739</v>
      </c>
      <c r="J40" s="4">
        <v>661</v>
      </c>
      <c r="K40" s="4">
        <v>2142</v>
      </c>
      <c r="L40" s="4">
        <v>929</v>
      </c>
    </row>
    <row r="41" spans="2:12" ht="15" customHeight="1">
      <c r="B41" s="15" t="s">
        <v>36</v>
      </c>
      <c r="C41" s="14"/>
      <c r="D41" s="6">
        <f t="shared" si="5"/>
        <v>5589</v>
      </c>
      <c r="E41" s="1">
        <v>2561</v>
      </c>
      <c r="F41" s="1">
        <v>573</v>
      </c>
      <c r="G41" s="1">
        <v>1803</v>
      </c>
      <c r="H41" s="1">
        <v>184</v>
      </c>
      <c r="I41" s="1">
        <v>3028</v>
      </c>
      <c r="J41" s="1">
        <v>481</v>
      </c>
      <c r="K41" s="1">
        <v>1798</v>
      </c>
      <c r="L41" s="1">
        <v>746</v>
      </c>
    </row>
    <row r="42" spans="2:12" ht="21" customHeight="1">
      <c r="B42" s="15" t="s">
        <v>37</v>
      </c>
      <c r="C42" s="14"/>
      <c r="D42" s="6">
        <f t="shared" si="5"/>
        <v>5175</v>
      </c>
      <c r="E42" s="1">
        <v>2365</v>
      </c>
      <c r="F42" s="1">
        <v>485</v>
      </c>
      <c r="G42" s="1">
        <v>1702</v>
      </c>
      <c r="H42" s="1">
        <v>178</v>
      </c>
      <c r="I42" s="1">
        <v>2810</v>
      </c>
      <c r="J42" s="1">
        <v>444</v>
      </c>
      <c r="K42" s="1">
        <v>1715</v>
      </c>
      <c r="L42" s="1">
        <v>651</v>
      </c>
    </row>
    <row r="43" spans="2:12" ht="15" customHeight="1">
      <c r="B43" s="15" t="s">
        <v>38</v>
      </c>
      <c r="C43" s="14"/>
      <c r="D43" s="6">
        <f t="shared" si="5"/>
        <v>3550</v>
      </c>
      <c r="E43" s="1">
        <v>1646</v>
      </c>
      <c r="F43" s="1">
        <v>390</v>
      </c>
      <c r="G43" s="1">
        <v>1134</v>
      </c>
      <c r="H43" s="1">
        <v>122</v>
      </c>
      <c r="I43" s="1">
        <v>1904</v>
      </c>
      <c r="J43" s="1">
        <v>305</v>
      </c>
      <c r="K43" s="1">
        <v>1139</v>
      </c>
      <c r="L43" s="1">
        <v>460</v>
      </c>
    </row>
    <row r="44" spans="2:12" ht="15" customHeight="1">
      <c r="B44" s="15" t="s">
        <v>39</v>
      </c>
      <c r="C44" s="14"/>
      <c r="D44" s="6">
        <f t="shared" si="5"/>
        <v>6988</v>
      </c>
      <c r="E44" s="1">
        <v>3215</v>
      </c>
      <c r="F44" s="1">
        <v>774</v>
      </c>
      <c r="G44" s="1">
        <v>2214</v>
      </c>
      <c r="H44" s="1">
        <v>227</v>
      </c>
      <c r="I44" s="1">
        <v>3773</v>
      </c>
      <c r="J44" s="1">
        <v>646</v>
      </c>
      <c r="K44" s="1">
        <v>2226</v>
      </c>
      <c r="L44" s="1">
        <v>900</v>
      </c>
    </row>
    <row r="45" spans="2:12" ht="15" customHeight="1">
      <c r="B45" s="15" t="s">
        <v>40</v>
      </c>
      <c r="C45" s="8"/>
      <c r="D45" s="6">
        <f t="shared" si="5"/>
        <v>7458</v>
      </c>
      <c r="E45" s="4">
        <v>3397</v>
      </c>
      <c r="F45" s="4">
        <v>788</v>
      </c>
      <c r="G45" s="4">
        <v>2387</v>
      </c>
      <c r="H45" s="4">
        <v>220</v>
      </c>
      <c r="I45" s="4">
        <v>4061</v>
      </c>
      <c r="J45" s="4">
        <v>666</v>
      </c>
      <c r="K45" s="4">
        <v>2393</v>
      </c>
      <c r="L45" s="4">
        <v>999</v>
      </c>
    </row>
    <row r="46" spans="2:12" ht="15" customHeight="1">
      <c r="B46" s="15" t="s">
        <v>41</v>
      </c>
      <c r="C46" s="14"/>
      <c r="D46" s="6">
        <f t="shared" si="5"/>
        <v>4048</v>
      </c>
      <c r="E46" s="1">
        <v>1871</v>
      </c>
      <c r="F46" s="1">
        <v>470</v>
      </c>
      <c r="G46" s="1">
        <v>1244</v>
      </c>
      <c r="H46" s="1">
        <v>157</v>
      </c>
      <c r="I46" s="1">
        <v>2177</v>
      </c>
      <c r="J46" s="1">
        <v>370</v>
      </c>
      <c r="K46" s="1">
        <v>1255</v>
      </c>
      <c r="L46" s="1">
        <v>552</v>
      </c>
    </row>
    <row r="47" spans="2:12" ht="21" customHeight="1">
      <c r="B47" s="15" t="s">
        <v>42</v>
      </c>
      <c r="C47" s="14"/>
      <c r="D47" s="6">
        <f t="shared" si="5"/>
        <v>6963</v>
      </c>
      <c r="E47" s="1">
        <v>3142</v>
      </c>
      <c r="F47" s="1">
        <v>734</v>
      </c>
      <c r="G47" s="1">
        <v>2179</v>
      </c>
      <c r="H47" s="1">
        <v>224</v>
      </c>
      <c r="I47" s="1">
        <v>3821</v>
      </c>
      <c r="J47" s="1">
        <v>742</v>
      </c>
      <c r="K47" s="1">
        <v>2221</v>
      </c>
      <c r="L47" s="1">
        <v>854</v>
      </c>
    </row>
    <row r="48" spans="2:12" ht="30" customHeight="1">
      <c r="B48" s="19" t="s">
        <v>43</v>
      </c>
      <c r="C48" s="14"/>
      <c r="D48" s="6">
        <f aca="true" t="shared" si="8" ref="D48:L48">SUM(D49:D56)</f>
        <v>37623</v>
      </c>
      <c r="E48" s="4">
        <f t="shared" si="8"/>
        <v>17203</v>
      </c>
      <c r="F48" s="4">
        <f t="shared" si="8"/>
        <v>4411</v>
      </c>
      <c r="G48" s="4">
        <f t="shared" si="8"/>
        <v>11304</v>
      </c>
      <c r="H48" s="4">
        <f t="shared" si="8"/>
        <v>1457</v>
      </c>
      <c r="I48" s="4">
        <f t="shared" si="8"/>
        <v>20420</v>
      </c>
      <c r="J48" s="4">
        <f t="shared" si="8"/>
        <v>3646</v>
      </c>
      <c r="K48" s="4">
        <f t="shared" si="8"/>
        <v>11375</v>
      </c>
      <c r="L48" s="4">
        <f t="shared" si="8"/>
        <v>5374</v>
      </c>
    </row>
    <row r="49" spans="2:12" ht="21" customHeight="1">
      <c r="B49" s="15" t="s">
        <v>44</v>
      </c>
      <c r="C49" s="14"/>
      <c r="D49" s="6">
        <f>SUM(E49,I49)</f>
        <v>2910</v>
      </c>
      <c r="E49" s="1">
        <v>1301</v>
      </c>
      <c r="F49" s="1">
        <v>244</v>
      </c>
      <c r="G49" s="1">
        <v>937</v>
      </c>
      <c r="H49" s="1">
        <v>120</v>
      </c>
      <c r="I49" s="1">
        <v>1609</v>
      </c>
      <c r="J49" s="1">
        <v>203</v>
      </c>
      <c r="K49" s="1">
        <v>915</v>
      </c>
      <c r="L49" s="1">
        <v>491</v>
      </c>
    </row>
    <row r="50" spans="2:12" ht="15" customHeight="1">
      <c r="B50" s="15" t="s">
        <v>45</v>
      </c>
      <c r="C50" s="14"/>
      <c r="D50" s="6">
        <f aca="true" t="shared" si="9" ref="D50:D58">SUM(E50,I50)</f>
        <v>2887</v>
      </c>
      <c r="E50" s="1">
        <v>1251</v>
      </c>
      <c r="F50" s="1">
        <v>213</v>
      </c>
      <c r="G50" s="1">
        <v>940</v>
      </c>
      <c r="H50" s="1">
        <v>96</v>
      </c>
      <c r="I50" s="1">
        <v>1636</v>
      </c>
      <c r="J50" s="1">
        <v>212</v>
      </c>
      <c r="K50" s="1">
        <v>914</v>
      </c>
      <c r="L50" s="1">
        <v>503</v>
      </c>
    </row>
    <row r="51" spans="2:12" ht="15" customHeight="1">
      <c r="B51" s="15" t="s">
        <v>46</v>
      </c>
      <c r="C51" s="14"/>
      <c r="D51" s="6">
        <f t="shared" si="9"/>
        <v>2762</v>
      </c>
      <c r="E51" s="1">
        <v>1283</v>
      </c>
      <c r="F51" s="1">
        <v>325</v>
      </c>
      <c r="G51" s="1">
        <v>829</v>
      </c>
      <c r="H51" s="1">
        <v>129</v>
      </c>
      <c r="I51" s="1">
        <v>1479</v>
      </c>
      <c r="J51" s="1">
        <v>246</v>
      </c>
      <c r="K51" s="1">
        <v>835</v>
      </c>
      <c r="L51" s="1">
        <v>396</v>
      </c>
    </row>
    <row r="52" spans="2:12" ht="15" customHeight="1">
      <c r="B52" s="15" t="s">
        <v>47</v>
      </c>
      <c r="C52" s="14"/>
      <c r="D52" s="6">
        <f t="shared" si="9"/>
        <v>2226</v>
      </c>
      <c r="E52" s="1">
        <v>1072</v>
      </c>
      <c r="F52" s="1">
        <v>224</v>
      </c>
      <c r="G52" s="1">
        <v>759</v>
      </c>
      <c r="H52" s="1">
        <v>82</v>
      </c>
      <c r="I52" s="1">
        <v>1154</v>
      </c>
      <c r="J52" s="1">
        <v>110</v>
      </c>
      <c r="K52" s="1">
        <v>735</v>
      </c>
      <c r="L52" s="1">
        <v>304</v>
      </c>
    </row>
    <row r="53" spans="2:12" ht="15" customHeight="1">
      <c r="B53" s="15" t="s">
        <v>48</v>
      </c>
      <c r="C53" s="14"/>
      <c r="D53" s="6">
        <f t="shared" si="9"/>
        <v>5048</v>
      </c>
      <c r="E53" s="1">
        <v>2257</v>
      </c>
      <c r="F53" s="1">
        <v>589</v>
      </c>
      <c r="G53" s="1">
        <v>1439</v>
      </c>
      <c r="H53" s="1">
        <v>220</v>
      </c>
      <c r="I53" s="1">
        <v>2791</v>
      </c>
      <c r="J53" s="1">
        <v>529</v>
      </c>
      <c r="K53" s="1">
        <v>1453</v>
      </c>
      <c r="L53" s="1">
        <v>800</v>
      </c>
    </row>
    <row r="54" spans="2:12" ht="21" customHeight="1">
      <c r="B54" s="15" t="s">
        <v>49</v>
      </c>
      <c r="C54" s="14"/>
      <c r="D54" s="6">
        <f t="shared" si="9"/>
        <v>4634</v>
      </c>
      <c r="E54" s="1">
        <v>2162</v>
      </c>
      <c r="F54" s="1">
        <v>634</v>
      </c>
      <c r="G54" s="1">
        <v>1326</v>
      </c>
      <c r="H54" s="1">
        <v>199</v>
      </c>
      <c r="I54" s="1">
        <v>2472</v>
      </c>
      <c r="J54" s="1">
        <v>465</v>
      </c>
      <c r="K54" s="1">
        <v>1311</v>
      </c>
      <c r="L54" s="1">
        <v>696</v>
      </c>
    </row>
    <row r="55" spans="2:12" ht="15" customHeight="1">
      <c r="B55" s="15" t="s">
        <v>50</v>
      </c>
      <c r="C55" s="14"/>
      <c r="D55" s="6">
        <f t="shared" si="9"/>
        <v>5886</v>
      </c>
      <c r="E55" s="1">
        <v>2761</v>
      </c>
      <c r="F55" s="1">
        <v>809</v>
      </c>
      <c r="G55" s="1">
        <v>1756</v>
      </c>
      <c r="H55" s="1">
        <v>194</v>
      </c>
      <c r="I55" s="1">
        <v>3125</v>
      </c>
      <c r="J55" s="1">
        <v>630</v>
      </c>
      <c r="K55" s="1">
        <v>1792</v>
      </c>
      <c r="L55" s="1">
        <v>702</v>
      </c>
    </row>
    <row r="56" spans="2:12" ht="15" customHeight="1">
      <c r="B56" s="15" t="s">
        <v>51</v>
      </c>
      <c r="C56" s="14"/>
      <c r="D56" s="6">
        <f t="shared" si="9"/>
        <v>11270</v>
      </c>
      <c r="E56" s="1">
        <v>5116</v>
      </c>
      <c r="F56" s="1">
        <v>1373</v>
      </c>
      <c r="G56" s="1">
        <v>3318</v>
      </c>
      <c r="H56" s="1">
        <v>417</v>
      </c>
      <c r="I56" s="1">
        <v>6154</v>
      </c>
      <c r="J56" s="1">
        <v>1251</v>
      </c>
      <c r="K56" s="1">
        <v>3420</v>
      </c>
      <c r="L56" s="1">
        <v>1482</v>
      </c>
    </row>
    <row r="57" spans="1:12" ht="30" customHeight="1">
      <c r="A57" s="4"/>
      <c r="B57" s="20" t="s">
        <v>52</v>
      </c>
      <c r="C57" s="15"/>
      <c r="D57" s="6">
        <f>SUM(D58)</f>
        <v>21325</v>
      </c>
      <c r="E57" s="4">
        <f aca="true" t="shared" si="10" ref="E57:L57">SUM(E58)</f>
        <v>9778</v>
      </c>
      <c r="F57" s="4">
        <f t="shared" si="10"/>
        <v>2325</v>
      </c>
      <c r="G57" s="4">
        <f t="shared" si="10"/>
        <v>6645</v>
      </c>
      <c r="H57" s="4">
        <f t="shared" si="10"/>
        <v>805</v>
      </c>
      <c r="I57" s="4">
        <f t="shared" si="10"/>
        <v>11547</v>
      </c>
      <c r="J57" s="4">
        <f t="shared" si="10"/>
        <v>1785</v>
      </c>
      <c r="K57" s="4">
        <f t="shared" si="10"/>
        <v>6559</v>
      </c>
      <c r="L57" s="4">
        <f t="shared" si="10"/>
        <v>3200</v>
      </c>
    </row>
    <row r="58" spans="1:12" ht="21" customHeight="1" thickBot="1">
      <c r="A58" s="3"/>
      <c r="B58" s="16" t="s">
        <v>67</v>
      </c>
      <c r="C58" s="16"/>
      <c r="D58" s="17">
        <f t="shared" si="9"/>
        <v>21325</v>
      </c>
      <c r="E58" s="3">
        <v>9778</v>
      </c>
      <c r="F58" s="3">
        <v>2325</v>
      </c>
      <c r="G58" s="3">
        <v>6645</v>
      </c>
      <c r="H58" s="3">
        <v>805</v>
      </c>
      <c r="I58" s="3">
        <v>11547</v>
      </c>
      <c r="J58" s="3">
        <v>1785</v>
      </c>
      <c r="K58" s="3">
        <v>6559</v>
      </c>
      <c r="L58" s="3">
        <v>3200</v>
      </c>
    </row>
    <row r="59" ht="15" customHeight="1">
      <c r="B59" s="1" t="s">
        <v>59</v>
      </c>
    </row>
    <row r="60" ht="15" customHeight="1">
      <c r="B60" s="1" t="s">
        <v>60</v>
      </c>
    </row>
    <row r="61" ht="14.25">
      <c r="B61" s="1" t="s">
        <v>58</v>
      </c>
    </row>
  </sheetData>
  <mergeCells count="3">
    <mergeCell ref="B3:B6"/>
    <mergeCell ref="E3:H4"/>
    <mergeCell ref="I3:L4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2006-08-22T02:51:00Z</cp:lastPrinted>
  <dcterms:modified xsi:type="dcterms:W3CDTF">2006-10-04T02:02:38Z</dcterms:modified>
  <cp:category/>
  <cp:version/>
  <cp:contentType/>
  <cp:contentStatus/>
</cp:coreProperties>
</file>