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" sheetId="1" r:id="rId1"/>
    <sheet name="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<sst xmlns="http://schemas.openxmlformats.org/spreadsheetml/2006/main" count="527" uniqueCount="105">
  <si>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</si>
  <si>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</si>
  <si>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</si>
  <si>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</si>
  <si>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</si>
  <si>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</si>
  <si>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</si>
  <si>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</si>
  <si>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</si>
  <si>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</si>
  <si>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</si>
  <si>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</si>
  <si>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</si>
  <si>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</si>
  <si>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</si>
  <si>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</si>
  <si>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</si>
  <si>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</si>
  <si>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</si>
  <si>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</si>
  <si>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</si>
  <si>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</si>
  <si>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</si>
  <si>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</si>
  <si>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</si>
  <si>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</si>
  <si>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</si>
  <si>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</si>
  <si>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</si>
  <si>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</si>
  <si>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</si>
  <si>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</si>
  <si>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</si>
  <si>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</si>
  <si>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</si>
  <si>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</si>
  <si>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</si>
  <si>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</si>
  <si>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</si>
  <si>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</si>
  <si>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</si>
  <si>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</si>
  <si>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</si>
  <si>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</si>
  <si>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</si>
  <si>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                                                                                                                    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</si>
  <si>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</si>
  <si>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</si>
  <si>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</si>
  <si>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</si>
  <si>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</si>
  <si>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</si>
  <si>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</si>
  <si>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</si>
  <si>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</si>
  <si>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</si>
  <si>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</si>
  <si>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</si>
  <si>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</si>
  <si>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</si>
  <si>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</si>
  <si>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</si>
  <si>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</si>
  <si>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</si>
  <si>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</si>
  <si>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</si>
  <si>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</si>
  <si>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</si>
  <si>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</si>
  <si>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</si>
  <si>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</si>
  <si>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</si>
  <si>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</si>
  <si>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</si>
  <si>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</si>
  <si>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</si>
  <si>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</si>
  <si>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</si>
  <si>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</si>
  <si>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</si>
  <si>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基準財政需要額</t>
  </si>
  <si>
    <t>基準財政収入額</t>
  </si>
  <si>
    <t>交付額</t>
  </si>
  <si>
    <t xml:space="preserve">       単位：1000円</t>
  </si>
  <si>
    <t>1)財政力指数</t>
  </si>
  <si>
    <t xml:space="preserve">   交 付 額 お よ び 財 政 力 指 数</t>
  </si>
  <si>
    <t>対馬市</t>
  </si>
  <si>
    <t>壱岐市</t>
  </si>
  <si>
    <t>…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</si>
  <si>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</si>
  <si>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</si>
  <si>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五島市</t>
  </si>
  <si>
    <t>西海市</t>
  </si>
  <si>
    <t>16年度</t>
  </si>
  <si>
    <t>17年度</t>
  </si>
  <si>
    <t>15年度</t>
  </si>
  <si>
    <t>新 上 五 島 町</t>
  </si>
  <si>
    <t>注）年度中に合併した市町村については、旧市町村で掲載している。</t>
  </si>
  <si>
    <t xml:space="preserve">    １７６      基 準 財 政 需 要 額 、 基 準 財 政 収 入 額 、</t>
  </si>
  <si>
    <t>資料  県市町振興課「長崎県市町村便覧」、県市町振興課調</t>
  </si>
  <si>
    <t>(平成17～18年度)</t>
  </si>
  <si>
    <t>18年度</t>
  </si>
  <si>
    <t>雲仙市</t>
  </si>
  <si>
    <t>南島原市</t>
  </si>
  <si>
    <t xml:space="preserve"> 　③15年度は、「対馬市」の欄に対馬旧６町分を、「壱岐市」の欄に壱岐旧４町分をそれぞれ掲示(「市部」にも含めて算出･掲示)。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</si>
</sst>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2" fontId="5" fillId="0" borderId="5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vertical="center"/>
    </xf>
    <xf numFmtId="186" fontId="6" fillId="0" borderId="0" xfId="16" applyNumberFormat="1" applyFont="1" applyFill="1" applyAlignment="1">
      <alignment horizontal="distributed"/>
    </xf>
    <xf numFmtId="186" fontId="5" fillId="0" borderId="1" xfId="16" applyNumberFormat="1" applyFont="1" applyFill="1" applyBorder="1" applyAlignment="1">
      <alignment/>
    </xf>
    <xf numFmtId="186" fontId="5" fillId="0" borderId="0" xfId="16" applyNumberFormat="1" applyFont="1" applyFill="1" applyBorder="1" applyAlignment="1">
      <alignment/>
    </xf>
    <xf numFmtId="186" fontId="5" fillId="0" borderId="5" xfId="16" applyNumberFormat="1" applyFont="1" applyFill="1" applyBorder="1" applyAlignment="1">
      <alignment horizontal="center" vertical="center"/>
    </xf>
    <xf numFmtId="186" fontId="5" fillId="0" borderId="0" xfId="16" applyNumberFormat="1" applyFont="1" applyFill="1" applyBorder="1" applyAlignment="1">
      <alignment horizontal="right"/>
    </xf>
    <xf numFmtId="186" fontId="5" fillId="0" borderId="0" xfId="16" applyNumberFormat="1" applyFont="1" applyFill="1" applyAlignment="1">
      <alignment/>
    </xf>
    <xf numFmtId="186" fontId="5" fillId="0" borderId="0" xfId="16" applyNumberFormat="1" applyFont="1" applyFill="1" applyBorder="1" applyAlignment="1">
      <alignment vertical="center" wrapText="1"/>
    </xf>
    <xf numFmtId="186" fontId="5" fillId="0" borderId="1" xfId="16" applyNumberFormat="1" applyFont="1" applyFill="1" applyBorder="1" applyAlignment="1">
      <alignment horizontal="centerContinuous"/>
    </xf>
    <xf numFmtId="186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left" vertical="center"/>
    </xf>
    <xf numFmtId="182" fontId="5" fillId="0" borderId="0" xfId="16" applyNumberFormat="1" applyFont="1" applyFill="1" applyBorder="1" applyAlignment="1">
      <alignment vertical="center"/>
    </xf>
    <xf numFmtId="186" fontId="5" fillId="0" borderId="0" xfId="16" applyNumberFormat="1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/>
    </xf>
    <xf numFmtId="186" fontId="5" fillId="0" borderId="9" xfId="16" applyNumberFormat="1" applyFont="1" applyFill="1" applyBorder="1" applyAlignment="1">
      <alignment/>
    </xf>
    <xf numFmtId="186" fontId="5" fillId="0" borderId="9" xfId="16" applyNumberFormat="1" applyFont="1" applyFill="1" applyBorder="1" applyAlignment="1">
      <alignment horizontal="right"/>
    </xf>
    <xf numFmtId="182" fontId="5" fillId="0" borderId="10" xfId="16" applyNumberFormat="1" applyFont="1" applyFill="1" applyBorder="1" applyAlignment="1">
      <alignment horizontal="distributed" vertical="center"/>
    </xf>
    <xf numFmtId="182" fontId="5" fillId="0" borderId="11" xfId="16" applyNumberFormat="1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1.75390625" style="1" customWidth="1"/>
    <col min="2" max="2" width="18.75390625" style="1" customWidth="1"/>
    <col min="3" max="3" width="0.875" style="1" customWidth="1"/>
    <col min="4" max="9" width="15.625" style="1" customWidth="1"/>
    <col min="10" max="10" width="8.75390625" style="2" customWidth="1"/>
    <col min="11" max="13" width="8.75390625" style="31" customWidth="1"/>
    <col min="14" max="16384" width="8.625" style="1" customWidth="1"/>
  </cols>
  <sheetData>
    <row r="1" spans="4:13" ht="24" customHeight="1">
      <c r="D1" s="22" t="s">
        <v>98</v>
      </c>
      <c r="E1" s="21"/>
      <c r="F1" s="21"/>
      <c r="G1" s="21"/>
      <c r="H1" s="21"/>
      <c r="I1" s="21"/>
      <c r="J1" s="21"/>
      <c r="K1" s="26"/>
      <c r="L1" s="26"/>
      <c r="M1" s="26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27"/>
      <c r="L2" s="27"/>
      <c r="M2" s="28"/>
    </row>
    <row r="3" spans="1:13" ht="31.5" customHeight="1">
      <c r="A3" s="5"/>
      <c r="B3" s="44" t="s">
        <v>0</v>
      </c>
      <c r="C3" s="5"/>
      <c r="D3" s="46" t="s">
        <v>80</v>
      </c>
      <c r="E3" s="47"/>
      <c r="F3" s="46" t="s">
        <v>81</v>
      </c>
      <c r="G3" s="47"/>
      <c r="H3" s="46" t="s">
        <v>82</v>
      </c>
      <c r="I3" s="47"/>
      <c r="J3" s="42" t="s">
        <v>84</v>
      </c>
      <c r="K3" s="43"/>
      <c r="L3" s="43"/>
      <c r="M3" s="43"/>
    </row>
    <row r="4" spans="1:13" ht="31.5" customHeight="1">
      <c r="A4" s="6"/>
      <c r="B4" s="45"/>
      <c r="C4" s="7"/>
      <c r="D4" s="20" t="s">
        <v>94</v>
      </c>
      <c r="E4" s="20" t="s">
        <v>101</v>
      </c>
      <c r="F4" s="20" t="s">
        <v>94</v>
      </c>
      <c r="G4" s="20" t="s">
        <v>101</v>
      </c>
      <c r="H4" s="20" t="s">
        <v>94</v>
      </c>
      <c r="I4" s="20" t="s">
        <v>101</v>
      </c>
      <c r="J4" s="8" t="s">
        <v>95</v>
      </c>
      <c r="K4" s="8" t="s">
        <v>93</v>
      </c>
      <c r="L4" s="29" t="s">
        <v>94</v>
      </c>
      <c r="M4" s="29" t="s">
        <v>101</v>
      </c>
    </row>
    <row r="5" spans="1:13" ht="30" customHeight="1">
      <c r="A5" s="9"/>
      <c r="B5" s="10" t="s">
        <v>1</v>
      </c>
      <c r="C5" s="11"/>
      <c r="D5" s="9">
        <f aca="true" t="shared" si="0" ref="D5:I5">SUM(D6:D7)</f>
        <v>318154077</v>
      </c>
      <c r="E5" s="9">
        <f t="shared" si="0"/>
        <v>320714399</v>
      </c>
      <c r="F5" s="9">
        <f t="shared" si="0"/>
        <v>133000902</v>
      </c>
      <c r="G5" s="9">
        <f t="shared" si="0"/>
        <v>136494433</v>
      </c>
      <c r="H5" s="9">
        <f t="shared" si="0"/>
        <v>185153175</v>
      </c>
      <c r="I5" s="9">
        <f t="shared" si="0"/>
        <v>184219966</v>
      </c>
      <c r="J5" s="40">
        <v>0.271</v>
      </c>
      <c r="K5" s="40">
        <v>0.295</v>
      </c>
      <c r="L5" s="40">
        <v>0.359</v>
      </c>
      <c r="M5" s="28">
        <v>0.374</v>
      </c>
    </row>
    <row r="6" spans="1:13" ht="30" customHeight="1">
      <c r="A6" s="9"/>
      <c r="B6" s="10" t="s">
        <v>2</v>
      </c>
      <c r="C6" s="11"/>
      <c r="D6" s="9">
        <f aca="true" t="shared" si="1" ref="D6:I6">SUM(D8:D21)</f>
        <v>237240318</v>
      </c>
      <c r="E6" s="9">
        <f t="shared" si="1"/>
        <v>283790306</v>
      </c>
      <c r="F6" s="9">
        <f t="shared" si="1"/>
        <v>107504700</v>
      </c>
      <c r="G6" s="9">
        <f t="shared" si="1"/>
        <v>121773458</v>
      </c>
      <c r="H6" s="9">
        <f t="shared" si="1"/>
        <v>129735618</v>
      </c>
      <c r="I6" s="9">
        <f t="shared" si="1"/>
        <v>162016848</v>
      </c>
      <c r="J6" s="28">
        <v>0.437</v>
      </c>
      <c r="K6" s="28">
        <v>0.415</v>
      </c>
      <c r="L6" s="28">
        <v>0.369</v>
      </c>
      <c r="M6" s="28">
        <v>0.383</v>
      </c>
    </row>
    <row r="7" spans="1:13" ht="30" customHeight="1">
      <c r="A7" s="9"/>
      <c r="B7" s="10" t="s">
        <v>3</v>
      </c>
      <c r="C7" s="11"/>
      <c r="D7" s="9">
        <f>SUM(D22,D38,D42,D47,2!D16,2!D30)</f>
        <v>80913759</v>
      </c>
      <c r="E7" s="9">
        <f>SUM(E22,E38,E42,E47,2!E16,2!E30)</f>
        <v>36924093</v>
      </c>
      <c r="F7" s="9">
        <f>SUM(F22,F38,F42,F47,2!F16,2!F30)</f>
        <v>25496202</v>
      </c>
      <c r="G7" s="9">
        <f>SUM(G22,G38,G42,G47,2!G16,2!G30)</f>
        <v>14720975</v>
      </c>
      <c r="H7" s="9">
        <f>SUM(H22,H38,H42,H47,2!H16,2!H30)</f>
        <v>55417557</v>
      </c>
      <c r="I7" s="9">
        <f>SUM(I22,I38,I42,I47,2!I16,2!I30)</f>
        <v>22203118</v>
      </c>
      <c r="J7" s="28">
        <v>0.243</v>
      </c>
      <c r="K7" s="28">
        <v>0.265</v>
      </c>
      <c r="L7" s="28">
        <v>0.347</v>
      </c>
      <c r="M7" s="28">
        <v>0.363</v>
      </c>
    </row>
    <row r="8" spans="1:13" ht="39.75" customHeight="1">
      <c r="A8" s="9"/>
      <c r="B8" s="10" t="s">
        <v>4</v>
      </c>
      <c r="C8" s="11"/>
      <c r="D8" s="9">
        <v>81396513</v>
      </c>
      <c r="E8" s="9">
        <v>82338502</v>
      </c>
      <c r="F8" s="9">
        <v>42841947</v>
      </c>
      <c r="G8" s="9">
        <v>45080502</v>
      </c>
      <c r="H8" s="9">
        <v>38554566</v>
      </c>
      <c r="I8" s="9">
        <v>37258000</v>
      </c>
      <c r="J8" s="28">
        <v>0.551</v>
      </c>
      <c r="K8" s="28">
        <v>0.52</v>
      </c>
      <c r="L8" s="28">
        <v>0.524</v>
      </c>
      <c r="M8" s="28">
        <v>0.545</v>
      </c>
    </row>
    <row r="9" spans="1:13" ht="15.75" customHeight="1">
      <c r="A9" s="9"/>
      <c r="B9" s="10" t="s">
        <v>5</v>
      </c>
      <c r="C9" s="11"/>
      <c r="D9" s="9">
        <v>40244475</v>
      </c>
      <c r="E9" s="9">
        <v>44216351</v>
      </c>
      <c r="F9" s="9">
        <v>22280040</v>
      </c>
      <c r="G9" s="9">
        <v>23680243</v>
      </c>
      <c r="H9" s="9">
        <v>17964435</v>
      </c>
      <c r="I9" s="9">
        <v>20536108</v>
      </c>
      <c r="J9" s="28">
        <v>0.575</v>
      </c>
      <c r="K9" s="28">
        <v>0.583</v>
      </c>
      <c r="L9" s="28">
        <v>0.534</v>
      </c>
      <c r="M9" s="28">
        <v>0.545</v>
      </c>
    </row>
    <row r="10" spans="1:13" ht="15.75" customHeight="1">
      <c r="A10" s="9"/>
      <c r="B10" s="10" t="s">
        <v>6</v>
      </c>
      <c r="C10" s="11"/>
      <c r="D10" s="9">
        <v>6374472</v>
      </c>
      <c r="E10" s="9">
        <v>9557239</v>
      </c>
      <c r="F10" s="9">
        <v>3331916</v>
      </c>
      <c r="G10" s="9">
        <v>4225569</v>
      </c>
      <c r="H10" s="9">
        <v>3042556</v>
      </c>
      <c r="I10" s="9">
        <v>5331670</v>
      </c>
      <c r="J10" s="28">
        <v>0.493</v>
      </c>
      <c r="K10" s="28">
        <v>0.502</v>
      </c>
      <c r="L10" s="28">
        <v>0.457</v>
      </c>
      <c r="M10" s="28">
        <v>0.468</v>
      </c>
    </row>
    <row r="11" spans="1:13" ht="15.75" customHeight="1">
      <c r="A11" s="9"/>
      <c r="B11" s="10" t="s">
        <v>7</v>
      </c>
      <c r="C11" s="11"/>
      <c r="D11" s="9">
        <v>27146066</v>
      </c>
      <c r="E11" s="9">
        <v>27479042</v>
      </c>
      <c r="F11" s="9">
        <v>14004385</v>
      </c>
      <c r="G11" s="9">
        <v>13840046</v>
      </c>
      <c r="H11" s="9">
        <v>13141681</v>
      </c>
      <c r="I11" s="9">
        <v>13638996</v>
      </c>
      <c r="J11" s="28">
        <v>0.658</v>
      </c>
      <c r="K11" s="28">
        <v>0.53</v>
      </c>
      <c r="L11" s="28">
        <v>0.559</v>
      </c>
      <c r="M11" s="28">
        <v>0.554</v>
      </c>
    </row>
    <row r="12" spans="1:13" ht="15.75" customHeight="1">
      <c r="A12" s="9"/>
      <c r="B12" s="10" t="s">
        <v>8</v>
      </c>
      <c r="C12" s="11"/>
      <c r="D12" s="9">
        <v>15083290</v>
      </c>
      <c r="E12" s="9">
        <v>15282756</v>
      </c>
      <c r="F12" s="9">
        <v>8029372</v>
      </c>
      <c r="G12" s="9">
        <v>8460535</v>
      </c>
      <c r="H12" s="9">
        <v>7053918</v>
      </c>
      <c r="I12" s="9">
        <v>6822221</v>
      </c>
      <c r="J12" s="28">
        <v>0.498</v>
      </c>
      <c r="K12" s="28">
        <v>0.506</v>
      </c>
      <c r="L12" s="28">
        <v>0.518</v>
      </c>
      <c r="M12" s="28">
        <v>0.537</v>
      </c>
    </row>
    <row r="13" spans="1:13" ht="30" customHeight="1">
      <c r="A13" s="9"/>
      <c r="B13" s="10" t="s">
        <v>9</v>
      </c>
      <c r="C13" s="11"/>
      <c r="D13" s="13" t="s">
        <v>88</v>
      </c>
      <c r="E13" s="13" t="s">
        <v>88</v>
      </c>
      <c r="F13" s="13" t="s">
        <v>88</v>
      </c>
      <c r="G13" s="13" t="s">
        <v>88</v>
      </c>
      <c r="H13" s="13" t="s">
        <v>88</v>
      </c>
      <c r="I13" s="13" t="s">
        <v>88</v>
      </c>
      <c r="J13" s="28">
        <v>0.318</v>
      </c>
      <c r="K13" s="13" t="s">
        <v>88</v>
      </c>
      <c r="L13" s="13" t="s">
        <v>88</v>
      </c>
      <c r="M13" s="13" t="s">
        <v>88</v>
      </c>
    </row>
    <row r="14" spans="1:13" ht="15.75" customHeight="1">
      <c r="A14" s="9"/>
      <c r="B14" s="10" t="s">
        <v>10</v>
      </c>
      <c r="C14" s="11"/>
      <c r="D14" s="9">
        <v>6462627</v>
      </c>
      <c r="E14" s="9">
        <v>11384464</v>
      </c>
      <c r="F14" s="9">
        <v>1632628</v>
      </c>
      <c r="G14" s="9">
        <v>2850579</v>
      </c>
      <c r="H14" s="9">
        <v>4829999</v>
      </c>
      <c r="I14" s="9">
        <v>8533885</v>
      </c>
      <c r="J14" s="28">
        <v>0.232</v>
      </c>
      <c r="K14" s="28">
        <v>0.238</v>
      </c>
      <c r="L14" s="28">
        <v>0.242</v>
      </c>
      <c r="M14" s="28">
        <v>0.259</v>
      </c>
    </row>
    <row r="15" spans="1:13" ht="15.75" customHeight="1">
      <c r="A15" s="9"/>
      <c r="B15" s="10" t="s">
        <v>11</v>
      </c>
      <c r="C15" s="11"/>
      <c r="D15" s="9">
        <v>5277380</v>
      </c>
      <c r="E15" s="9">
        <v>8183763</v>
      </c>
      <c r="F15" s="9">
        <v>3123671</v>
      </c>
      <c r="G15" s="9">
        <v>3596984</v>
      </c>
      <c r="H15" s="9">
        <v>2153709</v>
      </c>
      <c r="I15" s="9">
        <v>4586779</v>
      </c>
      <c r="J15" s="28">
        <v>0.665</v>
      </c>
      <c r="K15" s="28">
        <v>0.643</v>
      </c>
      <c r="L15" s="28">
        <v>0.457</v>
      </c>
      <c r="M15" s="28">
        <v>0.462</v>
      </c>
    </row>
    <row r="16" spans="1:13" ht="15.75" customHeight="1">
      <c r="A16" s="9"/>
      <c r="B16" s="10" t="s">
        <v>86</v>
      </c>
      <c r="C16" s="11"/>
      <c r="D16" s="13">
        <v>17081595</v>
      </c>
      <c r="E16" s="13">
        <v>17382111</v>
      </c>
      <c r="F16" s="13">
        <v>3139877</v>
      </c>
      <c r="G16" s="13">
        <v>3168678</v>
      </c>
      <c r="H16" s="13">
        <v>13941718</v>
      </c>
      <c r="I16" s="13">
        <v>14213433</v>
      </c>
      <c r="J16" s="28">
        <v>0.18</v>
      </c>
      <c r="K16" s="28">
        <v>0.194</v>
      </c>
      <c r="L16" s="28">
        <v>0.208</v>
      </c>
      <c r="M16" s="28">
        <v>0.219</v>
      </c>
    </row>
    <row r="17" spans="1:13" ht="15.75" customHeight="1">
      <c r="A17" s="9"/>
      <c r="B17" s="10" t="s">
        <v>87</v>
      </c>
      <c r="C17" s="11"/>
      <c r="D17" s="13">
        <v>11767223</v>
      </c>
      <c r="E17" s="13">
        <v>11626746</v>
      </c>
      <c r="F17" s="13">
        <v>2553140</v>
      </c>
      <c r="G17" s="13">
        <v>2605753</v>
      </c>
      <c r="H17" s="13">
        <v>9214083</v>
      </c>
      <c r="I17" s="13">
        <v>9020993</v>
      </c>
      <c r="J17" s="30">
        <v>0.2</v>
      </c>
      <c r="K17" s="28">
        <v>0.218</v>
      </c>
      <c r="L17" s="28">
        <v>0.234</v>
      </c>
      <c r="M17" s="28">
        <v>0.251</v>
      </c>
    </row>
    <row r="18" spans="1:13" ht="30" customHeight="1">
      <c r="A18" s="9"/>
      <c r="B18" s="10" t="s">
        <v>91</v>
      </c>
      <c r="C18" s="11"/>
      <c r="D18" s="13">
        <v>15588986</v>
      </c>
      <c r="E18" s="13">
        <v>15458198</v>
      </c>
      <c r="F18" s="13">
        <v>3485251</v>
      </c>
      <c r="G18" s="13">
        <v>3535441</v>
      </c>
      <c r="H18" s="13">
        <v>12103735</v>
      </c>
      <c r="I18" s="13">
        <v>11922757</v>
      </c>
      <c r="J18" s="13" t="s">
        <v>88</v>
      </c>
      <c r="K18" s="30">
        <v>0.22</v>
      </c>
      <c r="L18" s="28">
        <v>0.235</v>
      </c>
      <c r="M18" s="28">
        <v>0.254</v>
      </c>
    </row>
    <row r="19" spans="1:13" ht="15.75" customHeight="1">
      <c r="A19" s="9"/>
      <c r="B19" s="10" t="s">
        <v>92</v>
      </c>
      <c r="C19" s="11"/>
      <c r="D19" s="13">
        <v>10817691</v>
      </c>
      <c r="E19" s="13">
        <v>10878603</v>
      </c>
      <c r="F19" s="13">
        <v>3082473</v>
      </c>
      <c r="G19" s="13">
        <v>3229926</v>
      </c>
      <c r="H19" s="13">
        <v>7735218</v>
      </c>
      <c r="I19" s="13">
        <v>7648677</v>
      </c>
      <c r="J19" s="13" t="s">
        <v>88</v>
      </c>
      <c r="K19" s="13" t="s">
        <v>88</v>
      </c>
      <c r="L19" s="28">
        <v>0.311</v>
      </c>
      <c r="M19" s="28">
        <v>0.332</v>
      </c>
    </row>
    <row r="20" spans="1:13" ht="15.75" customHeight="1">
      <c r="A20" s="9"/>
      <c r="B20" s="10" t="s">
        <v>102</v>
      </c>
      <c r="C20" s="11"/>
      <c r="D20" s="13" t="s">
        <v>88</v>
      </c>
      <c r="E20" s="13">
        <v>14183497</v>
      </c>
      <c r="F20" s="13" t="s">
        <v>88</v>
      </c>
      <c r="G20" s="13">
        <v>3718813</v>
      </c>
      <c r="H20" s="13" t="s">
        <v>88</v>
      </c>
      <c r="I20" s="13">
        <v>10464684</v>
      </c>
      <c r="J20" s="13" t="s">
        <v>88</v>
      </c>
      <c r="K20" s="13" t="s">
        <v>88</v>
      </c>
      <c r="L20" s="30">
        <v>0.266</v>
      </c>
      <c r="M20" s="28">
        <v>0.288</v>
      </c>
    </row>
    <row r="21" spans="1:13" ht="15.75" customHeight="1">
      <c r="A21" s="9"/>
      <c r="B21" s="10" t="s">
        <v>103</v>
      </c>
      <c r="C21" s="11"/>
      <c r="D21" s="13" t="s">
        <v>88</v>
      </c>
      <c r="E21" s="13">
        <v>15819034</v>
      </c>
      <c r="F21" s="13" t="s">
        <v>88</v>
      </c>
      <c r="G21" s="13">
        <v>3780389</v>
      </c>
      <c r="H21" s="13" t="s">
        <v>88</v>
      </c>
      <c r="I21" s="13">
        <v>12038645</v>
      </c>
      <c r="J21" s="13" t="s">
        <v>88</v>
      </c>
      <c r="K21" s="13" t="s">
        <v>88</v>
      </c>
      <c r="L21" s="30">
        <v>0.249</v>
      </c>
      <c r="M21" s="28">
        <v>0.268</v>
      </c>
    </row>
    <row r="22" spans="1:13" ht="39.75" customHeight="1">
      <c r="A22" s="9"/>
      <c r="B22" s="12" t="s">
        <v>12</v>
      </c>
      <c r="C22" s="11"/>
      <c r="D22" s="9">
        <f aca="true" t="shared" si="2" ref="D22:I22">SUM(D23:D37)</f>
        <v>12643100</v>
      </c>
      <c r="E22" s="9">
        <f t="shared" si="2"/>
        <v>10159143</v>
      </c>
      <c r="F22" s="9">
        <f t="shared" si="2"/>
        <v>7378735</v>
      </c>
      <c r="G22" s="9">
        <f t="shared" si="2"/>
        <v>6724260</v>
      </c>
      <c r="H22" s="9">
        <f t="shared" si="2"/>
        <v>5264365</v>
      </c>
      <c r="I22" s="9">
        <f t="shared" si="2"/>
        <v>3434883</v>
      </c>
      <c r="J22" s="28">
        <v>0.325</v>
      </c>
      <c r="K22" s="28">
        <v>0.372</v>
      </c>
      <c r="L22" s="28">
        <v>0.617</v>
      </c>
      <c r="M22" s="28">
        <v>0.64</v>
      </c>
    </row>
    <row r="23" spans="1:13" ht="30" customHeight="1">
      <c r="A23" s="9"/>
      <c r="B23" s="13" t="s">
        <v>13</v>
      </c>
      <c r="C23" s="11"/>
      <c r="D23" s="13" t="s">
        <v>88</v>
      </c>
      <c r="E23" s="13" t="s">
        <v>88</v>
      </c>
      <c r="F23" s="13" t="s">
        <v>88</v>
      </c>
      <c r="G23" s="13" t="s">
        <v>88</v>
      </c>
      <c r="H23" s="13" t="s">
        <v>88</v>
      </c>
      <c r="I23" s="13" t="s">
        <v>88</v>
      </c>
      <c r="J23" s="28">
        <v>0.683</v>
      </c>
      <c r="K23" s="13" t="s">
        <v>88</v>
      </c>
      <c r="L23" s="13" t="s">
        <v>88</v>
      </c>
      <c r="M23" s="13" t="s">
        <v>88</v>
      </c>
    </row>
    <row r="24" spans="1:13" ht="15.75" customHeight="1">
      <c r="A24" s="9"/>
      <c r="B24" s="13" t="s">
        <v>14</v>
      </c>
      <c r="C24" s="11"/>
      <c r="D24" s="13" t="s">
        <v>88</v>
      </c>
      <c r="E24" s="13" t="s">
        <v>88</v>
      </c>
      <c r="F24" s="13" t="s">
        <v>88</v>
      </c>
      <c r="G24" s="13" t="s">
        <v>88</v>
      </c>
      <c r="H24" s="13" t="s">
        <v>88</v>
      </c>
      <c r="I24" s="13" t="s">
        <v>88</v>
      </c>
      <c r="J24" s="28">
        <v>0.122</v>
      </c>
      <c r="K24" s="13" t="s">
        <v>88</v>
      </c>
      <c r="L24" s="13" t="s">
        <v>88</v>
      </c>
      <c r="M24" s="13" t="s">
        <v>88</v>
      </c>
    </row>
    <row r="25" spans="1:13" ht="15.75" customHeight="1">
      <c r="A25" s="9"/>
      <c r="B25" s="13" t="s">
        <v>15</v>
      </c>
      <c r="C25" s="11"/>
      <c r="D25" s="13" t="s">
        <v>88</v>
      </c>
      <c r="E25" s="13" t="s">
        <v>88</v>
      </c>
      <c r="F25" s="13" t="s">
        <v>88</v>
      </c>
      <c r="G25" s="13" t="s">
        <v>88</v>
      </c>
      <c r="H25" s="13" t="s">
        <v>88</v>
      </c>
      <c r="I25" s="13" t="s">
        <v>88</v>
      </c>
      <c r="J25" s="28">
        <v>0.044</v>
      </c>
      <c r="K25" s="13" t="s">
        <v>88</v>
      </c>
      <c r="L25" s="13" t="s">
        <v>88</v>
      </c>
      <c r="M25" s="13" t="s">
        <v>88</v>
      </c>
    </row>
    <row r="26" spans="1:13" ht="15.75" customHeight="1">
      <c r="A26" s="9"/>
      <c r="B26" s="13" t="s">
        <v>16</v>
      </c>
      <c r="C26" s="11"/>
      <c r="D26" s="13" t="s">
        <v>88</v>
      </c>
      <c r="E26" s="13" t="s">
        <v>88</v>
      </c>
      <c r="F26" s="13" t="s">
        <v>88</v>
      </c>
      <c r="G26" s="13" t="s">
        <v>88</v>
      </c>
      <c r="H26" s="13" t="s">
        <v>88</v>
      </c>
      <c r="I26" s="13" t="s">
        <v>88</v>
      </c>
      <c r="J26" s="28">
        <v>0.184</v>
      </c>
      <c r="K26" s="13" t="s">
        <v>88</v>
      </c>
      <c r="L26" s="13" t="s">
        <v>88</v>
      </c>
      <c r="M26" s="13" t="s">
        <v>88</v>
      </c>
    </row>
    <row r="27" spans="1:13" ht="15.75" customHeight="1">
      <c r="A27" s="9"/>
      <c r="B27" s="13" t="s">
        <v>17</v>
      </c>
      <c r="C27" s="11"/>
      <c r="D27" s="13" t="s">
        <v>88</v>
      </c>
      <c r="E27" s="13" t="s">
        <v>88</v>
      </c>
      <c r="F27" s="13" t="s">
        <v>88</v>
      </c>
      <c r="G27" s="13" t="s">
        <v>88</v>
      </c>
      <c r="H27" s="13" t="s">
        <v>88</v>
      </c>
      <c r="I27" s="13" t="s">
        <v>88</v>
      </c>
      <c r="J27" s="28">
        <v>0.325</v>
      </c>
      <c r="K27" s="13" t="s">
        <v>88</v>
      </c>
      <c r="L27" s="13" t="s">
        <v>88</v>
      </c>
      <c r="M27" s="13" t="s">
        <v>88</v>
      </c>
    </row>
    <row r="28" spans="1:13" ht="30" customHeight="1">
      <c r="A28" s="9"/>
      <c r="B28" s="13" t="s">
        <v>18</v>
      </c>
      <c r="C28" s="11"/>
      <c r="D28" s="13" t="s">
        <v>88</v>
      </c>
      <c r="E28" s="13" t="s">
        <v>88</v>
      </c>
      <c r="F28" s="13" t="s">
        <v>88</v>
      </c>
      <c r="G28" s="13" t="s">
        <v>88</v>
      </c>
      <c r="H28" s="13" t="s">
        <v>88</v>
      </c>
      <c r="I28" s="13" t="s">
        <v>88</v>
      </c>
      <c r="J28" s="28">
        <v>0.503</v>
      </c>
      <c r="K28" s="13" t="s">
        <v>88</v>
      </c>
      <c r="L28" s="13" t="s">
        <v>88</v>
      </c>
      <c r="M28" s="13" t="s">
        <v>88</v>
      </c>
    </row>
    <row r="29" spans="1:13" ht="15.75" customHeight="1">
      <c r="A29" s="9"/>
      <c r="B29" s="13" t="s">
        <v>19</v>
      </c>
      <c r="C29" s="11"/>
      <c r="D29" s="9">
        <v>5407910</v>
      </c>
      <c r="E29" s="9">
        <v>5422315</v>
      </c>
      <c r="F29" s="9">
        <v>3570826</v>
      </c>
      <c r="G29" s="9">
        <v>3751215</v>
      </c>
      <c r="H29" s="9">
        <v>1837084</v>
      </c>
      <c r="I29" s="9">
        <v>1671100</v>
      </c>
      <c r="J29" s="28">
        <v>0.572</v>
      </c>
      <c r="K29" s="28">
        <v>0.608</v>
      </c>
      <c r="L29" s="28">
        <v>0.64</v>
      </c>
      <c r="M29" s="28">
        <v>0.668</v>
      </c>
    </row>
    <row r="30" spans="1:13" ht="15.75" customHeight="1">
      <c r="A30" s="9"/>
      <c r="B30" s="13" t="s">
        <v>20</v>
      </c>
      <c r="C30" s="11"/>
      <c r="D30" s="9">
        <v>4553253</v>
      </c>
      <c r="E30" s="9">
        <v>4736828</v>
      </c>
      <c r="F30" s="9">
        <v>2785090</v>
      </c>
      <c r="G30" s="9">
        <v>2973045</v>
      </c>
      <c r="H30" s="9">
        <v>1768163</v>
      </c>
      <c r="I30" s="9">
        <v>1763783</v>
      </c>
      <c r="J30" s="28">
        <v>0.566</v>
      </c>
      <c r="K30" s="28">
        <v>0.578</v>
      </c>
      <c r="L30" s="28">
        <v>0.593</v>
      </c>
      <c r="M30" s="28">
        <v>0.611</v>
      </c>
    </row>
    <row r="31" spans="1:13" ht="15.75" customHeight="1">
      <c r="A31" s="9"/>
      <c r="B31" s="13" t="s">
        <v>21</v>
      </c>
      <c r="C31" s="11"/>
      <c r="D31" s="9">
        <v>2681937</v>
      </c>
      <c r="E31" s="13" t="s">
        <v>88</v>
      </c>
      <c r="F31" s="9">
        <v>1022819</v>
      </c>
      <c r="G31" s="13" t="s">
        <v>88</v>
      </c>
      <c r="H31" s="9">
        <v>1659118</v>
      </c>
      <c r="I31" s="13" t="s">
        <v>88</v>
      </c>
      <c r="J31" s="28">
        <v>0.37</v>
      </c>
      <c r="K31" s="28">
        <v>0.378</v>
      </c>
      <c r="L31" s="30" t="s">
        <v>88</v>
      </c>
      <c r="M31" s="30" t="s">
        <v>88</v>
      </c>
    </row>
    <row r="32" spans="1:13" ht="15.75" customHeight="1">
      <c r="A32" s="9"/>
      <c r="B32" s="13" t="s">
        <v>22</v>
      </c>
      <c r="C32" s="11"/>
      <c r="D32" s="13" t="s">
        <v>88</v>
      </c>
      <c r="E32" s="13" t="s">
        <v>88</v>
      </c>
      <c r="F32" s="13" t="s">
        <v>88</v>
      </c>
      <c r="G32" s="13" t="s">
        <v>88</v>
      </c>
      <c r="H32" s="13" t="s">
        <v>88</v>
      </c>
      <c r="I32" s="13" t="s">
        <v>88</v>
      </c>
      <c r="J32" s="28">
        <v>0.291</v>
      </c>
      <c r="K32" s="28">
        <v>0.296</v>
      </c>
      <c r="L32" s="30" t="s">
        <v>88</v>
      </c>
      <c r="M32" s="30" t="s">
        <v>88</v>
      </c>
    </row>
    <row r="33" spans="1:13" ht="30" customHeight="1">
      <c r="A33" s="9"/>
      <c r="B33" s="13" t="s">
        <v>23</v>
      </c>
      <c r="C33" s="11"/>
      <c r="D33" s="13" t="s">
        <v>88</v>
      </c>
      <c r="E33" s="13" t="s">
        <v>88</v>
      </c>
      <c r="F33" s="13" t="s">
        <v>88</v>
      </c>
      <c r="G33" s="13" t="s">
        <v>88</v>
      </c>
      <c r="H33" s="13" t="s">
        <v>88</v>
      </c>
      <c r="I33" s="13" t="s">
        <v>88</v>
      </c>
      <c r="J33" s="28">
        <v>0.197</v>
      </c>
      <c r="K33" s="28">
        <v>0.209</v>
      </c>
      <c r="L33" s="30" t="s">
        <v>88</v>
      </c>
      <c r="M33" s="30" t="s">
        <v>88</v>
      </c>
    </row>
    <row r="34" spans="1:13" ht="15.75" customHeight="1">
      <c r="A34" s="9"/>
      <c r="B34" s="13" t="s">
        <v>24</v>
      </c>
      <c r="C34" s="11"/>
      <c r="D34" s="13" t="s">
        <v>88</v>
      </c>
      <c r="E34" s="13" t="s">
        <v>88</v>
      </c>
      <c r="F34" s="13" t="s">
        <v>88</v>
      </c>
      <c r="G34" s="13" t="s">
        <v>88</v>
      </c>
      <c r="H34" s="13" t="s">
        <v>88</v>
      </c>
      <c r="I34" s="13" t="s">
        <v>88</v>
      </c>
      <c r="J34" s="28">
        <v>0.316</v>
      </c>
      <c r="K34" s="28">
        <v>0.376</v>
      </c>
      <c r="L34" s="30" t="s">
        <v>88</v>
      </c>
      <c r="M34" s="30" t="s">
        <v>88</v>
      </c>
    </row>
    <row r="35" spans="1:13" ht="15.75" customHeight="1">
      <c r="A35" s="9"/>
      <c r="B35" s="13" t="s">
        <v>25</v>
      </c>
      <c r="C35" s="11"/>
      <c r="D35" s="13" t="s">
        <v>88</v>
      </c>
      <c r="E35" s="13" t="s">
        <v>88</v>
      </c>
      <c r="F35" s="13" t="s">
        <v>88</v>
      </c>
      <c r="G35" s="13" t="s">
        <v>88</v>
      </c>
      <c r="H35" s="13" t="s">
        <v>88</v>
      </c>
      <c r="I35" s="13" t="s">
        <v>88</v>
      </c>
      <c r="J35" s="28">
        <v>0.128</v>
      </c>
      <c r="K35" s="28">
        <v>0.132</v>
      </c>
      <c r="L35" s="30" t="s">
        <v>88</v>
      </c>
      <c r="M35" s="30" t="s">
        <v>88</v>
      </c>
    </row>
    <row r="36" spans="1:13" ht="15.75" customHeight="1">
      <c r="A36" s="9"/>
      <c r="B36" s="13" t="s">
        <v>26</v>
      </c>
      <c r="C36" s="11"/>
      <c r="D36" s="13" t="s">
        <v>88</v>
      </c>
      <c r="E36" s="13" t="s">
        <v>88</v>
      </c>
      <c r="F36" s="13" t="s">
        <v>88</v>
      </c>
      <c r="G36" s="13" t="s">
        <v>88</v>
      </c>
      <c r="H36" s="13" t="s">
        <v>88</v>
      </c>
      <c r="I36" s="13" t="s">
        <v>88</v>
      </c>
      <c r="J36" s="28">
        <v>0.387</v>
      </c>
      <c r="K36" s="28">
        <v>0.399</v>
      </c>
      <c r="L36" s="30" t="s">
        <v>88</v>
      </c>
      <c r="M36" s="30" t="s">
        <v>88</v>
      </c>
    </row>
    <row r="37" spans="1:13" ht="15.75" customHeight="1">
      <c r="A37" s="9"/>
      <c r="B37" s="13" t="s">
        <v>27</v>
      </c>
      <c r="C37" s="11"/>
      <c r="D37" s="13" t="s">
        <v>88</v>
      </c>
      <c r="E37" s="13" t="s">
        <v>88</v>
      </c>
      <c r="F37" s="13" t="s">
        <v>88</v>
      </c>
      <c r="G37" s="13" t="s">
        <v>88</v>
      </c>
      <c r="H37" s="13" t="s">
        <v>88</v>
      </c>
      <c r="I37" s="13" t="s">
        <v>88</v>
      </c>
      <c r="J37" s="28">
        <v>0.188</v>
      </c>
      <c r="K37" s="30" t="s">
        <v>88</v>
      </c>
      <c r="L37" s="30" t="s">
        <v>88</v>
      </c>
      <c r="M37" s="30" t="s">
        <v>88</v>
      </c>
    </row>
    <row r="38" spans="1:13" ht="39.75" customHeight="1">
      <c r="A38" s="9"/>
      <c r="B38" s="14" t="s">
        <v>28</v>
      </c>
      <c r="C38" s="11"/>
      <c r="D38" s="9">
        <f aca="true" t="shared" si="3" ref="D38:I38">SUM(D39:D41)</f>
        <v>8138837</v>
      </c>
      <c r="E38" s="9">
        <f t="shared" si="3"/>
        <v>8197662</v>
      </c>
      <c r="F38" s="9">
        <f t="shared" si="3"/>
        <v>2888699</v>
      </c>
      <c r="G38" s="9">
        <f t="shared" si="3"/>
        <v>3022994</v>
      </c>
      <c r="H38" s="9">
        <f t="shared" si="3"/>
        <v>5250138</v>
      </c>
      <c r="I38" s="9">
        <f t="shared" si="3"/>
        <v>5174668</v>
      </c>
      <c r="J38" s="28">
        <v>0.323</v>
      </c>
      <c r="K38" s="28">
        <v>0.335</v>
      </c>
      <c r="L38" s="28">
        <v>0.346</v>
      </c>
      <c r="M38" s="28">
        <v>0.356</v>
      </c>
    </row>
    <row r="39" spans="1:13" ht="31.5" customHeight="1">
      <c r="A39" s="9"/>
      <c r="B39" s="15" t="s">
        <v>29</v>
      </c>
      <c r="C39" s="11"/>
      <c r="D39" s="9">
        <v>2551832</v>
      </c>
      <c r="E39" s="9">
        <v>2537495</v>
      </c>
      <c r="F39" s="9">
        <v>694547</v>
      </c>
      <c r="G39" s="9">
        <v>721975</v>
      </c>
      <c r="H39" s="9">
        <v>1857285</v>
      </c>
      <c r="I39" s="9">
        <v>1815520</v>
      </c>
      <c r="J39" s="28">
        <v>0.24</v>
      </c>
      <c r="K39" s="28">
        <v>0.255</v>
      </c>
      <c r="L39" s="28">
        <v>0.267</v>
      </c>
      <c r="M39" s="28">
        <v>0.276</v>
      </c>
    </row>
    <row r="40" spans="1:13" ht="15.75" customHeight="1">
      <c r="A40" s="9"/>
      <c r="B40" s="15" t="s">
        <v>30</v>
      </c>
      <c r="C40" s="11"/>
      <c r="D40" s="9">
        <v>2877204</v>
      </c>
      <c r="E40" s="9">
        <v>2936708</v>
      </c>
      <c r="F40" s="9">
        <v>1130173</v>
      </c>
      <c r="G40" s="9">
        <v>1195775</v>
      </c>
      <c r="H40" s="9">
        <v>1747031</v>
      </c>
      <c r="I40" s="9">
        <v>1740933</v>
      </c>
      <c r="J40" s="28">
        <v>0.376</v>
      </c>
      <c r="K40" s="28">
        <v>0.383</v>
      </c>
      <c r="L40" s="28">
        <v>0.388</v>
      </c>
      <c r="M40" s="28">
        <v>0.395</v>
      </c>
    </row>
    <row r="41" spans="1:13" ht="15.75" customHeight="1">
      <c r="A41" s="9"/>
      <c r="B41" s="15" t="s">
        <v>31</v>
      </c>
      <c r="C41" s="11"/>
      <c r="D41" s="9">
        <v>2709801</v>
      </c>
      <c r="E41" s="9">
        <v>2723459</v>
      </c>
      <c r="F41" s="9">
        <v>1063979</v>
      </c>
      <c r="G41" s="9">
        <v>1105244</v>
      </c>
      <c r="H41" s="9">
        <v>1645822</v>
      </c>
      <c r="I41" s="9">
        <v>1618215</v>
      </c>
      <c r="J41" s="28">
        <v>0.354</v>
      </c>
      <c r="K41" s="28">
        <v>0.368</v>
      </c>
      <c r="L41" s="28">
        <v>0.382</v>
      </c>
      <c r="M41" s="28">
        <v>0.396</v>
      </c>
    </row>
    <row r="42" spans="1:13" ht="39.75" customHeight="1">
      <c r="A42" s="9"/>
      <c r="B42" s="14" t="s">
        <v>32</v>
      </c>
      <c r="C42" s="11"/>
      <c r="D42" s="13" t="s">
        <v>88</v>
      </c>
      <c r="E42" s="13" t="s">
        <v>88</v>
      </c>
      <c r="F42" s="13" t="s">
        <v>88</v>
      </c>
      <c r="G42" s="13" t="s">
        <v>88</v>
      </c>
      <c r="H42" s="13" t="s">
        <v>88</v>
      </c>
      <c r="I42" s="13" t="s">
        <v>88</v>
      </c>
      <c r="J42" s="28">
        <v>0.238</v>
      </c>
      <c r="K42" s="30" t="s">
        <v>88</v>
      </c>
      <c r="L42" s="30" t="s">
        <v>88</v>
      </c>
      <c r="M42" s="30" t="s">
        <v>88</v>
      </c>
    </row>
    <row r="43" spans="1:13" ht="31.5" customHeight="1">
      <c r="A43" s="9"/>
      <c r="B43" s="15" t="s">
        <v>33</v>
      </c>
      <c r="C43" s="11"/>
      <c r="D43" s="13" t="s">
        <v>88</v>
      </c>
      <c r="E43" s="13" t="s">
        <v>88</v>
      </c>
      <c r="F43" s="13" t="s">
        <v>88</v>
      </c>
      <c r="G43" s="13" t="s">
        <v>88</v>
      </c>
      <c r="H43" s="13" t="s">
        <v>88</v>
      </c>
      <c r="I43" s="13" t="s">
        <v>88</v>
      </c>
      <c r="J43" s="28">
        <v>0.193</v>
      </c>
      <c r="K43" s="30" t="s">
        <v>88</v>
      </c>
      <c r="L43" s="30" t="s">
        <v>88</v>
      </c>
      <c r="M43" s="30" t="s">
        <v>88</v>
      </c>
    </row>
    <row r="44" spans="1:13" ht="15.75" customHeight="1">
      <c r="A44" s="9"/>
      <c r="B44" s="15" t="s">
        <v>34</v>
      </c>
      <c r="C44" s="11"/>
      <c r="D44" s="13" t="s">
        <v>88</v>
      </c>
      <c r="E44" s="13" t="s">
        <v>88</v>
      </c>
      <c r="F44" s="13" t="s">
        <v>88</v>
      </c>
      <c r="G44" s="13" t="s">
        <v>88</v>
      </c>
      <c r="H44" s="13" t="s">
        <v>88</v>
      </c>
      <c r="I44" s="13" t="s">
        <v>88</v>
      </c>
      <c r="J44" s="28">
        <v>0.241</v>
      </c>
      <c r="K44" s="30" t="s">
        <v>88</v>
      </c>
      <c r="L44" s="30" t="s">
        <v>88</v>
      </c>
      <c r="M44" s="30" t="s">
        <v>88</v>
      </c>
    </row>
    <row r="45" spans="1:13" ht="15.75" customHeight="1">
      <c r="A45" s="9"/>
      <c r="B45" s="15" t="s">
        <v>35</v>
      </c>
      <c r="C45" s="11"/>
      <c r="D45" s="13" t="s">
        <v>88</v>
      </c>
      <c r="E45" s="13" t="s">
        <v>88</v>
      </c>
      <c r="F45" s="13" t="s">
        <v>88</v>
      </c>
      <c r="G45" s="13" t="s">
        <v>88</v>
      </c>
      <c r="H45" s="13" t="s">
        <v>88</v>
      </c>
      <c r="I45" s="13" t="s">
        <v>88</v>
      </c>
      <c r="J45" s="28">
        <v>0.279</v>
      </c>
      <c r="K45" s="30" t="s">
        <v>88</v>
      </c>
      <c r="L45" s="30" t="s">
        <v>88</v>
      </c>
      <c r="M45" s="30" t="s">
        <v>88</v>
      </c>
    </row>
    <row r="46" spans="1:13" ht="15.75" customHeight="1">
      <c r="A46" s="9"/>
      <c r="B46" s="15" t="s">
        <v>36</v>
      </c>
      <c r="C46" s="11"/>
      <c r="D46" s="13" t="s">
        <v>88</v>
      </c>
      <c r="E46" s="13" t="s">
        <v>88</v>
      </c>
      <c r="F46" s="13" t="s">
        <v>88</v>
      </c>
      <c r="G46" s="13" t="s">
        <v>88</v>
      </c>
      <c r="H46" s="13" t="s">
        <v>88</v>
      </c>
      <c r="I46" s="13" t="s">
        <v>88</v>
      </c>
      <c r="J46" s="28">
        <v>0.237</v>
      </c>
      <c r="K46" s="30" t="s">
        <v>88</v>
      </c>
      <c r="L46" s="30" t="s">
        <v>88</v>
      </c>
      <c r="M46" s="30" t="s">
        <v>88</v>
      </c>
    </row>
    <row r="47" spans="1:13" ht="39.75" customHeight="1">
      <c r="A47" s="9"/>
      <c r="B47" s="14" t="s">
        <v>37</v>
      </c>
      <c r="C47" s="11"/>
      <c r="D47" s="9">
        <f>SUM(D48:D53,2!D5:D15)</f>
        <v>30304778</v>
      </c>
      <c r="E47" s="13" t="s">
        <v>88</v>
      </c>
      <c r="F47" s="9">
        <f>SUM(F48:F53,2!F5:F15)</f>
        <v>8125994</v>
      </c>
      <c r="G47" s="13" t="s">
        <v>88</v>
      </c>
      <c r="H47" s="9">
        <f>SUM(H48:H53,2!H5:H15)</f>
        <v>22178784</v>
      </c>
      <c r="I47" s="13" t="s">
        <v>88</v>
      </c>
      <c r="J47" s="28">
        <v>0.238</v>
      </c>
      <c r="K47" s="28">
        <v>0.248</v>
      </c>
      <c r="L47" s="30" t="s">
        <v>88</v>
      </c>
      <c r="M47" s="30" t="s">
        <v>88</v>
      </c>
    </row>
    <row r="48" spans="1:13" ht="31.5" customHeight="1">
      <c r="A48" s="9"/>
      <c r="B48" s="15" t="s">
        <v>38</v>
      </c>
      <c r="C48" s="11"/>
      <c r="D48" s="9">
        <v>2502930</v>
      </c>
      <c r="E48" s="13" t="s">
        <v>88</v>
      </c>
      <c r="F48" s="9">
        <v>805892</v>
      </c>
      <c r="G48" s="13" t="s">
        <v>88</v>
      </c>
      <c r="H48" s="9">
        <v>1697038</v>
      </c>
      <c r="I48" s="13" t="s">
        <v>88</v>
      </c>
      <c r="J48" s="28">
        <v>0.294</v>
      </c>
      <c r="K48" s="28">
        <v>0.305</v>
      </c>
      <c r="L48" s="30" t="s">
        <v>88</v>
      </c>
      <c r="M48" s="30" t="s">
        <v>88</v>
      </c>
    </row>
    <row r="49" spans="1:13" ht="15.75" customHeight="1">
      <c r="A49" s="9"/>
      <c r="B49" s="15" t="s">
        <v>39</v>
      </c>
      <c r="C49" s="11"/>
      <c r="D49" s="9">
        <v>2229549</v>
      </c>
      <c r="E49" s="13" t="s">
        <v>88</v>
      </c>
      <c r="F49" s="9">
        <v>751351</v>
      </c>
      <c r="G49" s="13" t="s">
        <v>88</v>
      </c>
      <c r="H49" s="9">
        <v>1478198</v>
      </c>
      <c r="I49" s="13" t="s">
        <v>88</v>
      </c>
      <c r="J49" s="28">
        <v>0.296</v>
      </c>
      <c r="K49" s="28">
        <v>0.314</v>
      </c>
      <c r="L49" s="30" t="s">
        <v>88</v>
      </c>
      <c r="M49" s="30" t="s">
        <v>88</v>
      </c>
    </row>
    <row r="50" spans="1:13" ht="15.75" customHeight="1">
      <c r="A50" s="9"/>
      <c r="B50" s="15" t="s">
        <v>40</v>
      </c>
      <c r="C50" s="11"/>
      <c r="D50" s="9">
        <v>1632458</v>
      </c>
      <c r="E50" s="13" t="s">
        <v>88</v>
      </c>
      <c r="F50" s="9">
        <v>356668</v>
      </c>
      <c r="G50" s="13" t="s">
        <v>88</v>
      </c>
      <c r="H50" s="9">
        <v>1275790</v>
      </c>
      <c r="I50" s="13" t="s">
        <v>88</v>
      </c>
      <c r="J50" s="28">
        <v>0.193</v>
      </c>
      <c r="K50" s="28">
        <v>0.2</v>
      </c>
      <c r="L50" s="30" t="s">
        <v>88</v>
      </c>
      <c r="M50" s="30" t="s">
        <v>88</v>
      </c>
    </row>
    <row r="51" spans="1:13" ht="15.75" customHeight="1">
      <c r="A51" s="9"/>
      <c r="B51" s="15" t="s">
        <v>41</v>
      </c>
      <c r="C51" s="11"/>
      <c r="D51" s="9">
        <v>2016153</v>
      </c>
      <c r="E51" s="13" t="s">
        <v>88</v>
      </c>
      <c r="F51" s="9">
        <v>501805</v>
      </c>
      <c r="G51" s="13" t="s">
        <v>88</v>
      </c>
      <c r="H51" s="9">
        <v>1514348</v>
      </c>
      <c r="I51" s="13" t="s">
        <v>88</v>
      </c>
      <c r="J51" s="28">
        <v>0.223</v>
      </c>
      <c r="K51" s="28">
        <v>0.233</v>
      </c>
      <c r="L51" s="30" t="s">
        <v>88</v>
      </c>
      <c r="M51" s="30" t="s">
        <v>88</v>
      </c>
    </row>
    <row r="52" spans="1:13" ht="15.75" customHeight="1">
      <c r="A52" s="9"/>
      <c r="B52" s="13" t="s">
        <v>42</v>
      </c>
      <c r="C52" s="11"/>
      <c r="D52" s="9">
        <v>1418735</v>
      </c>
      <c r="E52" s="13" t="s">
        <v>88</v>
      </c>
      <c r="F52" s="9">
        <v>506614</v>
      </c>
      <c r="G52" s="13" t="s">
        <v>88</v>
      </c>
      <c r="H52" s="9">
        <v>912121</v>
      </c>
      <c r="I52" s="13" t="s">
        <v>88</v>
      </c>
      <c r="J52" s="28">
        <v>0.318</v>
      </c>
      <c r="K52" s="28">
        <v>0.333</v>
      </c>
      <c r="L52" s="30" t="s">
        <v>88</v>
      </c>
      <c r="M52" s="30" t="s">
        <v>88</v>
      </c>
    </row>
    <row r="53" spans="1:13" ht="15.75" customHeight="1" thickBot="1">
      <c r="A53" s="3"/>
      <c r="B53" s="16"/>
      <c r="C53" s="17"/>
      <c r="D53" s="3"/>
      <c r="E53" s="3"/>
      <c r="F53" s="3"/>
      <c r="G53" s="3"/>
      <c r="H53" s="3"/>
      <c r="I53" s="3"/>
      <c r="J53" s="27"/>
      <c r="K53" s="27"/>
      <c r="L53" s="27"/>
      <c r="M53" s="27"/>
    </row>
    <row r="54" spans="1:13" s="38" customFormat="1" ht="15.75" customHeight="1">
      <c r="A54" s="25"/>
      <c r="B54" s="35" t="s">
        <v>97</v>
      </c>
      <c r="C54" s="25"/>
      <c r="D54" s="25"/>
      <c r="E54" s="25"/>
      <c r="F54" s="25"/>
      <c r="G54" s="25"/>
      <c r="H54" s="25"/>
      <c r="I54" s="25"/>
      <c r="J54" s="36"/>
      <c r="K54" s="37"/>
      <c r="L54" s="37"/>
      <c r="M54" s="37"/>
    </row>
    <row r="55" spans="2:13" s="38" customFormat="1" ht="15.75" customHeight="1">
      <c r="B55" s="25" t="s">
        <v>89</v>
      </c>
      <c r="C55" s="24"/>
      <c r="D55" s="24"/>
      <c r="E55" s="24"/>
      <c r="F55" s="24"/>
      <c r="G55" s="24"/>
      <c r="H55" s="24"/>
      <c r="I55" s="24"/>
      <c r="J55" s="24"/>
      <c r="K55" s="32"/>
      <c r="L55" s="32"/>
      <c r="M55" s="32"/>
    </row>
    <row r="56" spans="2:13" s="38" customFormat="1" ht="15.75" customHeight="1">
      <c r="B56" s="25" t="s">
        <v>90</v>
      </c>
      <c r="C56" s="24"/>
      <c r="D56" s="24"/>
      <c r="E56" s="24"/>
      <c r="F56" s="24"/>
      <c r="G56" s="24"/>
      <c r="H56" s="24"/>
      <c r="I56" s="24"/>
      <c r="J56" s="24"/>
      <c r="K56" s="32"/>
      <c r="L56" s="32"/>
      <c r="M56" s="32"/>
    </row>
    <row r="57" spans="2:13" s="38" customFormat="1" ht="15.75" customHeight="1">
      <c r="B57" s="25" t="s">
        <v>104</v>
      </c>
      <c r="C57" s="24"/>
      <c r="D57" s="24"/>
      <c r="E57" s="24"/>
      <c r="F57" s="24"/>
      <c r="G57" s="24"/>
      <c r="H57" s="24"/>
      <c r="I57" s="24"/>
      <c r="J57" s="24"/>
      <c r="K57" s="32"/>
      <c r="L57" s="32"/>
      <c r="M57" s="32"/>
    </row>
    <row r="58" spans="2:13" s="38" customFormat="1" ht="16.5" customHeight="1">
      <c r="B58" s="25" t="s">
        <v>99</v>
      </c>
      <c r="C58" s="25"/>
      <c r="D58" s="25"/>
      <c r="E58" s="25"/>
      <c r="F58" s="25"/>
      <c r="G58" s="25"/>
      <c r="H58" s="25"/>
      <c r="I58" s="25"/>
      <c r="J58" s="36"/>
      <c r="K58" s="37"/>
      <c r="L58" s="37"/>
      <c r="M58" s="37"/>
    </row>
    <row r="59" spans="2:13" ht="16.5" customHeight="1">
      <c r="B59" s="9"/>
      <c r="C59" s="9"/>
      <c r="D59" s="9"/>
      <c r="E59" s="9"/>
      <c r="F59" s="9"/>
      <c r="G59" s="9"/>
      <c r="H59" s="9"/>
      <c r="I59" s="9"/>
      <c r="J59" s="18"/>
      <c r="K59" s="28"/>
      <c r="L59" s="28"/>
      <c r="M59" s="28"/>
    </row>
    <row r="60" spans="2:13" ht="16.5" customHeight="1">
      <c r="B60" s="9"/>
      <c r="C60" s="9"/>
      <c r="D60" s="9"/>
      <c r="E60" s="9"/>
      <c r="F60" s="9"/>
      <c r="G60" s="9"/>
      <c r="H60" s="9"/>
      <c r="I60" s="9"/>
      <c r="J60" s="18"/>
      <c r="K60" s="28"/>
      <c r="L60" s="28"/>
      <c r="M60" s="28"/>
    </row>
    <row r="61" ht="15.75" customHeight="1"/>
    <row r="62" ht="24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40" spans="1:13" ht="14.25">
      <c r="A140" s="9"/>
      <c r="B140" s="9"/>
      <c r="C140" s="9"/>
      <c r="D140" s="9"/>
      <c r="E140" s="9"/>
      <c r="F140" s="9"/>
      <c r="G140" s="9"/>
      <c r="H140" s="9"/>
      <c r="I140" s="9"/>
      <c r="J140" s="18"/>
      <c r="K140" s="28"/>
      <c r="L140" s="28"/>
      <c r="M140" s="28"/>
    </row>
    <row r="141" spans="1:13" ht="14.25">
      <c r="A141" s="9"/>
      <c r="B141" s="9"/>
      <c r="C141" s="9"/>
      <c r="D141" s="9"/>
      <c r="E141" s="9"/>
      <c r="F141" s="9"/>
      <c r="G141" s="9"/>
      <c r="H141" s="9"/>
      <c r="I141" s="9"/>
      <c r="J141" s="18"/>
      <c r="K141" s="28"/>
      <c r="L141" s="28"/>
      <c r="M141" s="28"/>
    </row>
    <row r="142" spans="1:13" ht="14.25">
      <c r="A142" s="9"/>
      <c r="B142" s="9"/>
      <c r="C142" s="9"/>
      <c r="D142" s="9"/>
      <c r="E142" s="9"/>
      <c r="F142" s="9"/>
      <c r="G142" s="9"/>
      <c r="H142" s="9"/>
      <c r="I142" s="9"/>
      <c r="J142" s="18"/>
      <c r="K142" s="28"/>
      <c r="L142" s="28"/>
      <c r="M142" s="28"/>
    </row>
    <row r="143" spans="1:13" ht="14.25">
      <c r="A143" s="9"/>
      <c r="B143" s="9"/>
      <c r="C143" s="9"/>
      <c r="D143" s="9"/>
      <c r="E143" s="9"/>
      <c r="F143" s="9"/>
      <c r="G143" s="9"/>
      <c r="H143" s="9"/>
      <c r="I143" s="9"/>
      <c r="J143" s="18"/>
      <c r="K143" s="28"/>
      <c r="L143" s="28"/>
      <c r="M143" s="28"/>
    </row>
    <row r="144" spans="1:13" ht="14.25">
      <c r="A144" s="9"/>
      <c r="B144" s="9"/>
      <c r="C144" s="9"/>
      <c r="D144" s="9"/>
      <c r="E144" s="9"/>
      <c r="F144" s="9"/>
      <c r="G144" s="9"/>
      <c r="H144" s="9"/>
      <c r="I144" s="9"/>
      <c r="J144" s="18"/>
      <c r="K144" s="28"/>
      <c r="L144" s="28"/>
      <c r="M144" s="28"/>
    </row>
    <row r="145" spans="1:13" ht="14.25">
      <c r="A145" s="9"/>
      <c r="B145" s="9"/>
      <c r="C145" s="9"/>
      <c r="D145" s="9"/>
      <c r="E145" s="9"/>
      <c r="F145" s="9"/>
      <c r="G145" s="9"/>
      <c r="H145" s="9"/>
      <c r="I145" s="9"/>
      <c r="J145" s="18"/>
      <c r="K145" s="28"/>
      <c r="L145" s="28"/>
      <c r="M145" s="28"/>
    </row>
    <row r="146" spans="1:13" ht="14.25">
      <c r="A146" s="9"/>
      <c r="B146" s="9"/>
      <c r="C146" s="9"/>
      <c r="D146" s="9"/>
      <c r="E146" s="9"/>
      <c r="F146" s="9"/>
      <c r="G146" s="9"/>
      <c r="H146" s="9"/>
      <c r="I146" s="9"/>
      <c r="J146" s="18"/>
      <c r="K146" s="28"/>
      <c r="L146" s="28"/>
      <c r="M146" s="28"/>
    </row>
    <row r="147" spans="1:13" ht="14.25">
      <c r="A147" s="9"/>
      <c r="B147" s="9"/>
      <c r="C147" s="9"/>
      <c r="D147" s="9"/>
      <c r="E147" s="9"/>
      <c r="F147" s="9"/>
      <c r="G147" s="9"/>
      <c r="H147" s="9"/>
      <c r="I147" s="9"/>
      <c r="J147" s="18"/>
      <c r="K147" s="28"/>
      <c r="L147" s="28"/>
      <c r="M147" s="28"/>
    </row>
    <row r="148" spans="1:13" ht="14.25">
      <c r="A148" s="9"/>
      <c r="B148" s="9"/>
      <c r="C148" s="9"/>
      <c r="D148" s="9"/>
      <c r="E148" s="9"/>
      <c r="F148" s="9"/>
      <c r="G148" s="9"/>
      <c r="H148" s="9"/>
      <c r="I148" s="9"/>
      <c r="J148" s="18"/>
      <c r="K148" s="28"/>
      <c r="L148" s="28"/>
      <c r="M148" s="28"/>
    </row>
    <row r="149" spans="1:13" ht="14.25">
      <c r="A149" s="9"/>
      <c r="B149" s="9"/>
      <c r="C149" s="9"/>
      <c r="D149" s="9"/>
      <c r="E149" s="9"/>
      <c r="F149" s="9"/>
      <c r="G149" s="9"/>
      <c r="H149" s="9"/>
      <c r="I149" s="9"/>
      <c r="J149" s="18"/>
      <c r="K149" s="28"/>
      <c r="L149" s="28"/>
      <c r="M149" s="28"/>
    </row>
    <row r="150" spans="1:13" ht="14.25">
      <c r="A150" s="9"/>
      <c r="B150" s="9"/>
      <c r="C150" s="9"/>
      <c r="D150" s="9"/>
      <c r="E150" s="9"/>
      <c r="F150" s="9"/>
      <c r="G150" s="9"/>
      <c r="H150" s="9"/>
      <c r="I150" s="9"/>
      <c r="J150" s="18"/>
      <c r="K150" s="28"/>
      <c r="L150" s="28"/>
      <c r="M150" s="28"/>
    </row>
    <row r="151" spans="1:13" ht="14.25">
      <c r="A151" s="9"/>
      <c r="B151" s="9"/>
      <c r="C151" s="9"/>
      <c r="D151" s="9"/>
      <c r="E151" s="9"/>
      <c r="F151" s="9"/>
      <c r="G151" s="9"/>
      <c r="H151" s="9"/>
      <c r="I151" s="9"/>
      <c r="J151" s="18"/>
      <c r="K151" s="28"/>
      <c r="L151" s="28"/>
      <c r="M151" s="28"/>
    </row>
    <row r="152" spans="1:13" ht="14.25">
      <c r="A152" s="9"/>
      <c r="B152" s="9"/>
      <c r="C152" s="9"/>
      <c r="D152" s="9"/>
      <c r="E152" s="9"/>
      <c r="F152" s="9"/>
      <c r="G152" s="9"/>
      <c r="H152" s="9"/>
      <c r="I152" s="9"/>
      <c r="J152" s="18"/>
      <c r="K152" s="28"/>
      <c r="L152" s="28"/>
      <c r="M152" s="28"/>
    </row>
    <row r="153" spans="1:13" ht="14.25">
      <c r="A153" s="9"/>
      <c r="B153" s="9"/>
      <c r="C153" s="9"/>
      <c r="D153" s="9"/>
      <c r="E153" s="9"/>
      <c r="F153" s="9"/>
      <c r="G153" s="9"/>
      <c r="H153" s="9"/>
      <c r="I153" s="9"/>
      <c r="J153" s="18"/>
      <c r="K153" s="28"/>
      <c r="L153" s="28"/>
      <c r="M153" s="28"/>
    </row>
    <row r="154" spans="1:13" ht="14.25">
      <c r="A154" s="9"/>
      <c r="B154" s="9"/>
      <c r="C154" s="9"/>
      <c r="D154" s="9"/>
      <c r="E154" s="9"/>
      <c r="F154" s="9"/>
      <c r="G154" s="9"/>
      <c r="H154" s="9"/>
      <c r="I154" s="9"/>
      <c r="J154" s="18"/>
      <c r="K154" s="28"/>
      <c r="L154" s="28"/>
      <c r="M154" s="28"/>
    </row>
    <row r="155" spans="1:13" ht="14.25">
      <c r="A155" s="9"/>
      <c r="B155" s="9"/>
      <c r="C155" s="9"/>
      <c r="D155" s="9"/>
      <c r="E155" s="9"/>
      <c r="F155" s="9"/>
      <c r="G155" s="9"/>
      <c r="H155" s="9"/>
      <c r="I155" s="9"/>
      <c r="J155" s="18"/>
      <c r="K155" s="28"/>
      <c r="L155" s="28"/>
      <c r="M155" s="28"/>
    </row>
    <row r="156" spans="1:13" ht="14.25">
      <c r="A156" s="9"/>
      <c r="B156" s="9"/>
      <c r="C156" s="9"/>
      <c r="D156" s="9"/>
      <c r="E156" s="9"/>
      <c r="F156" s="9"/>
      <c r="G156" s="9"/>
      <c r="H156" s="9"/>
      <c r="I156" s="9"/>
      <c r="J156" s="18"/>
      <c r="K156" s="28"/>
      <c r="L156" s="28"/>
      <c r="M156" s="28"/>
    </row>
    <row r="157" spans="1:13" ht="14.25">
      <c r="A157" s="9"/>
      <c r="B157" s="9"/>
      <c r="C157" s="9"/>
      <c r="D157" s="9"/>
      <c r="E157" s="9"/>
      <c r="F157" s="9"/>
      <c r="G157" s="9"/>
      <c r="H157" s="9"/>
      <c r="I157" s="9"/>
      <c r="J157" s="18"/>
      <c r="K157" s="28"/>
      <c r="L157" s="28"/>
      <c r="M157" s="28"/>
    </row>
    <row r="158" spans="1:13" ht="14.25">
      <c r="A158" s="9"/>
      <c r="B158" s="9"/>
      <c r="C158" s="9"/>
      <c r="D158" s="9"/>
      <c r="E158" s="9"/>
      <c r="F158" s="9"/>
      <c r="G158" s="9"/>
      <c r="H158" s="9"/>
      <c r="I158" s="9"/>
      <c r="J158" s="18"/>
      <c r="K158" s="28"/>
      <c r="L158" s="28"/>
      <c r="M158" s="28"/>
    </row>
    <row r="159" spans="1:13" ht="14.25">
      <c r="A159" s="9"/>
      <c r="B159" s="9"/>
      <c r="C159" s="9"/>
      <c r="D159" s="9"/>
      <c r="E159" s="9"/>
      <c r="F159" s="9"/>
      <c r="G159" s="9"/>
      <c r="H159" s="9"/>
      <c r="I159" s="9"/>
      <c r="J159" s="18"/>
      <c r="K159" s="28"/>
      <c r="L159" s="28"/>
      <c r="M159" s="28"/>
    </row>
    <row r="160" spans="1:13" ht="14.25">
      <c r="A160" s="9"/>
      <c r="B160" s="9"/>
      <c r="C160" s="9"/>
      <c r="D160" s="9"/>
      <c r="E160" s="9"/>
      <c r="F160" s="9"/>
      <c r="G160" s="9"/>
      <c r="H160" s="9"/>
      <c r="I160" s="9"/>
      <c r="J160" s="18"/>
      <c r="K160" s="28"/>
      <c r="L160" s="28"/>
      <c r="M160" s="28"/>
    </row>
    <row r="161" spans="1:13" ht="14.25">
      <c r="A161" s="9"/>
      <c r="B161" s="9"/>
      <c r="C161" s="9"/>
      <c r="D161" s="9"/>
      <c r="E161" s="9"/>
      <c r="F161" s="9"/>
      <c r="G161" s="9"/>
      <c r="H161" s="9"/>
      <c r="I161" s="9"/>
      <c r="J161" s="18"/>
      <c r="K161" s="28"/>
      <c r="L161" s="28"/>
      <c r="M161" s="28"/>
    </row>
    <row r="162" spans="1:13" ht="14.25">
      <c r="A162" s="9"/>
      <c r="B162" s="9"/>
      <c r="C162" s="9"/>
      <c r="D162" s="9"/>
      <c r="E162" s="9"/>
      <c r="F162" s="9"/>
      <c r="G162" s="9"/>
      <c r="H162" s="9"/>
      <c r="I162" s="9"/>
      <c r="J162" s="18"/>
      <c r="K162" s="28"/>
      <c r="L162" s="28"/>
      <c r="M162" s="28"/>
    </row>
    <row r="163" spans="1:13" ht="14.25">
      <c r="A163" s="9"/>
      <c r="B163" s="9"/>
      <c r="C163" s="9"/>
      <c r="D163" s="9"/>
      <c r="E163" s="9"/>
      <c r="F163" s="9"/>
      <c r="G163" s="9"/>
      <c r="H163" s="9"/>
      <c r="I163" s="9"/>
      <c r="J163" s="18"/>
      <c r="K163" s="28"/>
      <c r="L163" s="28"/>
      <c r="M163" s="28"/>
    </row>
    <row r="164" spans="1:13" ht="14.25">
      <c r="A164" s="9"/>
      <c r="B164" s="9"/>
      <c r="C164" s="9"/>
      <c r="D164" s="9"/>
      <c r="E164" s="9"/>
      <c r="F164" s="9"/>
      <c r="G164" s="9"/>
      <c r="H164" s="9"/>
      <c r="I164" s="9"/>
      <c r="J164" s="18"/>
      <c r="K164" s="28"/>
      <c r="L164" s="28"/>
      <c r="M164" s="28"/>
    </row>
    <row r="165" spans="1:13" ht="14.25">
      <c r="A165" s="9"/>
      <c r="B165" s="9"/>
      <c r="C165" s="9"/>
      <c r="D165" s="9"/>
      <c r="E165" s="9"/>
      <c r="F165" s="9"/>
      <c r="G165" s="9"/>
      <c r="H165" s="9"/>
      <c r="I165" s="9"/>
      <c r="J165" s="18"/>
      <c r="K165" s="28"/>
      <c r="L165" s="28"/>
      <c r="M165" s="28"/>
    </row>
    <row r="166" spans="1:13" ht="14.25">
      <c r="A166" s="9"/>
      <c r="B166" s="9"/>
      <c r="C166" s="9"/>
      <c r="D166" s="9"/>
      <c r="E166" s="9"/>
      <c r="F166" s="9"/>
      <c r="G166" s="9"/>
      <c r="H166" s="9"/>
      <c r="I166" s="9"/>
      <c r="J166" s="18"/>
      <c r="K166" s="28"/>
      <c r="L166" s="28"/>
      <c r="M166" s="28"/>
    </row>
    <row r="167" spans="1:13" ht="14.25">
      <c r="A167" s="9"/>
      <c r="B167" s="9"/>
      <c r="C167" s="9"/>
      <c r="D167" s="9"/>
      <c r="E167" s="9"/>
      <c r="F167" s="9"/>
      <c r="G167" s="9"/>
      <c r="H167" s="9"/>
      <c r="I167" s="9"/>
      <c r="J167" s="18"/>
      <c r="K167" s="28"/>
      <c r="L167" s="28"/>
      <c r="M167" s="28"/>
    </row>
    <row r="168" spans="1:13" ht="14.25">
      <c r="A168" s="9"/>
      <c r="B168" s="9"/>
      <c r="C168" s="9"/>
      <c r="D168" s="9"/>
      <c r="E168" s="9"/>
      <c r="F168" s="9"/>
      <c r="G168" s="9"/>
      <c r="H168" s="9"/>
      <c r="I168" s="9"/>
      <c r="J168" s="18"/>
      <c r="K168" s="28"/>
      <c r="L168" s="28"/>
      <c r="M168" s="28"/>
    </row>
    <row r="169" spans="1:13" ht="14.25">
      <c r="A169" s="9"/>
      <c r="B169" s="9"/>
      <c r="C169" s="9"/>
      <c r="D169" s="9"/>
      <c r="E169" s="9"/>
      <c r="F169" s="9"/>
      <c r="G169" s="9"/>
      <c r="H169" s="9"/>
      <c r="I169" s="9"/>
      <c r="J169" s="18"/>
      <c r="K169" s="28"/>
      <c r="L169" s="28"/>
      <c r="M169" s="28"/>
    </row>
    <row r="170" spans="1:13" ht="14.25">
      <c r="A170" s="9"/>
      <c r="B170" s="9"/>
      <c r="C170" s="9"/>
      <c r="D170" s="9"/>
      <c r="E170" s="9"/>
      <c r="F170" s="9"/>
      <c r="G170" s="9"/>
      <c r="H170" s="9"/>
      <c r="I170" s="9"/>
      <c r="J170" s="18"/>
      <c r="K170" s="28"/>
      <c r="L170" s="28"/>
      <c r="M170" s="28"/>
    </row>
  </sheetData>
  <mergeCells count="5">
    <mergeCell ref="J3:M3"/>
    <mergeCell ref="B3:B4"/>
    <mergeCell ref="D3:E3"/>
    <mergeCell ref="F3:G3"/>
    <mergeCell ref="H3:I3"/>
  </mergeCells>
  <printOptions/>
  <pageMargins left="0.44" right="0.3937007874015748" top="0.3937007874015748" bottom="0" header="0.5118110236220472" footer="0.45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="75" zoomScaleNormal="75" workbookViewId="0" topLeftCell="A1">
      <selection activeCell="D56" sqref="D56"/>
    </sheetView>
  </sheetViews>
  <sheetFormatPr defaultColWidth="8.625" defaultRowHeight="12.75"/>
  <cols>
    <col min="1" max="1" width="0.74609375" style="1" customWidth="1"/>
    <col min="2" max="2" width="18.875" style="1" customWidth="1"/>
    <col min="3" max="3" width="1.37890625" style="1" customWidth="1"/>
    <col min="4" max="9" width="15.625" style="1" customWidth="1"/>
    <col min="10" max="10" width="8.75390625" style="2" customWidth="1"/>
    <col min="11" max="13" width="8.75390625" style="31" customWidth="1"/>
    <col min="14" max="15" width="8.625" style="1" customWidth="1"/>
    <col min="16" max="16" width="14.25390625" style="1" bestFit="1" customWidth="1"/>
    <col min="17" max="16384" width="8.625" style="1" customWidth="1"/>
  </cols>
  <sheetData>
    <row r="1" spans="2:13" ht="24" customHeight="1">
      <c r="B1" s="23" t="s">
        <v>85</v>
      </c>
      <c r="C1" s="23"/>
      <c r="D1" s="23"/>
      <c r="E1" s="23"/>
      <c r="F1" s="23"/>
      <c r="G1" s="23"/>
      <c r="H1" s="39" t="s">
        <v>100</v>
      </c>
      <c r="K1" s="28"/>
      <c r="L1" s="28"/>
      <c r="M1" s="28"/>
    </row>
    <row r="2" spans="1:13" ht="15.75" customHeight="1" thickBot="1">
      <c r="A2" s="3"/>
      <c r="B2" s="3" t="s">
        <v>45</v>
      </c>
      <c r="C2" s="3"/>
      <c r="D2" s="3"/>
      <c r="E2" s="3"/>
      <c r="F2" s="3"/>
      <c r="G2" s="3"/>
      <c r="H2" s="3"/>
      <c r="I2" s="3"/>
      <c r="J2" s="19" t="s">
        <v>83</v>
      </c>
      <c r="K2" s="33"/>
      <c r="L2" s="33"/>
      <c r="M2" s="28"/>
    </row>
    <row r="3" spans="1:13" ht="31.5" customHeight="1">
      <c r="A3" s="5"/>
      <c r="B3" s="44" t="s">
        <v>0</v>
      </c>
      <c r="C3" s="5"/>
      <c r="D3" s="46" t="s">
        <v>80</v>
      </c>
      <c r="E3" s="47"/>
      <c r="F3" s="46" t="s">
        <v>81</v>
      </c>
      <c r="G3" s="47"/>
      <c r="H3" s="46" t="s">
        <v>82</v>
      </c>
      <c r="I3" s="47"/>
      <c r="J3" s="42" t="s">
        <v>84</v>
      </c>
      <c r="K3" s="43"/>
      <c r="L3" s="43"/>
      <c r="M3" s="43"/>
    </row>
    <row r="4" spans="1:13" ht="31.5" customHeight="1">
      <c r="A4" s="6"/>
      <c r="B4" s="48"/>
      <c r="C4" s="7"/>
      <c r="D4" s="20" t="s">
        <v>94</v>
      </c>
      <c r="E4" s="20" t="s">
        <v>101</v>
      </c>
      <c r="F4" s="20" t="s">
        <v>94</v>
      </c>
      <c r="G4" s="20" t="s">
        <v>101</v>
      </c>
      <c r="H4" s="20" t="s">
        <v>94</v>
      </c>
      <c r="I4" s="20" t="s">
        <v>101</v>
      </c>
      <c r="J4" s="8" t="s">
        <v>95</v>
      </c>
      <c r="K4" s="8" t="s">
        <v>93</v>
      </c>
      <c r="L4" s="29" t="s">
        <v>94</v>
      </c>
      <c r="M4" s="29" t="s">
        <v>101</v>
      </c>
    </row>
    <row r="5" spans="1:13" ht="31.5" customHeight="1">
      <c r="A5" s="9"/>
      <c r="B5" s="13" t="s">
        <v>43</v>
      </c>
      <c r="C5" s="11"/>
      <c r="D5" s="9">
        <v>1661176</v>
      </c>
      <c r="E5" s="13" t="s">
        <v>88</v>
      </c>
      <c r="F5" s="9">
        <v>341569</v>
      </c>
      <c r="G5" s="13" t="s">
        <v>88</v>
      </c>
      <c r="H5" s="9">
        <v>1319607</v>
      </c>
      <c r="I5" s="13" t="s">
        <v>88</v>
      </c>
      <c r="J5" s="40">
        <v>0.19</v>
      </c>
      <c r="K5" s="40">
        <v>0.198</v>
      </c>
      <c r="L5" s="41" t="s">
        <v>88</v>
      </c>
      <c r="M5" s="30" t="s">
        <v>88</v>
      </c>
    </row>
    <row r="6" spans="1:13" ht="15.75" customHeight="1">
      <c r="A6" s="9"/>
      <c r="B6" s="13" t="s">
        <v>44</v>
      </c>
      <c r="C6" s="11"/>
      <c r="D6" s="9">
        <v>2787394</v>
      </c>
      <c r="E6" s="13" t="s">
        <v>88</v>
      </c>
      <c r="F6" s="9">
        <v>852978</v>
      </c>
      <c r="G6" s="13" t="s">
        <v>88</v>
      </c>
      <c r="H6" s="9">
        <v>1934416</v>
      </c>
      <c r="I6" s="13" t="s">
        <v>88</v>
      </c>
      <c r="J6" s="28">
        <v>0.297</v>
      </c>
      <c r="K6" s="28">
        <v>0.301</v>
      </c>
      <c r="L6" s="30" t="s">
        <v>88</v>
      </c>
      <c r="M6" s="30" t="s">
        <v>88</v>
      </c>
    </row>
    <row r="7" spans="1:13" ht="15.75" customHeight="1">
      <c r="A7" s="9"/>
      <c r="B7" s="15" t="s">
        <v>46</v>
      </c>
      <c r="C7" s="11"/>
      <c r="D7" s="9">
        <v>1448758</v>
      </c>
      <c r="E7" s="13" t="s">
        <v>88</v>
      </c>
      <c r="F7" s="9">
        <v>288299</v>
      </c>
      <c r="G7" s="13" t="s">
        <v>88</v>
      </c>
      <c r="H7" s="9">
        <v>1160459</v>
      </c>
      <c r="I7" s="13" t="s">
        <v>88</v>
      </c>
      <c r="J7" s="28">
        <v>0.17</v>
      </c>
      <c r="K7" s="28">
        <v>0.178</v>
      </c>
      <c r="L7" s="30" t="s">
        <v>88</v>
      </c>
      <c r="M7" s="30" t="s">
        <v>88</v>
      </c>
    </row>
    <row r="8" spans="1:13" ht="15.75" customHeight="1">
      <c r="A8" s="9"/>
      <c r="B8" s="15" t="s">
        <v>47</v>
      </c>
      <c r="C8" s="11"/>
      <c r="D8" s="9">
        <v>1892648</v>
      </c>
      <c r="E8" s="13" t="s">
        <v>88</v>
      </c>
      <c r="F8" s="9">
        <v>512804</v>
      </c>
      <c r="G8" s="13" t="s">
        <v>88</v>
      </c>
      <c r="H8" s="9">
        <v>1379844</v>
      </c>
      <c r="I8" s="13" t="s">
        <v>88</v>
      </c>
      <c r="J8" s="28">
        <v>0.247</v>
      </c>
      <c r="K8" s="28">
        <v>0.257</v>
      </c>
      <c r="L8" s="30" t="s">
        <v>88</v>
      </c>
      <c r="M8" s="30" t="s">
        <v>88</v>
      </c>
    </row>
    <row r="9" spans="1:13" ht="15.75" customHeight="1">
      <c r="A9" s="9"/>
      <c r="B9" s="15" t="s">
        <v>48</v>
      </c>
      <c r="C9" s="11"/>
      <c r="D9" s="9">
        <v>1599948</v>
      </c>
      <c r="E9" s="13" t="s">
        <v>88</v>
      </c>
      <c r="F9" s="9">
        <v>474325</v>
      </c>
      <c r="G9" s="13" t="s">
        <v>88</v>
      </c>
      <c r="H9" s="9">
        <v>1125623</v>
      </c>
      <c r="I9" s="13" t="s">
        <v>88</v>
      </c>
      <c r="J9" s="28">
        <v>0.279</v>
      </c>
      <c r="K9" s="28">
        <v>0.293</v>
      </c>
      <c r="L9" s="30" t="s">
        <v>88</v>
      </c>
      <c r="M9" s="30" t="s">
        <v>88</v>
      </c>
    </row>
    <row r="10" spans="1:13" ht="30" customHeight="1">
      <c r="A10" s="9"/>
      <c r="B10" s="15" t="s">
        <v>49</v>
      </c>
      <c r="C10" s="11"/>
      <c r="D10" s="9">
        <v>2093633</v>
      </c>
      <c r="E10" s="13" t="s">
        <v>88</v>
      </c>
      <c r="F10" s="9">
        <v>394421</v>
      </c>
      <c r="G10" s="13" t="s">
        <v>88</v>
      </c>
      <c r="H10" s="9">
        <v>1699212</v>
      </c>
      <c r="I10" s="13" t="s">
        <v>88</v>
      </c>
      <c r="J10" s="28">
        <v>0.183</v>
      </c>
      <c r="K10" s="28">
        <v>0.182</v>
      </c>
      <c r="L10" s="30" t="s">
        <v>88</v>
      </c>
      <c r="M10" s="30" t="s">
        <v>88</v>
      </c>
    </row>
    <row r="11" spans="1:13" ht="15.75" customHeight="1">
      <c r="A11" s="9"/>
      <c r="B11" s="15" t="s">
        <v>50</v>
      </c>
      <c r="C11" s="11"/>
      <c r="D11" s="9">
        <v>1633090</v>
      </c>
      <c r="E11" s="13" t="s">
        <v>88</v>
      </c>
      <c r="F11" s="9">
        <v>255818</v>
      </c>
      <c r="G11" s="13" t="s">
        <v>88</v>
      </c>
      <c r="H11" s="9">
        <v>1377272</v>
      </c>
      <c r="I11" s="13" t="s">
        <v>88</v>
      </c>
      <c r="J11" s="28">
        <v>0.135</v>
      </c>
      <c r="K11" s="28">
        <v>0.141</v>
      </c>
      <c r="L11" s="30" t="s">
        <v>88</v>
      </c>
      <c r="M11" s="30" t="s">
        <v>88</v>
      </c>
    </row>
    <row r="12" spans="1:13" ht="15.75" customHeight="1">
      <c r="A12" s="9"/>
      <c r="B12" s="15" t="s">
        <v>51</v>
      </c>
      <c r="C12" s="11"/>
      <c r="D12" s="9">
        <v>2050785</v>
      </c>
      <c r="E12" s="13" t="s">
        <v>88</v>
      </c>
      <c r="F12" s="9">
        <v>582622</v>
      </c>
      <c r="G12" s="13" t="s">
        <v>88</v>
      </c>
      <c r="H12" s="9">
        <v>1468163</v>
      </c>
      <c r="I12" s="13" t="s">
        <v>88</v>
      </c>
      <c r="J12" s="28">
        <v>0.252</v>
      </c>
      <c r="K12" s="28">
        <v>0.264</v>
      </c>
      <c r="L12" s="30" t="s">
        <v>88</v>
      </c>
      <c r="M12" s="30" t="s">
        <v>88</v>
      </c>
    </row>
    <row r="13" spans="1:13" ht="15.75" customHeight="1">
      <c r="A13" s="9"/>
      <c r="B13" s="15" t="s">
        <v>52</v>
      </c>
      <c r="C13" s="11"/>
      <c r="D13" s="9">
        <v>2091062</v>
      </c>
      <c r="E13" s="13" t="s">
        <v>88</v>
      </c>
      <c r="F13" s="9">
        <v>627087</v>
      </c>
      <c r="G13" s="13" t="s">
        <v>88</v>
      </c>
      <c r="H13" s="9">
        <v>1463975</v>
      </c>
      <c r="I13" s="13" t="s">
        <v>88</v>
      </c>
      <c r="J13" s="28">
        <v>0.257</v>
      </c>
      <c r="K13" s="28">
        <v>0.274</v>
      </c>
      <c r="L13" s="30" t="s">
        <v>88</v>
      </c>
      <c r="M13" s="30" t="s">
        <v>88</v>
      </c>
    </row>
    <row r="14" spans="1:13" ht="15.75" customHeight="1">
      <c r="A14" s="9"/>
      <c r="B14" s="15" t="s">
        <v>53</v>
      </c>
      <c r="C14" s="11"/>
      <c r="D14" s="9">
        <v>1434421</v>
      </c>
      <c r="E14" s="13" t="s">
        <v>88</v>
      </c>
      <c r="F14" s="9">
        <v>308061</v>
      </c>
      <c r="G14" s="13" t="s">
        <v>88</v>
      </c>
      <c r="H14" s="9">
        <v>1126360</v>
      </c>
      <c r="I14" s="13" t="s">
        <v>88</v>
      </c>
      <c r="J14" s="28">
        <v>0.189</v>
      </c>
      <c r="K14" s="28">
        <v>0.203</v>
      </c>
      <c r="L14" s="30" t="s">
        <v>88</v>
      </c>
      <c r="M14" s="30" t="s">
        <v>88</v>
      </c>
    </row>
    <row r="15" spans="1:13" ht="30" customHeight="1">
      <c r="A15" s="9"/>
      <c r="B15" s="15" t="s">
        <v>54</v>
      </c>
      <c r="C15" s="11"/>
      <c r="D15" s="9">
        <v>1812038</v>
      </c>
      <c r="E15" s="13" t="s">
        <v>88</v>
      </c>
      <c r="F15" s="9">
        <v>565680</v>
      </c>
      <c r="G15" s="13" t="s">
        <v>88</v>
      </c>
      <c r="H15" s="9">
        <v>1246358</v>
      </c>
      <c r="I15" s="13" t="s">
        <v>88</v>
      </c>
      <c r="J15" s="28">
        <v>0.284</v>
      </c>
      <c r="K15" s="28">
        <v>0.299</v>
      </c>
      <c r="L15" s="30" t="s">
        <v>88</v>
      </c>
      <c r="M15" s="30" t="s">
        <v>88</v>
      </c>
    </row>
    <row r="16" spans="1:13" ht="39.75" customHeight="1">
      <c r="A16" s="9"/>
      <c r="B16" s="14" t="s">
        <v>55</v>
      </c>
      <c r="C16" s="11"/>
      <c r="D16" s="9">
        <f aca="true" t="shared" si="0" ref="D16:I16">SUM(D17:D29)</f>
        <v>19429044</v>
      </c>
      <c r="E16" s="9">
        <f t="shared" si="0"/>
        <v>8229238</v>
      </c>
      <c r="F16" s="9">
        <f t="shared" si="0"/>
        <v>4565319</v>
      </c>
      <c r="G16" s="9">
        <f t="shared" si="0"/>
        <v>2350994</v>
      </c>
      <c r="H16" s="9">
        <f t="shared" si="0"/>
        <v>14863725</v>
      </c>
      <c r="I16" s="9">
        <f t="shared" si="0"/>
        <v>5878244</v>
      </c>
      <c r="J16" s="28">
        <v>0.201</v>
      </c>
      <c r="K16" s="28">
        <v>0.208</v>
      </c>
      <c r="L16" s="28">
        <v>0.24</v>
      </c>
      <c r="M16" s="28">
        <v>0.252</v>
      </c>
    </row>
    <row r="17" spans="1:13" ht="30" customHeight="1">
      <c r="A17" s="9"/>
      <c r="B17" s="15" t="s">
        <v>56</v>
      </c>
      <c r="C17" s="11"/>
      <c r="D17" s="9">
        <v>906980</v>
      </c>
      <c r="E17" s="13" t="s">
        <v>88</v>
      </c>
      <c r="F17" s="9">
        <v>100631</v>
      </c>
      <c r="G17" s="13" t="s">
        <v>88</v>
      </c>
      <c r="H17" s="9">
        <v>806349</v>
      </c>
      <c r="I17" s="13" t="s">
        <v>88</v>
      </c>
      <c r="J17" s="28">
        <v>0.095</v>
      </c>
      <c r="K17" s="28">
        <v>0.099</v>
      </c>
      <c r="L17" s="30" t="s">
        <v>88</v>
      </c>
      <c r="M17" s="30" t="s">
        <v>88</v>
      </c>
    </row>
    <row r="18" spans="1:13" ht="15.75" customHeight="1">
      <c r="A18" s="9"/>
      <c r="B18" s="15" t="s">
        <v>57</v>
      </c>
      <c r="C18" s="11"/>
      <c r="D18" s="9">
        <v>1820919</v>
      </c>
      <c r="E18" s="13" t="s">
        <v>88</v>
      </c>
      <c r="F18" s="9">
        <v>462752</v>
      </c>
      <c r="G18" s="13" t="s">
        <v>88</v>
      </c>
      <c r="H18" s="9">
        <v>1358167</v>
      </c>
      <c r="I18" s="13" t="s">
        <v>88</v>
      </c>
      <c r="J18" s="28">
        <v>0.239</v>
      </c>
      <c r="K18" s="28">
        <v>0.244</v>
      </c>
      <c r="L18" s="30" t="s">
        <v>88</v>
      </c>
      <c r="M18" s="30" t="s">
        <v>88</v>
      </c>
    </row>
    <row r="19" spans="1:13" ht="15.75" customHeight="1">
      <c r="A19" s="9"/>
      <c r="B19" s="15" t="s">
        <v>58</v>
      </c>
      <c r="C19" s="11"/>
      <c r="D19" s="9">
        <v>1968197</v>
      </c>
      <c r="E19" s="9">
        <v>1864860</v>
      </c>
      <c r="F19" s="9">
        <v>192650</v>
      </c>
      <c r="G19" s="9">
        <v>193538</v>
      </c>
      <c r="H19" s="9">
        <v>1775547</v>
      </c>
      <c r="I19" s="9">
        <v>1671322</v>
      </c>
      <c r="J19" s="28">
        <v>0.096</v>
      </c>
      <c r="K19" s="28">
        <v>0.096</v>
      </c>
      <c r="L19" s="28">
        <v>0.096</v>
      </c>
      <c r="M19" s="28">
        <v>0.1</v>
      </c>
    </row>
    <row r="20" spans="1:13" ht="15.75" customHeight="1">
      <c r="A20" s="9"/>
      <c r="B20" s="15" t="s">
        <v>59</v>
      </c>
      <c r="C20" s="11"/>
      <c r="D20" s="9">
        <v>1898894</v>
      </c>
      <c r="E20" s="13" t="s">
        <v>88</v>
      </c>
      <c r="F20" s="9">
        <v>228403</v>
      </c>
      <c r="G20" s="13" t="s">
        <v>88</v>
      </c>
      <c r="H20" s="9">
        <v>1670491</v>
      </c>
      <c r="I20" s="13" t="s">
        <v>88</v>
      </c>
      <c r="J20" s="28">
        <v>0.117</v>
      </c>
      <c r="K20" s="28">
        <v>0.118</v>
      </c>
      <c r="L20" s="30" t="s">
        <v>88</v>
      </c>
      <c r="M20" s="30" t="s">
        <v>88</v>
      </c>
    </row>
    <row r="21" spans="1:13" ht="15.75" customHeight="1">
      <c r="A21" s="9"/>
      <c r="B21" s="15" t="s">
        <v>60</v>
      </c>
      <c r="C21" s="11"/>
      <c r="D21" s="9">
        <v>1932569</v>
      </c>
      <c r="E21" s="13" t="s">
        <v>88</v>
      </c>
      <c r="F21" s="9">
        <v>559241</v>
      </c>
      <c r="G21" s="13" t="s">
        <v>88</v>
      </c>
      <c r="H21" s="9">
        <v>1373328</v>
      </c>
      <c r="I21" s="13" t="s">
        <v>88</v>
      </c>
      <c r="J21" s="28">
        <v>0.258</v>
      </c>
      <c r="K21" s="28">
        <v>0.275</v>
      </c>
      <c r="L21" s="30" t="s">
        <v>88</v>
      </c>
      <c r="M21" s="30" t="s">
        <v>88</v>
      </c>
    </row>
    <row r="22" spans="1:13" ht="30" customHeight="1">
      <c r="A22" s="9"/>
      <c r="B22" s="15" t="s">
        <v>61</v>
      </c>
      <c r="C22" s="11"/>
      <c r="D22" s="9">
        <v>1392703</v>
      </c>
      <c r="E22" s="13" t="s">
        <v>88</v>
      </c>
      <c r="F22" s="9">
        <v>271589</v>
      </c>
      <c r="G22" s="13" t="s">
        <v>88</v>
      </c>
      <c r="H22" s="9">
        <v>1121114</v>
      </c>
      <c r="I22" s="13" t="s">
        <v>88</v>
      </c>
      <c r="J22" s="28">
        <v>0.184</v>
      </c>
      <c r="K22" s="28">
        <v>0.187</v>
      </c>
      <c r="L22" s="30" t="s">
        <v>88</v>
      </c>
      <c r="M22" s="30" t="s">
        <v>88</v>
      </c>
    </row>
    <row r="23" spans="1:13" ht="15.75" customHeight="1">
      <c r="A23" s="9"/>
      <c r="B23" s="15" t="s">
        <v>62</v>
      </c>
      <c r="C23" s="11"/>
      <c r="D23" s="9">
        <v>1417564</v>
      </c>
      <c r="E23" s="13" t="s">
        <v>88</v>
      </c>
      <c r="F23" s="9">
        <v>182552</v>
      </c>
      <c r="G23" s="13" t="s">
        <v>88</v>
      </c>
      <c r="H23" s="9">
        <v>1235012</v>
      </c>
      <c r="I23" s="13" t="s">
        <v>88</v>
      </c>
      <c r="J23" s="28">
        <v>0.131</v>
      </c>
      <c r="K23" s="28">
        <v>0.132</v>
      </c>
      <c r="L23" s="30" t="s">
        <v>88</v>
      </c>
      <c r="M23" s="30" t="s">
        <v>88</v>
      </c>
    </row>
    <row r="24" spans="1:13" ht="15.75" customHeight="1">
      <c r="A24" s="9"/>
      <c r="B24" s="15" t="s">
        <v>63</v>
      </c>
      <c r="C24" s="11"/>
      <c r="D24" s="9">
        <v>1775377</v>
      </c>
      <c r="E24" s="9">
        <v>1764428</v>
      </c>
      <c r="F24" s="9">
        <v>491222</v>
      </c>
      <c r="G24" s="9">
        <v>528252</v>
      </c>
      <c r="H24" s="9">
        <v>1284155</v>
      </c>
      <c r="I24" s="9">
        <v>1236176</v>
      </c>
      <c r="J24" s="28">
        <v>0.242</v>
      </c>
      <c r="K24" s="28">
        <v>0.253</v>
      </c>
      <c r="L24" s="28">
        <v>0.263</v>
      </c>
      <c r="M24" s="28">
        <v>0.279</v>
      </c>
    </row>
    <row r="25" spans="1:13" ht="15.75" customHeight="1">
      <c r="A25" s="9"/>
      <c r="B25" s="15" t="s">
        <v>64</v>
      </c>
      <c r="C25" s="11"/>
      <c r="D25" s="9">
        <v>1589158</v>
      </c>
      <c r="E25" s="9">
        <v>1612248</v>
      </c>
      <c r="F25" s="9">
        <v>349888</v>
      </c>
      <c r="G25" s="9">
        <v>386005</v>
      </c>
      <c r="H25" s="9">
        <v>1239270</v>
      </c>
      <c r="I25" s="9">
        <v>1226243</v>
      </c>
      <c r="J25" s="28">
        <v>0.197</v>
      </c>
      <c r="K25" s="28">
        <v>0.208</v>
      </c>
      <c r="L25" s="28">
        <v>0.216</v>
      </c>
      <c r="M25" s="28">
        <v>0.229</v>
      </c>
    </row>
    <row r="26" spans="1:13" ht="15.75" customHeight="1">
      <c r="A26" s="9"/>
      <c r="B26" s="15" t="s">
        <v>65</v>
      </c>
      <c r="C26" s="11"/>
      <c r="D26" s="9">
        <v>1732078</v>
      </c>
      <c r="E26" s="13" t="s">
        <v>88</v>
      </c>
      <c r="F26" s="9">
        <v>540542</v>
      </c>
      <c r="G26" s="13" t="s">
        <v>88</v>
      </c>
      <c r="H26" s="9">
        <v>1191536</v>
      </c>
      <c r="I26" s="13" t="s">
        <v>88</v>
      </c>
      <c r="J26" s="28">
        <v>0.29</v>
      </c>
      <c r="K26" s="28">
        <v>0.301</v>
      </c>
      <c r="L26" s="30" t="s">
        <v>88</v>
      </c>
      <c r="M26" s="30" t="s">
        <v>88</v>
      </c>
    </row>
    <row r="27" spans="1:13" ht="30" customHeight="1">
      <c r="A27" s="9"/>
      <c r="B27" s="15" t="s">
        <v>66</v>
      </c>
      <c r="C27" s="11"/>
      <c r="D27" s="9">
        <v>2994605</v>
      </c>
      <c r="E27" s="9">
        <v>2987702</v>
      </c>
      <c r="F27" s="9">
        <v>1185849</v>
      </c>
      <c r="G27" s="9">
        <v>1243199</v>
      </c>
      <c r="H27" s="9">
        <v>1808756</v>
      </c>
      <c r="I27" s="9">
        <v>1744503</v>
      </c>
      <c r="J27" s="28">
        <v>0.352</v>
      </c>
      <c r="K27" s="28">
        <v>0.371</v>
      </c>
      <c r="L27" s="28">
        <v>0.383</v>
      </c>
      <c r="M27" s="28">
        <v>0.401</v>
      </c>
    </row>
    <row r="28" spans="1:13" ht="15.75" customHeight="1">
      <c r="A28" s="9"/>
      <c r="B28" s="15" t="s">
        <v>67</v>
      </c>
      <c r="C28" s="11"/>
      <c r="D28" s="13" t="s">
        <v>88</v>
      </c>
      <c r="E28" s="13" t="s">
        <v>88</v>
      </c>
      <c r="F28" s="13" t="s">
        <v>88</v>
      </c>
      <c r="G28" s="13" t="s">
        <v>88</v>
      </c>
      <c r="H28" s="13" t="s">
        <v>88</v>
      </c>
      <c r="I28" s="13" t="s">
        <v>88</v>
      </c>
      <c r="J28" s="28">
        <v>0.225</v>
      </c>
      <c r="K28" s="28">
        <v>0.235</v>
      </c>
      <c r="L28" s="30" t="s">
        <v>88</v>
      </c>
      <c r="M28" s="30" t="s">
        <v>88</v>
      </c>
    </row>
    <row r="29" spans="1:13" ht="15.75" customHeight="1">
      <c r="A29" s="9"/>
      <c r="B29" s="15" t="s">
        <v>68</v>
      </c>
      <c r="C29" s="11"/>
      <c r="D29" s="13" t="s">
        <v>88</v>
      </c>
      <c r="E29" s="13" t="s">
        <v>88</v>
      </c>
      <c r="F29" s="13" t="s">
        <v>88</v>
      </c>
      <c r="G29" s="13" t="s">
        <v>88</v>
      </c>
      <c r="H29" s="13" t="s">
        <v>88</v>
      </c>
      <c r="I29" s="13" t="s">
        <v>88</v>
      </c>
      <c r="J29" s="28">
        <v>0.182</v>
      </c>
      <c r="K29" s="28">
        <v>0.189</v>
      </c>
      <c r="L29" s="30" t="s">
        <v>88</v>
      </c>
      <c r="M29" s="30" t="s">
        <v>88</v>
      </c>
    </row>
    <row r="30" spans="1:13" ht="39.75" customHeight="1">
      <c r="A30" s="9"/>
      <c r="B30" s="14" t="s">
        <v>69</v>
      </c>
      <c r="C30" s="11"/>
      <c r="D30" s="9">
        <f aca="true" t="shared" si="1" ref="D30:I30">SUM(D31:D41)</f>
        <v>10398000</v>
      </c>
      <c r="E30" s="9">
        <f t="shared" si="1"/>
        <v>10338050</v>
      </c>
      <c r="F30" s="9">
        <f t="shared" si="1"/>
        <v>2537455</v>
      </c>
      <c r="G30" s="9">
        <f t="shared" si="1"/>
        <v>2622727</v>
      </c>
      <c r="H30" s="9">
        <f t="shared" si="1"/>
        <v>7860545</v>
      </c>
      <c r="I30" s="9">
        <f t="shared" si="1"/>
        <v>7715323</v>
      </c>
      <c r="J30" s="28">
        <v>0.164</v>
      </c>
      <c r="K30" s="28">
        <v>0.218</v>
      </c>
      <c r="L30" s="30">
        <v>0.244</v>
      </c>
      <c r="M30" s="30">
        <v>0.273</v>
      </c>
    </row>
    <row r="31" spans="1:13" ht="30" customHeight="1">
      <c r="A31" s="9"/>
      <c r="B31" s="15" t="s">
        <v>70</v>
      </c>
      <c r="C31" s="11"/>
      <c r="D31" s="13" t="s">
        <v>88</v>
      </c>
      <c r="E31" s="13" t="s">
        <v>88</v>
      </c>
      <c r="F31" s="13" t="s">
        <v>88</v>
      </c>
      <c r="G31" s="13" t="s">
        <v>88</v>
      </c>
      <c r="H31" s="13" t="s">
        <v>88</v>
      </c>
      <c r="I31" s="13" t="s">
        <v>88</v>
      </c>
      <c r="J31" s="28">
        <v>0.157</v>
      </c>
      <c r="K31" s="30" t="s">
        <v>88</v>
      </c>
      <c r="L31" s="30" t="s">
        <v>88</v>
      </c>
      <c r="M31" s="30" t="s">
        <v>88</v>
      </c>
    </row>
    <row r="32" spans="1:13" ht="15.75" customHeight="1">
      <c r="A32" s="9"/>
      <c r="B32" s="15" t="s">
        <v>71</v>
      </c>
      <c r="C32" s="11"/>
      <c r="D32" s="13" t="s">
        <v>88</v>
      </c>
      <c r="E32" s="13" t="s">
        <v>88</v>
      </c>
      <c r="F32" s="13" t="s">
        <v>88</v>
      </c>
      <c r="G32" s="13" t="s">
        <v>88</v>
      </c>
      <c r="H32" s="13" t="s">
        <v>88</v>
      </c>
      <c r="I32" s="13" t="s">
        <v>88</v>
      </c>
      <c r="J32" s="28">
        <v>0.08</v>
      </c>
      <c r="K32" s="30" t="s">
        <v>88</v>
      </c>
      <c r="L32" s="30" t="s">
        <v>88</v>
      </c>
      <c r="M32" s="30" t="s">
        <v>88</v>
      </c>
    </row>
    <row r="33" spans="1:13" ht="15.75" customHeight="1">
      <c r="A33" s="9"/>
      <c r="B33" s="15" t="s">
        <v>72</v>
      </c>
      <c r="C33" s="11"/>
      <c r="D33" s="13" t="s">
        <v>88</v>
      </c>
      <c r="E33" s="13" t="s">
        <v>88</v>
      </c>
      <c r="F33" s="13" t="s">
        <v>88</v>
      </c>
      <c r="G33" s="13" t="s">
        <v>88</v>
      </c>
      <c r="H33" s="13" t="s">
        <v>88</v>
      </c>
      <c r="I33" s="13" t="s">
        <v>88</v>
      </c>
      <c r="J33" s="28">
        <v>0.129</v>
      </c>
      <c r="K33" s="30" t="s">
        <v>88</v>
      </c>
      <c r="L33" s="30" t="s">
        <v>88</v>
      </c>
      <c r="M33" s="30" t="s">
        <v>88</v>
      </c>
    </row>
    <row r="34" spans="1:13" ht="15.75" customHeight="1">
      <c r="A34" s="9"/>
      <c r="B34" s="15" t="s">
        <v>73</v>
      </c>
      <c r="C34" s="11"/>
      <c r="D34" s="13" t="s">
        <v>88</v>
      </c>
      <c r="E34" s="13" t="s">
        <v>88</v>
      </c>
      <c r="F34" s="13" t="s">
        <v>88</v>
      </c>
      <c r="G34" s="13" t="s">
        <v>88</v>
      </c>
      <c r="H34" s="13" t="s">
        <v>88</v>
      </c>
      <c r="I34" s="13" t="s">
        <v>88</v>
      </c>
      <c r="J34" s="28">
        <v>0.143</v>
      </c>
      <c r="K34" s="30" t="s">
        <v>88</v>
      </c>
      <c r="L34" s="30" t="s">
        <v>88</v>
      </c>
      <c r="M34" s="30" t="s">
        <v>88</v>
      </c>
    </row>
    <row r="35" spans="1:13" ht="15.75" customHeight="1">
      <c r="A35" s="9"/>
      <c r="B35" s="15" t="s">
        <v>74</v>
      </c>
      <c r="C35" s="11"/>
      <c r="D35" s="13" t="s">
        <v>88</v>
      </c>
      <c r="E35" s="13" t="s">
        <v>88</v>
      </c>
      <c r="F35" s="13" t="s">
        <v>88</v>
      </c>
      <c r="G35" s="13" t="s">
        <v>88</v>
      </c>
      <c r="H35" s="13" t="s">
        <v>88</v>
      </c>
      <c r="I35" s="13" t="s">
        <v>88</v>
      </c>
      <c r="J35" s="28">
        <v>0.12</v>
      </c>
      <c r="K35" s="30" t="s">
        <v>88</v>
      </c>
      <c r="L35" s="30" t="s">
        <v>88</v>
      </c>
      <c r="M35" s="30" t="s">
        <v>88</v>
      </c>
    </row>
    <row r="36" spans="1:13" ht="30" customHeight="1">
      <c r="A36" s="9"/>
      <c r="B36" s="15" t="s">
        <v>75</v>
      </c>
      <c r="C36" s="11"/>
      <c r="D36" s="13" t="s">
        <v>88</v>
      </c>
      <c r="E36" s="13" t="s">
        <v>88</v>
      </c>
      <c r="F36" s="13" t="s">
        <v>88</v>
      </c>
      <c r="G36" s="13" t="s">
        <v>88</v>
      </c>
      <c r="H36" s="13" t="s">
        <v>88</v>
      </c>
      <c r="I36" s="13" t="s">
        <v>88</v>
      </c>
      <c r="J36" s="28">
        <v>0.1</v>
      </c>
      <c r="K36" s="30" t="s">
        <v>88</v>
      </c>
      <c r="L36" s="30" t="s">
        <v>88</v>
      </c>
      <c r="M36" s="30" t="s">
        <v>88</v>
      </c>
    </row>
    <row r="37" spans="1:13" ht="15.75" customHeight="1">
      <c r="A37" s="9"/>
      <c r="B37" s="15" t="s">
        <v>76</v>
      </c>
      <c r="C37" s="11"/>
      <c r="D37" s="13" t="s">
        <v>88</v>
      </c>
      <c r="E37" s="13" t="s">
        <v>88</v>
      </c>
      <c r="F37" s="13" t="s">
        <v>88</v>
      </c>
      <c r="G37" s="13" t="s">
        <v>88</v>
      </c>
      <c r="H37" s="13" t="s">
        <v>88</v>
      </c>
      <c r="I37" s="13" t="s">
        <v>88</v>
      </c>
      <c r="J37" s="28">
        <v>0.425</v>
      </c>
      <c r="K37" s="30" t="s">
        <v>88</v>
      </c>
      <c r="L37" s="30" t="s">
        <v>88</v>
      </c>
      <c r="M37" s="30" t="s">
        <v>88</v>
      </c>
    </row>
    <row r="38" spans="1:13" ht="15.75" customHeight="1">
      <c r="A38" s="9"/>
      <c r="B38" s="15" t="s">
        <v>77</v>
      </c>
      <c r="C38" s="11"/>
      <c r="D38" s="13" t="s">
        <v>88</v>
      </c>
      <c r="E38" s="13" t="s">
        <v>88</v>
      </c>
      <c r="F38" s="13" t="s">
        <v>88</v>
      </c>
      <c r="G38" s="13" t="s">
        <v>88</v>
      </c>
      <c r="H38" s="13" t="s">
        <v>88</v>
      </c>
      <c r="I38" s="13" t="s">
        <v>88</v>
      </c>
      <c r="J38" s="28">
        <v>0.134</v>
      </c>
      <c r="K38" s="30" t="s">
        <v>88</v>
      </c>
      <c r="L38" s="30" t="s">
        <v>88</v>
      </c>
      <c r="M38" s="30" t="s">
        <v>88</v>
      </c>
    </row>
    <row r="39" spans="1:13" ht="15.75" customHeight="1">
      <c r="A39" s="9"/>
      <c r="B39" s="15" t="s">
        <v>78</v>
      </c>
      <c r="C39" s="11"/>
      <c r="D39" s="13" t="s">
        <v>88</v>
      </c>
      <c r="E39" s="13" t="s">
        <v>88</v>
      </c>
      <c r="F39" s="13" t="s">
        <v>88</v>
      </c>
      <c r="G39" s="13" t="s">
        <v>88</v>
      </c>
      <c r="H39" s="13" t="s">
        <v>88</v>
      </c>
      <c r="I39" s="13" t="s">
        <v>88</v>
      </c>
      <c r="J39" s="28">
        <v>0.214</v>
      </c>
      <c r="K39" s="30" t="s">
        <v>88</v>
      </c>
      <c r="L39" s="30" t="s">
        <v>88</v>
      </c>
      <c r="M39" s="30" t="s">
        <v>88</v>
      </c>
    </row>
    <row r="40" spans="1:13" ht="15.75" customHeight="1">
      <c r="A40" s="9"/>
      <c r="B40" s="15" t="s">
        <v>79</v>
      </c>
      <c r="C40" s="11"/>
      <c r="D40" s="13" t="s">
        <v>88</v>
      </c>
      <c r="E40" s="13" t="s">
        <v>88</v>
      </c>
      <c r="F40" s="13" t="s">
        <v>88</v>
      </c>
      <c r="G40" s="13" t="s">
        <v>88</v>
      </c>
      <c r="H40" s="13" t="s">
        <v>88</v>
      </c>
      <c r="I40" s="13" t="s">
        <v>88</v>
      </c>
      <c r="J40" s="28">
        <v>0.136</v>
      </c>
      <c r="K40" s="30" t="s">
        <v>88</v>
      </c>
      <c r="L40" s="30" t="s">
        <v>88</v>
      </c>
      <c r="M40" s="30" t="s">
        <v>88</v>
      </c>
    </row>
    <row r="41" spans="1:13" ht="30" customHeight="1">
      <c r="A41" s="9"/>
      <c r="B41" s="15" t="s">
        <v>96</v>
      </c>
      <c r="C41" s="11"/>
      <c r="D41" s="9">
        <v>10398000</v>
      </c>
      <c r="E41" s="9">
        <v>10338050</v>
      </c>
      <c r="F41" s="9">
        <v>2537455</v>
      </c>
      <c r="G41" s="9">
        <v>2622727</v>
      </c>
      <c r="H41" s="9">
        <v>7860545</v>
      </c>
      <c r="I41" s="9">
        <v>7715323</v>
      </c>
      <c r="J41" s="30" t="s">
        <v>88</v>
      </c>
      <c r="K41" s="30">
        <v>0.218</v>
      </c>
      <c r="L41" s="28">
        <v>0.244</v>
      </c>
      <c r="M41" s="28">
        <v>0.273</v>
      </c>
    </row>
    <row r="42" spans="1:13" ht="15" customHeight="1" thickBot="1">
      <c r="A42" s="9"/>
      <c r="B42" s="16"/>
      <c r="C42" s="17"/>
      <c r="D42" s="16"/>
      <c r="E42" s="16"/>
      <c r="F42" s="16"/>
      <c r="G42" s="16"/>
      <c r="H42" s="16"/>
      <c r="I42" s="16"/>
      <c r="J42" s="34"/>
      <c r="K42" s="34"/>
      <c r="L42" s="34"/>
      <c r="M42" s="34"/>
    </row>
    <row r="43" spans="1:13" ht="15.75" customHeight="1">
      <c r="A43" s="9"/>
      <c r="B43" s="9"/>
      <c r="C43" s="9"/>
      <c r="D43" s="9"/>
      <c r="E43" s="9"/>
      <c r="F43" s="9"/>
      <c r="G43" s="9"/>
      <c r="H43" s="9"/>
      <c r="I43" s="9"/>
      <c r="J43" s="18"/>
      <c r="K43" s="28"/>
      <c r="L43" s="28"/>
      <c r="M43" s="28"/>
    </row>
    <row r="44" spans="1:13" ht="24.75" customHeight="1">
      <c r="A44" s="9"/>
      <c r="B44" s="9"/>
      <c r="C44" s="9"/>
      <c r="D44" s="9"/>
      <c r="E44" s="9"/>
      <c r="F44" s="9"/>
      <c r="G44" s="9"/>
      <c r="H44" s="9"/>
      <c r="I44" s="9"/>
      <c r="J44" s="18"/>
      <c r="K44" s="28"/>
      <c r="L44" s="28"/>
      <c r="M44" s="28"/>
    </row>
    <row r="45" spans="1:13" ht="24.75" customHeight="1">
      <c r="A45" s="9"/>
      <c r="B45" s="9"/>
      <c r="C45" s="9"/>
      <c r="D45" s="9"/>
      <c r="E45" s="9"/>
      <c r="F45" s="9"/>
      <c r="G45" s="9"/>
      <c r="H45" s="9"/>
      <c r="I45" s="9"/>
      <c r="J45" s="18"/>
      <c r="K45" s="28"/>
      <c r="L45" s="28"/>
      <c r="M45" s="28"/>
    </row>
    <row r="46" spans="1:13" ht="24.75" customHeight="1">
      <c r="A46" s="9"/>
      <c r="B46" s="9"/>
      <c r="C46" s="9"/>
      <c r="D46" s="9"/>
      <c r="E46" s="9"/>
      <c r="F46" s="9"/>
      <c r="G46" s="9"/>
      <c r="H46" s="9"/>
      <c r="I46" s="9"/>
      <c r="J46" s="18"/>
      <c r="K46" s="28"/>
      <c r="L46" s="28"/>
      <c r="M46" s="28"/>
    </row>
    <row r="47" spans="1:13" ht="24.75" customHeight="1">
      <c r="A47" s="9"/>
      <c r="B47" s="9"/>
      <c r="C47" s="9"/>
      <c r="D47" s="9"/>
      <c r="E47" s="9"/>
      <c r="F47" s="9"/>
      <c r="G47" s="9"/>
      <c r="H47" s="9"/>
      <c r="I47" s="9"/>
      <c r="J47" s="18"/>
      <c r="K47" s="28"/>
      <c r="L47" s="28"/>
      <c r="M47" s="28"/>
    </row>
    <row r="48" spans="1:13" ht="24.75" customHeight="1">
      <c r="A48" s="9"/>
      <c r="B48" s="9"/>
      <c r="C48" s="9"/>
      <c r="D48" s="9"/>
      <c r="E48" s="9"/>
      <c r="F48" s="9"/>
      <c r="G48" s="9"/>
      <c r="H48" s="9"/>
      <c r="I48" s="9"/>
      <c r="J48" s="18"/>
      <c r="K48" s="28"/>
      <c r="L48" s="28"/>
      <c r="M48" s="28"/>
    </row>
    <row r="49" ht="24.75" customHeight="1">
      <c r="M49" s="28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</sheetData>
  <mergeCells count="5">
    <mergeCell ref="J3:M3"/>
    <mergeCell ref="B3:B4"/>
    <mergeCell ref="D3:E3"/>
    <mergeCell ref="F3:G3"/>
    <mergeCell ref="H3:I3"/>
  </mergeCells>
  <printOptions/>
  <pageMargins left="0.48" right="0.3937007874015748" top="0.44" bottom="0" header="0.18" footer="0.45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2007-06-28T02:43:37Z</cp:lastPrinted>
  <dcterms:created xsi:type="dcterms:W3CDTF">2004-10-14T11:21:32Z</dcterms:created>
  <dcterms:modified xsi:type="dcterms:W3CDTF">2007-11-12T01:34:10Z</dcterms:modified>
  <cp:category/>
  <cp:version/>
  <cp:contentType/>
  <cp:contentStatus/>
</cp:coreProperties>
</file>