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長崎～松浦" sheetId="1" r:id="rId1"/>
    <sheet name="平戸～脇岬" sheetId="2" r:id="rId2"/>
  </sheets>
  <definedNames/>
  <calcPr fullCalcOnLoad="1"/>
</workbook>
</file>

<file path=xl/sharedStrings.xml><?xml version="1.0" encoding="utf-8"?>
<sst xmlns="http://schemas.openxmlformats.org/spreadsheetml/2006/main" count="510" uniqueCount="79">
  <si>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</si>
  <si>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</si>
  <si>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</si>
  <si>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</si>
  <si>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</si>
  <si>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</si>
  <si>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</si>
  <si>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</si>
  <si>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</si>
  <si>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</si>
  <si>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</si>
  <si>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 xml:space="preserve">  入     貨     物     数     量</t>
  </si>
  <si>
    <t>金属機械 
工業品</t>
  </si>
  <si>
    <t>化学   
工業品</t>
  </si>
  <si>
    <t>分類不能
のもの</t>
  </si>
  <si>
    <t xml:space="preserve"> 資料  県港湾課調</t>
  </si>
  <si>
    <t xml:space="preserve">  単位：ｔ</t>
  </si>
  <si>
    <t>長　　　　　崎</t>
  </si>
  <si>
    <t>厳　　　　　原</t>
  </si>
  <si>
    <t>郷　　ノ　　浦</t>
  </si>
  <si>
    <t>福　　　　　江</t>
  </si>
  <si>
    <t>松　　　　　浦</t>
  </si>
  <si>
    <t>松　　　　　島</t>
  </si>
  <si>
    <t>島　　　　　原</t>
  </si>
  <si>
    <t>肥　前　大　島</t>
  </si>
  <si>
    <t>多　　比　　良</t>
  </si>
  <si>
    <t>口　　ノ　　津</t>
  </si>
  <si>
    <t>印　　通　　寺</t>
  </si>
  <si>
    <t>瀬　　　　　戸</t>
  </si>
  <si>
    <t>有　　　　　川</t>
  </si>
  <si>
    <t>青　　　　　方</t>
  </si>
  <si>
    <t>比　　田　　勝</t>
  </si>
  <si>
    <t>相　　の　　浦</t>
  </si>
  <si>
    <t>小　　長　　井</t>
  </si>
  <si>
    <t>大　　　　　村</t>
  </si>
  <si>
    <t>榎　　　　　津</t>
  </si>
  <si>
    <t>時　　　　　津</t>
  </si>
  <si>
    <t>調　　　　　川</t>
  </si>
  <si>
    <t>大　　　　　島</t>
  </si>
  <si>
    <t>竹　　　　　敷</t>
  </si>
  <si>
    <t>彼　　　　　杵</t>
  </si>
  <si>
    <t>平　　　　　戸</t>
  </si>
  <si>
    <t>仁　　　　　位</t>
  </si>
  <si>
    <t>須　　　　　川</t>
  </si>
  <si>
    <t>勝　　　　　本</t>
  </si>
  <si>
    <t>臼　　ノ　　浦</t>
  </si>
  <si>
    <t>田　　　　　平</t>
  </si>
  <si>
    <t>池　　　　　島</t>
  </si>
  <si>
    <t>江　　　　　迎</t>
  </si>
  <si>
    <t>茂　　　　　木</t>
  </si>
  <si>
    <t>岐　　　　　宿</t>
  </si>
  <si>
    <t>太　　田　　和</t>
  </si>
  <si>
    <t>仁　　　　　田</t>
  </si>
  <si>
    <t>小　　　　　浜</t>
  </si>
  <si>
    <t>伊　　王　　島</t>
  </si>
  <si>
    <t>富　　　　　江</t>
  </si>
  <si>
    <t>佐　　須　　奈</t>
  </si>
  <si>
    <t>神　　ノ　　浦</t>
  </si>
  <si>
    <t>川　　　　　棚</t>
  </si>
  <si>
    <t>若　　　　　松</t>
  </si>
  <si>
    <t>高　　　　　島</t>
  </si>
  <si>
    <t>崎　　　　　戸</t>
  </si>
  <si>
    <t>佐　　　　　々</t>
  </si>
  <si>
    <t>玉　　ノ　　浦</t>
  </si>
  <si>
    <t>小　　　　　口</t>
  </si>
  <si>
    <t>古　　　　　里</t>
  </si>
  <si>
    <t>郷　　ノ　　首</t>
  </si>
  <si>
    <t>瀬　　　　　川</t>
  </si>
  <si>
    <t>佐　　世　　保</t>
  </si>
  <si>
    <t xml:space="preserve">    15</t>
  </si>
  <si>
    <t xml:space="preserve">    16</t>
  </si>
  <si>
    <t>佐　　　　　々</t>
  </si>
  <si>
    <t>-</t>
  </si>
  <si>
    <t>脇　　　　　岬</t>
  </si>
  <si>
    <t xml:space="preserve">                                １３４        海     上     輸     移</t>
  </si>
  <si>
    <t xml:space="preserve"> 港湾調査（指定統計第 6号）による。</t>
  </si>
  <si>
    <t>（ 平 成 17 年 ）</t>
  </si>
  <si>
    <t>平成14年</t>
  </si>
  <si>
    <t xml:space="preserve">    17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</si>
</sst>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3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center"/>
    </xf>
    <xf numFmtId="0" fontId="5" fillId="0" borderId="5" xfId="0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center"/>
    </xf>
    <xf numFmtId="181" fontId="7" fillId="0" borderId="0" xfId="15" applyFont="1" applyFill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="75" zoomScaleNormal="75" workbookViewId="0" topLeftCell="A1">
      <selection activeCell="A3" sqref="A3"/>
    </sheetView>
  </sheetViews>
  <sheetFormatPr defaultColWidth="8.625" defaultRowHeight="12.75"/>
  <cols>
    <col min="1" max="1" width="19.75390625" style="2" customWidth="1"/>
    <col min="2" max="2" width="0.875" style="2" customWidth="1"/>
    <col min="3" max="3" width="13.75390625" style="10" customWidth="1"/>
    <col min="4" max="5" width="11.75390625" style="10" customWidth="1"/>
    <col min="6" max="6" width="13.75390625" style="10" customWidth="1"/>
    <col min="7" max="7" width="12.625" style="10" customWidth="1"/>
    <col min="8" max="8" width="12.75390625" style="10" customWidth="1"/>
    <col min="9" max="11" width="11.75390625" style="10" customWidth="1"/>
    <col min="12" max="12" width="10.75390625" style="10" customWidth="1"/>
    <col min="13" max="13" width="13.75390625" style="10" customWidth="1"/>
    <col min="14" max="14" width="4.00390625" style="2" customWidth="1"/>
    <col min="15" max="15" width="11.625" style="2" bestFit="1" customWidth="1"/>
    <col min="16" max="16384" width="8.625" style="2" customWidth="1"/>
  </cols>
  <sheetData>
    <row r="1" spans="1:2" ht="24">
      <c r="A1" s="1" t="s">
        <v>74</v>
      </c>
      <c r="B1" s="1"/>
    </row>
    <row r="2" spans="1:13" ht="34.5" customHeight="1" thickBot="1">
      <c r="A2" s="19" t="s">
        <v>75</v>
      </c>
      <c r="B2" s="3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58.5" customHeight="1">
      <c r="A3" s="18" t="s">
        <v>0</v>
      </c>
      <c r="B3" s="4"/>
      <c r="C3" s="20" t="s">
        <v>1</v>
      </c>
      <c r="D3" s="21" t="s">
        <v>2</v>
      </c>
      <c r="E3" s="21" t="s">
        <v>3</v>
      </c>
      <c r="F3" s="21" t="s">
        <v>4</v>
      </c>
      <c r="G3" s="22" t="s">
        <v>12</v>
      </c>
      <c r="H3" s="22" t="s">
        <v>13</v>
      </c>
      <c r="I3" s="21" t="s">
        <v>5</v>
      </c>
      <c r="J3" s="21" t="s">
        <v>6</v>
      </c>
      <c r="K3" s="21" t="s">
        <v>7</v>
      </c>
      <c r="L3" s="22" t="s">
        <v>14</v>
      </c>
      <c r="M3" s="23" t="s">
        <v>8</v>
      </c>
    </row>
    <row r="4" spans="1:13" ht="39" customHeight="1">
      <c r="A4" s="16" t="s">
        <v>77</v>
      </c>
      <c r="B4" s="7"/>
      <c r="C4" s="24">
        <v>26654005</v>
      </c>
      <c r="D4" s="24">
        <v>467294</v>
      </c>
      <c r="E4" s="24">
        <v>48572</v>
      </c>
      <c r="F4" s="24">
        <v>11764382</v>
      </c>
      <c r="G4" s="24">
        <v>828135</v>
      </c>
      <c r="H4" s="24">
        <v>3431129</v>
      </c>
      <c r="I4" s="24">
        <v>543185</v>
      </c>
      <c r="J4" s="24">
        <v>268492</v>
      </c>
      <c r="K4" s="24">
        <v>292000</v>
      </c>
      <c r="L4" s="24">
        <v>1395</v>
      </c>
      <c r="M4" s="24">
        <v>9009421</v>
      </c>
    </row>
    <row r="5" spans="1:13" ht="19.5" customHeight="1">
      <c r="A5" s="17" t="s">
        <v>69</v>
      </c>
      <c r="B5" s="7"/>
      <c r="C5" s="24">
        <v>27426182</v>
      </c>
      <c r="D5" s="24">
        <v>476086</v>
      </c>
      <c r="E5" s="24">
        <v>53920</v>
      </c>
      <c r="F5" s="24">
        <v>12772764</v>
      </c>
      <c r="G5" s="24">
        <v>839161</v>
      </c>
      <c r="H5" s="24">
        <v>3407763</v>
      </c>
      <c r="I5" s="24">
        <v>324838</v>
      </c>
      <c r="J5" s="24">
        <v>238504</v>
      </c>
      <c r="K5" s="24">
        <v>270201</v>
      </c>
      <c r="L5" s="24">
        <v>1812</v>
      </c>
      <c r="M5" s="24">
        <v>9041133</v>
      </c>
    </row>
    <row r="6" spans="1:13" ht="21" customHeight="1">
      <c r="A6" s="17" t="s">
        <v>70</v>
      </c>
      <c r="B6" s="7"/>
      <c r="C6" s="24">
        <v>26412243</v>
      </c>
      <c r="D6" s="24">
        <v>437587</v>
      </c>
      <c r="E6" s="24">
        <v>50902</v>
      </c>
      <c r="F6" s="24">
        <v>12072010</v>
      </c>
      <c r="G6" s="24">
        <v>963399</v>
      </c>
      <c r="H6" s="24">
        <v>3236615</v>
      </c>
      <c r="I6" s="24">
        <v>298815</v>
      </c>
      <c r="J6" s="24">
        <v>239993</v>
      </c>
      <c r="K6" s="24">
        <v>252967</v>
      </c>
      <c r="L6" s="24">
        <v>1165</v>
      </c>
      <c r="M6" s="24">
        <v>8858790</v>
      </c>
    </row>
    <row r="7" spans="1:13" ht="39" customHeight="1">
      <c r="A7" s="17" t="s">
        <v>78</v>
      </c>
      <c r="B7" s="7"/>
      <c r="C7" s="24">
        <f>SUM(C8,C19)</f>
        <v>26241801</v>
      </c>
      <c r="D7" s="24">
        <f aca="true" t="shared" si="0" ref="D7:M7">SUM(D8,D19)</f>
        <v>411597</v>
      </c>
      <c r="E7" s="24">
        <f t="shared" si="0"/>
        <v>45769</v>
      </c>
      <c r="F7" s="24">
        <f t="shared" si="0"/>
        <v>12231421</v>
      </c>
      <c r="G7" s="24">
        <f t="shared" si="0"/>
        <v>1059380</v>
      </c>
      <c r="H7" s="24">
        <f t="shared" si="0"/>
        <v>3020237</v>
      </c>
      <c r="I7" s="24">
        <f t="shared" si="0"/>
        <v>291411</v>
      </c>
      <c r="J7" s="24">
        <f t="shared" si="0"/>
        <v>217523</v>
      </c>
      <c r="K7" s="24">
        <f t="shared" si="0"/>
        <v>247062</v>
      </c>
      <c r="L7" s="24">
        <f t="shared" si="0"/>
        <v>1816</v>
      </c>
      <c r="M7" s="24">
        <f t="shared" si="0"/>
        <v>8715585</v>
      </c>
    </row>
    <row r="8" spans="1:14" ht="39" customHeight="1">
      <c r="A8" s="16" t="s">
        <v>9</v>
      </c>
      <c r="B8" s="5"/>
      <c r="C8" s="24">
        <f>SUM(C9:C18)</f>
        <v>9429634</v>
      </c>
      <c r="D8" s="24">
        <f>SUM(D9:D18)</f>
        <v>41696</v>
      </c>
      <c r="E8" s="9" t="s">
        <v>72</v>
      </c>
      <c r="F8" s="24">
        <f>SUM(F9:F18)</f>
        <v>8994987</v>
      </c>
      <c r="G8" s="24">
        <f>SUM(G9:G18)</f>
        <v>104558</v>
      </c>
      <c r="H8" s="24">
        <f>SUM(H9:H18)</f>
        <v>247491</v>
      </c>
      <c r="I8" s="9" t="s">
        <v>72</v>
      </c>
      <c r="J8" s="24">
        <f>SUM(J9:J18)</f>
        <v>2246</v>
      </c>
      <c r="K8" s="24">
        <f>SUM(K9:K18)</f>
        <v>38656</v>
      </c>
      <c r="L8" s="9" t="s">
        <v>72</v>
      </c>
      <c r="M8" s="9" t="s">
        <v>72</v>
      </c>
      <c r="N8" s="6"/>
    </row>
    <row r="9" spans="1:13" ht="19.5" customHeight="1">
      <c r="A9" s="13" t="s">
        <v>17</v>
      </c>
      <c r="B9" s="8"/>
      <c r="C9" s="14">
        <f>SUM(D9:M9)</f>
        <v>351458</v>
      </c>
      <c r="D9" s="9" t="s">
        <v>72</v>
      </c>
      <c r="E9" s="9" t="s">
        <v>72</v>
      </c>
      <c r="F9" s="9" t="s">
        <v>72</v>
      </c>
      <c r="G9" s="9">
        <v>101384</v>
      </c>
      <c r="H9" s="9">
        <v>209172</v>
      </c>
      <c r="I9" s="9" t="s">
        <v>72</v>
      </c>
      <c r="J9" s="9">
        <v>2246</v>
      </c>
      <c r="K9" s="9">
        <v>38656</v>
      </c>
      <c r="L9" s="9" t="s">
        <v>72</v>
      </c>
      <c r="M9" s="9" t="s">
        <v>72</v>
      </c>
    </row>
    <row r="10" spans="1:13" ht="19.5" customHeight="1">
      <c r="A10" s="13" t="s">
        <v>18</v>
      </c>
      <c r="B10" s="8"/>
      <c r="C10" s="14">
        <f aca="true" t="shared" si="1" ref="C10:C16">SUM(D10:M10)</f>
        <v>489</v>
      </c>
      <c r="D10" s="9">
        <v>489</v>
      </c>
      <c r="E10" s="9" t="s">
        <v>72</v>
      </c>
      <c r="F10" s="9" t="s">
        <v>72</v>
      </c>
      <c r="G10" s="9" t="s">
        <v>72</v>
      </c>
      <c r="H10" s="9" t="s">
        <v>72</v>
      </c>
      <c r="I10" s="9" t="s">
        <v>72</v>
      </c>
      <c r="J10" s="9" t="s">
        <v>72</v>
      </c>
      <c r="K10" s="9" t="s">
        <v>72</v>
      </c>
      <c r="L10" s="9" t="s">
        <v>72</v>
      </c>
      <c r="M10" s="9" t="s">
        <v>72</v>
      </c>
    </row>
    <row r="11" spans="1:13" ht="19.5" customHeight="1">
      <c r="A11" s="13" t="s">
        <v>19</v>
      </c>
      <c r="B11" s="8"/>
      <c r="C11" s="9" t="s">
        <v>72</v>
      </c>
      <c r="D11" s="9" t="s">
        <v>72</v>
      </c>
      <c r="E11" s="9" t="s">
        <v>72</v>
      </c>
      <c r="F11" s="9" t="s">
        <v>72</v>
      </c>
      <c r="G11" s="9" t="s">
        <v>72</v>
      </c>
      <c r="H11" s="9" t="s">
        <v>72</v>
      </c>
      <c r="I11" s="9" t="s">
        <v>72</v>
      </c>
      <c r="J11" s="9" t="s">
        <v>72</v>
      </c>
      <c r="K11" s="9" t="s">
        <v>72</v>
      </c>
      <c r="L11" s="9" t="s">
        <v>72</v>
      </c>
      <c r="M11" s="9" t="s">
        <v>72</v>
      </c>
    </row>
    <row r="12" spans="1:13" ht="19.5" customHeight="1">
      <c r="A12" s="13" t="s">
        <v>20</v>
      </c>
      <c r="B12" s="8"/>
      <c r="C12" s="9" t="s">
        <v>72</v>
      </c>
      <c r="D12" s="9" t="s">
        <v>72</v>
      </c>
      <c r="E12" s="9" t="s">
        <v>72</v>
      </c>
      <c r="F12" s="9" t="s">
        <v>72</v>
      </c>
      <c r="G12" s="9" t="s">
        <v>72</v>
      </c>
      <c r="H12" s="9" t="s">
        <v>72</v>
      </c>
      <c r="I12" s="9" t="s">
        <v>72</v>
      </c>
      <c r="J12" s="9" t="s">
        <v>72</v>
      </c>
      <c r="K12" s="9" t="s">
        <v>72</v>
      </c>
      <c r="L12" s="9" t="s">
        <v>72</v>
      </c>
      <c r="M12" s="9" t="s">
        <v>72</v>
      </c>
    </row>
    <row r="13" spans="1:13" ht="19.5" customHeight="1">
      <c r="A13" s="13" t="s">
        <v>68</v>
      </c>
      <c r="B13" s="8"/>
      <c r="C13" s="14">
        <f t="shared" si="1"/>
        <v>134180</v>
      </c>
      <c r="D13" s="9">
        <v>41207</v>
      </c>
      <c r="E13" s="9" t="s">
        <v>72</v>
      </c>
      <c r="F13" s="9">
        <v>67848</v>
      </c>
      <c r="G13" s="9">
        <v>3174</v>
      </c>
      <c r="H13" s="9">
        <v>21951</v>
      </c>
      <c r="I13" s="9" t="s">
        <v>72</v>
      </c>
      <c r="J13" s="9" t="s">
        <v>72</v>
      </c>
      <c r="K13" s="9" t="s">
        <v>72</v>
      </c>
      <c r="L13" s="9" t="s">
        <v>72</v>
      </c>
      <c r="M13" s="9" t="s">
        <v>72</v>
      </c>
    </row>
    <row r="14" spans="1:13" ht="19.5" customHeight="1">
      <c r="A14" s="13" t="s">
        <v>21</v>
      </c>
      <c r="B14" s="8"/>
      <c r="C14" s="14">
        <f t="shared" si="1"/>
        <v>6821453</v>
      </c>
      <c r="D14" s="9" t="s">
        <v>72</v>
      </c>
      <c r="E14" s="9" t="s">
        <v>72</v>
      </c>
      <c r="F14" s="9">
        <v>6821453</v>
      </c>
      <c r="G14" s="9" t="s">
        <v>72</v>
      </c>
      <c r="H14" s="9" t="s">
        <v>72</v>
      </c>
      <c r="I14" s="9" t="s">
        <v>72</v>
      </c>
      <c r="J14" s="9" t="s">
        <v>72</v>
      </c>
      <c r="K14" s="9" t="s">
        <v>72</v>
      </c>
      <c r="L14" s="9" t="s">
        <v>72</v>
      </c>
      <c r="M14" s="9" t="s">
        <v>72</v>
      </c>
    </row>
    <row r="15" spans="1:13" ht="19.5" customHeight="1">
      <c r="A15" s="13" t="s">
        <v>22</v>
      </c>
      <c r="B15" s="8"/>
      <c r="C15" s="14">
        <f t="shared" si="1"/>
        <v>2105686</v>
      </c>
      <c r="D15" s="9" t="s">
        <v>72</v>
      </c>
      <c r="E15" s="9" t="s">
        <v>72</v>
      </c>
      <c r="F15" s="9">
        <v>2105686</v>
      </c>
      <c r="G15" s="9" t="s">
        <v>72</v>
      </c>
      <c r="H15" s="9" t="s">
        <v>72</v>
      </c>
      <c r="I15" s="9" t="s">
        <v>72</v>
      </c>
      <c r="J15" s="9" t="s">
        <v>72</v>
      </c>
      <c r="K15" s="9" t="s">
        <v>72</v>
      </c>
      <c r="L15" s="9" t="s">
        <v>72</v>
      </c>
      <c r="M15" s="9" t="s">
        <v>72</v>
      </c>
    </row>
    <row r="16" spans="1:13" ht="19.5" customHeight="1">
      <c r="A16" s="13" t="s">
        <v>23</v>
      </c>
      <c r="B16" s="8"/>
      <c r="C16" s="14">
        <f t="shared" si="1"/>
        <v>16368</v>
      </c>
      <c r="D16" s="9" t="s">
        <v>72</v>
      </c>
      <c r="E16" s="9" t="s">
        <v>72</v>
      </c>
      <c r="F16" s="9" t="s">
        <v>72</v>
      </c>
      <c r="G16" s="9" t="s">
        <v>72</v>
      </c>
      <c r="H16" s="9">
        <v>16368</v>
      </c>
      <c r="I16" s="9" t="s">
        <v>72</v>
      </c>
      <c r="J16" s="9" t="s">
        <v>72</v>
      </c>
      <c r="K16" s="9" t="s">
        <v>72</v>
      </c>
      <c r="L16" s="9" t="s">
        <v>72</v>
      </c>
      <c r="M16" s="9" t="s">
        <v>72</v>
      </c>
    </row>
    <row r="17" spans="1:13" ht="19.5" customHeight="1">
      <c r="A17" s="13" t="s">
        <v>24</v>
      </c>
      <c r="B17" s="8"/>
      <c r="C17" s="9" t="s">
        <v>72</v>
      </c>
      <c r="D17" s="9" t="s">
        <v>72</v>
      </c>
      <c r="E17" s="9" t="s">
        <v>72</v>
      </c>
      <c r="F17" s="9" t="s">
        <v>72</v>
      </c>
      <c r="G17" s="9" t="s">
        <v>72</v>
      </c>
      <c r="H17" s="9" t="s">
        <v>72</v>
      </c>
      <c r="I17" s="9" t="s">
        <v>72</v>
      </c>
      <c r="J17" s="9" t="s">
        <v>72</v>
      </c>
      <c r="K17" s="9" t="s">
        <v>72</v>
      </c>
      <c r="L17" s="9" t="s">
        <v>72</v>
      </c>
      <c r="M17" s="9" t="s">
        <v>72</v>
      </c>
    </row>
    <row r="18" spans="1:13" ht="19.5" customHeight="1">
      <c r="A18" s="13" t="s">
        <v>71</v>
      </c>
      <c r="B18" s="8"/>
      <c r="C18" s="9" t="s">
        <v>72</v>
      </c>
      <c r="D18" s="27" t="s">
        <v>72</v>
      </c>
      <c r="E18" s="27" t="s">
        <v>72</v>
      </c>
      <c r="F18" s="27" t="s">
        <v>72</v>
      </c>
      <c r="G18" s="9" t="s">
        <v>72</v>
      </c>
      <c r="H18" s="27" t="s">
        <v>72</v>
      </c>
      <c r="I18" s="27" t="s">
        <v>72</v>
      </c>
      <c r="J18" s="27" t="s">
        <v>72</v>
      </c>
      <c r="K18" s="27" t="s">
        <v>72</v>
      </c>
      <c r="L18" s="27" t="s">
        <v>72</v>
      </c>
      <c r="M18" s="27" t="s">
        <v>72</v>
      </c>
    </row>
    <row r="19" spans="1:13" ht="39" customHeight="1">
      <c r="A19" s="16" t="s">
        <v>10</v>
      </c>
      <c r="B19" s="5"/>
      <c r="C19" s="24">
        <f>SUM('長崎～松浦'!C20:C44,'平戸～脇岬'!C4:C31)</f>
        <v>16812167</v>
      </c>
      <c r="D19" s="24">
        <f>SUM('長崎～松浦'!D20:D44,'平戸～脇岬'!D4:D31)</f>
        <v>369901</v>
      </c>
      <c r="E19" s="24">
        <f>SUM('長崎～松浦'!E20:E44,'平戸～脇岬'!E4:E31)</f>
        <v>45769</v>
      </c>
      <c r="F19" s="24">
        <f>SUM('長崎～松浦'!F20:F44,'平戸～脇岬'!F4:F31)</f>
        <v>3236434</v>
      </c>
      <c r="G19" s="24">
        <f>SUM('長崎～松浦'!G20:G44,'平戸～脇岬'!G4:G31)</f>
        <v>954822</v>
      </c>
      <c r="H19" s="24">
        <f>SUM('長崎～松浦'!H20:H44,'平戸～脇岬'!H4:H31)</f>
        <v>2772746</v>
      </c>
      <c r="I19" s="24">
        <f>SUM('長崎～松浦'!I20:I44,'平戸～脇岬'!I4:I31)</f>
        <v>291411</v>
      </c>
      <c r="J19" s="24">
        <f>SUM('長崎～松浦'!J20:J44,'平戸～脇岬'!J4:J31)</f>
        <v>215277</v>
      </c>
      <c r="K19" s="24">
        <f>SUM('長崎～松浦'!K20:K44,'平戸～脇岬'!K4:K31)</f>
        <v>208406</v>
      </c>
      <c r="L19" s="24">
        <f>SUM('長崎～松浦'!L20:L44,'平戸～脇岬'!L4:L31)</f>
        <v>1816</v>
      </c>
      <c r="M19" s="24">
        <f>SUM('長崎～松浦'!M20:M44,'平戸～脇岬'!M4:M31)</f>
        <v>8715585</v>
      </c>
    </row>
    <row r="20" spans="1:13" ht="19.5" customHeight="1">
      <c r="A20" s="13" t="s">
        <v>17</v>
      </c>
      <c r="B20" s="8"/>
      <c r="C20" s="14">
        <f aca="true" t="shared" si="2" ref="C20:C44">SUM(D20:M20)</f>
        <v>1924930</v>
      </c>
      <c r="D20" s="9">
        <v>5023</v>
      </c>
      <c r="E20" s="9" t="s">
        <v>72</v>
      </c>
      <c r="F20" s="9">
        <v>140170</v>
      </c>
      <c r="G20" s="9">
        <v>281381</v>
      </c>
      <c r="H20" s="9">
        <v>1189203</v>
      </c>
      <c r="I20" s="9" t="s">
        <v>72</v>
      </c>
      <c r="J20" s="9">
        <v>8266</v>
      </c>
      <c r="K20" s="9">
        <v>1677</v>
      </c>
      <c r="L20" s="9" t="s">
        <v>72</v>
      </c>
      <c r="M20" s="9">
        <v>299210</v>
      </c>
    </row>
    <row r="21" spans="1:13" ht="19.5" customHeight="1">
      <c r="A21" s="13" t="s">
        <v>18</v>
      </c>
      <c r="B21" s="8"/>
      <c r="C21" s="14">
        <f t="shared" si="2"/>
        <v>937777</v>
      </c>
      <c r="D21" s="9">
        <v>9200</v>
      </c>
      <c r="E21" s="9">
        <v>14923</v>
      </c>
      <c r="F21" s="9">
        <v>173930</v>
      </c>
      <c r="G21" s="9">
        <v>38224</v>
      </c>
      <c r="H21" s="9">
        <v>34405</v>
      </c>
      <c r="I21" s="9">
        <v>32076</v>
      </c>
      <c r="J21" s="9">
        <v>18949</v>
      </c>
      <c r="K21" s="9">
        <v>4561</v>
      </c>
      <c r="L21" s="9">
        <v>259</v>
      </c>
      <c r="M21" s="9">
        <v>611250</v>
      </c>
    </row>
    <row r="22" spans="1:13" ht="19.5" customHeight="1">
      <c r="A22" s="13" t="s">
        <v>19</v>
      </c>
      <c r="B22" s="8"/>
      <c r="C22" s="14">
        <f t="shared" si="2"/>
        <v>601960</v>
      </c>
      <c r="D22" s="9">
        <v>14771</v>
      </c>
      <c r="E22" s="9">
        <v>188</v>
      </c>
      <c r="F22" s="9">
        <v>97477</v>
      </c>
      <c r="G22" s="9">
        <v>2406</v>
      </c>
      <c r="H22" s="9">
        <v>151411</v>
      </c>
      <c r="I22" s="9">
        <v>51731</v>
      </c>
      <c r="J22" s="9">
        <v>14939</v>
      </c>
      <c r="K22" s="9">
        <v>47532</v>
      </c>
      <c r="L22" s="9" t="s">
        <v>72</v>
      </c>
      <c r="M22" s="9">
        <v>221505</v>
      </c>
    </row>
    <row r="23" spans="1:13" ht="19.5" customHeight="1">
      <c r="A23" s="13" t="s">
        <v>20</v>
      </c>
      <c r="B23" s="8"/>
      <c r="C23" s="14">
        <f t="shared" si="2"/>
        <v>835213</v>
      </c>
      <c r="D23" s="9">
        <v>1783</v>
      </c>
      <c r="E23" s="9">
        <v>12449</v>
      </c>
      <c r="F23" s="9">
        <v>31388</v>
      </c>
      <c r="G23" s="9">
        <v>10241</v>
      </c>
      <c r="H23" s="9">
        <v>16018</v>
      </c>
      <c r="I23" s="9">
        <v>44124</v>
      </c>
      <c r="J23" s="9">
        <v>76947</v>
      </c>
      <c r="K23" s="9">
        <v>18458</v>
      </c>
      <c r="L23" s="9" t="s">
        <v>72</v>
      </c>
      <c r="M23" s="9">
        <v>623805</v>
      </c>
    </row>
    <row r="24" spans="1:13" ht="19.5" customHeight="1">
      <c r="A24" s="13" t="s">
        <v>68</v>
      </c>
      <c r="B24" s="8"/>
      <c r="C24" s="14">
        <f t="shared" si="2"/>
        <v>1930850</v>
      </c>
      <c r="D24" s="9">
        <v>156943</v>
      </c>
      <c r="E24" s="9" t="s">
        <v>72</v>
      </c>
      <c r="F24" s="9">
        <v>365287</v>
      </c>
      <c r="G24" s="9">
        <v>274439</v>
      </c>
      <c r="H24" s="9">
        <v>858939</v>
      </c>
      <c r="I24" s="9">
        <v>577</v>
      </c>
      <c r="J24" s="9" t="s">
        <v>72</v>
      </c>
      <c r="K24" s="9">
        <v>72295</v>
      </c>
      <c r="L24" s="9" t="s">
        <v>72</v>
      </c>
      <c r="M24" s="9">
        <v>202370</v>
      </c>
    </row>
    <row r="25" spans="1:13" ht="39" customHeight="1">
      <c r="A25" s="13" t="s">
        <v>25</v>
      </c>
      <c r="B25" s="8"/>
      <c r="C25" s="14">
        <f t="shared" si="2"/>
        <v>2549778</v>
      </c>
      <c r="D25" s="9" t="s">
        <v>72</v>
      </c>
      <c r="E25" s="9" t="s">
        <v>72</v>
      </c>
      <c r="F25" s="9">
        <v>105128</v>
      </c>
      <c r="G25" s="9" t="s">
        <v>72</v>
      </c>
      <c r="H25" s="9" t="s">
        <v>72</v>
      </c>
      <c r="I25" s="9" t="s">
        <v>72</v>
      </c>
      <c r="J25" s="9" t="s">
        <v>72</v>
      </c>
      <c r="K25" s="9" t="s">
        <v>72</v>
      </c>
      <c r="L25" s="9" t="s">
        <v>72</v>
      </c>
      <c r="M25" s="9">
        <v>2444650</v>
      </c>
    </row>
    <row r="26" spans="1:13" ht="19.5" customHeight="1">
      <c r="A26" s="13" t="s">
        <v>23</v>
      </c>
      <c r="B26" s="8"/>
      <c r="C26" s="14">
        <f t="shared" si="2"/>
        <v>1891449</v>
      </c>
      <c r="D26" s="9" t="s">
        <v>72</v>
      </c>
      <c r="E26" s="9" t="s">
        <v>72</v>
      </c>
      <c r="F26" s="9">
        <v>325510</v>
      </c>
      <c r="G26" s="9" t="s">
        <v>72</v>
      </c>
      <c r="H26" s="9">
        <v>69859</v>
      </c>
      <c r="I26" s="9" t="s">
        <v>72</v>
      </c>
      <c r="J26" s="9" t="s">
        <v>72</v>
      </c>
      <c r="K26" s="9" t="s">
        <v>72</v>
      </c>
      <c r="L26" s="9" t="s">
        <v>72</v>
      </c>
      <c r="M26" s="9">
        <v>1496080</v>
      </c>
    </row>
    <row r="27" spans="1:13" ht="19.5" customHeight="1">
      <c r="A27" s="13" t="s">
        <v>26</v>
      </c>
      <c r="B27" s="8"/>
      <c r="C27" s="14">
        <f t="shared" si="2"/>
        <v>1004217</v>
      </c>
      <c r="D27" s="9" t="s">
        <v>72</v>
      </c>
      <c r="E27" s="9" t="s">
        <v>72</v>
      </c>
      <c r="F27" s="9">
        <v>140647</v>
      </c>
      <c r="G27" s="9" t="s">
        <v>72</v>
      </c>
      <c r="H27" s="9" t="s">
        <v>72</v>
      </c>
      <c r="I27" s="9" t="s">
        <v>72</v>
      </c>
      <c r="J27" s="9" t="s">
        <v>72</v>
      </c>
      <c r="K27" s="9" t="s">
        <v>72</v>
      </c>
      <c r="L27" s="9" t="s">
        <v>72</v>
      </c>
      <c r="M27" s="9">
        <v>863570</v>
      </c>
    </row>
    <row r="28" spans="1:13" ht="19.5" customHeight="1">
      <c r="A28" s="13" t="s">
        <v>27</v>
      </c>
      <c r="B28" s="8"/>
      <c r="C28" s="14">
        <f t="shared" si="2"/>
        <v>455356</v>
      </c>
      <c r="D28" s="9">
        <v>238</v>
      </c>
      <c r="E28" s="9" t="s">
        <v>72</v>
      </c>
      <c r="F28" s="9">
        <v>14214</v>
      </c>
      <c r="G28" s="9" t="s">
        <v>72</v>
      </c>
      <c r="H28" s="9">
        <v>639</v>
      </c>
      <c r="I28" s="9" t="s">
        <v>72</v>
      </c>
      <c r="J28" s="9" t="s">
        <v>72</v>
      </c>
      <c r="K28" s="9" t="s">
        <v>72</v>
      </c>
      <c r="L28" s="9" t="s">
        <v>72</v>
      </c>
      <c r="M28" s="9">
        <v>440265</v>
      </c>
    </row>
    <row r="29" spans="1:13" ht="19.5" customHeight="1">
      <c r="A29" s="13" t="s">
        <v>28</v>
      </c>
      <c r="B29" s="8"/>
      <c r="C29" s="14">
        <f t="shared" si="2"/>
        <v>524446</v>
      </c>
      <c r="D29" s="9" t="s">
        <v>72</v>
      </c>
      <c r="E29" s="9" t="s">
        <v>72</v>
      </c>
      <c r="F29" s="9">
        <v>66745</v>
      </c>
      <c r="G29" s="9" t="s">
        <v>72</v>
      </c>
      <c r="H29" s="9" t="s">
        <v>72</v>
      </c>
      <c r="I29" s="9" t="s">
        <v>72</v>
      </c>
      <c r="J29" s="9">
        <v>36</v>
      </c>
      <c r="K29" s="9">
        <v>75</v>
      </c>
      <c r="L29" s="9" t="s">
        <v>72</v>
      </c>
      <c r="M29" s="9">
        <v>457590</v>
      </c>
    </row>
    <row r="30" spans="1:13" ht="39" customHeight="1">
      <c r="A30" s="13" t="s">
        <v>29</v>
      </c>
      <c r="B30" s="8"/>
      <c r="C30" s="14">
        <f t="shared" si="2"/>
        <v>426477</v>
      </c>
      <c r="D30" s="9">
        <v>19826</v>
      </c>
      <c r="E30" s="9">
        <v>1070</v>
      </c>
      <c r="F30" s="9">
        <v>52300</v>
      </c>
      <c r="G30" s="9">
        <v>50502</v>
      </c>
      <c r="H30" s="9">
        <v>67160</v>
      </c>
      <c r="I30" s="9">
        <v>36526</v>
      </c>
      <c r="J30" s="9">
        <v>30540</v>
      </c>
      <c r="K30" s="9">
        <v>9758</v>
      </c>
      <c r="L30" s="9" t="s">
        <v>72</v>
      </c>
      <c r="M30" s="9">
        <v>158795</v>
      </c>
    </row>
    <row r="31" spans="1:13" ht="19.5" customHeight="1">
      <c r="A31" s="13" t="s">
        <v>30</v>
      </c>
      <c r="B31" s="8"/>
      <c r="C31" s="14">
        <f t="shared" si="2"/>
        <v>429729</v>
      </c>
      <c r="D31" s="9">
        <v>21033</v>
      </c>
      <c r="E31" s="9">
        <v>1277</v>
      </c>
      <c r="F31" s="9">
        <v>201574</v>
      </c>
      <c r="G31" s="9">
        <v>17192</v>
      </c>
      <c r="H31" s="9">
        <v>84248</v>
      </c>
      <c r="I31" s="9">
        <v>37834</v>
      </c>
      <c r="J31" s="9">
        <v>38725</v>
      </c>
      <c r="K31" s="9">
        <v>3096</v>
      </c>
      <c r="L31" s="9" t="s">
        <v>72</v>
      </c>
      <c r="M31" s="9">
        <v>24750</v>
      </c>
    </row>
    <row r="32" spans="1:13" ht="19.5" customHeight="1">
      <c r="A32" s="13" t="s">
        <v>31</v>
      </c>
      <c r="B32" s="8"/>
      <c r="C32" s="14">
        <f t="shared" si="2"/>
        <v>423349</v>
      </c>
      <c r="D32" s="9">
        <v>20219</v>
      </c>
      <c r="E32" s="9">
        <v>6430</v>
      </c>
      <c r="F32" s="9">
        <v>15480</v>
      </c>
      <c r="G32" s="9">
        <v>9647</v>
      </c>
      <c r="H32" s="9">
        <v>51200</v>
      </c>
      <c r="I32" s="9">
        <v>82908</v>
      </c>
      <c r="J32" s="9">
        <v>12571</v>
      </c>
      <c r="K32" s="9">
        <v>17784</v>
      </c>
      <c r="L32" s="9">
        <v>1290</v>
      </c>
      <c r="M32" s="9">
        <v>205820</v>
      </c>
    </row>
    <row r="33" spans="1:13" ht="19.5" customHeight="1">
      <c r="A33" s="13" t="s">
        <v>32</v>
      </c>
      <c r="B33" s="8"/>
      <c r="C33" s="14">
        <f t="shared" si="2"/>
        <v>80242</v>
      </c>
      <c r="D33" s="9">
        <v>1420</v>
      </c>
      <c r="E33" s="9">
        <v>90</v>
      </c>
      <c r="F33" s="9">
        <v>28195</v>
      </c>
      <c r="G33" s="9">
        <v>1775</v>
      </c>
      <c r="H33" s="9">
        <v>2430</v>
      </c>
      <c r="I33" s="9">
        <v>1443</v>
      </c>
      <c r="J33" s="9">
        <v>780</v>
      </c>
      <c r="K33" s="9">
        <v>1454</v>
      </c>
      <c r="L33" s="9">
        <v>125</v>
      </c>
      <c r="M33" s="9">
        <v>42530</v>
      </c>
    </row>
    <row r="34" spans="1:13" ht="19.5" customHeight="1">
      <c r="A34" s="13" t="s">
        <v>33</v>
      </c>
      <c r="B34" s="8"/>
      <c r="C34" s="14">
        <f t="shared" si="2"/>
        <v>334710</v>
      </c>
      <c r="D34" s="9" t="s">
        <v>72</v>
      </c>
      <c r="E34" s="9" t="s">
        <v>72</v>
      </c>
      <c r="F34" s="9">
        <v>334710</v>
      </c>
      <c r="G34" s="9" t="s">
        <v>72</v>
      </c>
      <c r="H34" s="9" t="s">
        <v>72</v>
      </c>
      <c r="I34" s="9" t="s">
        <v>72</v>
      </c>
      <c r="J34" s="9" t="s">
        <v>72</v>
      </c>
      <c r="K34" s="9" t="s">
        <v>72</v>
      </c>
      <c r="L34" s="9" t="s">
        <v>72</v>
      </c>
      <c r="M34" s="9" t="s">
        <v>72</v>
      </c>
    </row>
    <row r="35" spans="1:13" ht="39" customHeight="1">
      <c r="A35" s="13" t="s">
        <v>22</v>
      </c>
      <c r="B35" s="8"/>
      <c r="C35" s="14">
        <f t="shared" si="2"/>
        <v>213971</v>
      </c>
      <c r="D35" s="9" t="s">
        <v>72</v>
      </c>
      <c r="E35" s="9" t="s">
        <v>72</v>
      </c>
      <c r="F35" s="9">
        <v>131200</v>
      </c>
      <c r="G35" s="9">
        <v>1</v>
      </c>
      <c r="H35" s="9">
        <v>43480</v>
      </c>
      <c r="I35" s="9" t="s">
        <v>72</v>
      </c>
      <c r="J35" s="9">
        <v>161</v>
      </c>
      <c r="K35" s="9">
        <v>549</v>
      </c>
      <c r="L35" s="9" t="s">
        <v>72</v>
      </c>
      <c r="M35" s="9">
        <v>38580</v>
      </c>
    </row>
    <row r="36" spans="1:13" ht="19.5" customHeight="1">
      <c r="A36" s="13" t="s">
        <v>34</v>
      </c>
      <c r="B36" s="8"/>
      <c r="C36" s="14">
        <f t="shared" si="2"/>
        <v>120695</v>
      </c>
      <c r="D36" s="9" t="s">
        <v>72</v>
      </c>
      <c r="E36" s="9" t="s">
        <v>72</v>
      </c>
      <c r="F36" s="9">
        <v>120025</v>
      </c>
      <c r="G36" s="9" t="s">
        <v>72</v>
      </c>
      <c r="H36" s="9" t="s">
        <v>72</v>
      </c>
      <c r="I36" s="9" t="s">
        <v>72</v>
      </c>
      <c r="J36" s="9" t="s">
        <v>72</v>
      </c>
      <c r="K36" s="9">
        <v>670</v>
      </c>
      <c r="L36" s="9" t="s">
        <v>72</v>
      </c>
      <c r="M36" s="9" t="s">
        <v>72</v>
      </c>
    </row>
    <row r="37" spans="1:13" ht="19.5" customHeight="1">
      <c r="A37" s="13" t="s">
        <v>24</v>
      </c>
      <c r="B37" s="8"/>
      <c r="C37" s="14">
        <f t="shared" si="2"/>
        <v>245634</v>
      </c>
      <c r="D37" s="9" t="s">
        <v>72</v>
      </c>
      <c r="E37" s="9" t="s">
        <v>72</v>
      </c>
      <c r="F37" s="9">
        <v>16815</v>
      </c>
      <c r="G37" s="9">
        <v>228314</v>
      </c>
      <c r="H37" s="9" t="s">
        <v>72</v>
      </c>
      <c r="I37" s="9" t="s">
        <v>72</v>
      </c>
      <c r="J37" s="9" t="s">
        <v>72</v>
      </c>
      <c r="K37" s="9">
        <v>505</v>
      </c>
      <c r="L37" s="9" t="s">
        <v>72</v>
      </c>
      <c r="M37" s="9" t="s">
        <v>72</v>
      </c>
    </row>
    <row r="38" spans="1:13" ht="19.5" customHeight="1">
      <c r="A38" s="13" t="s">
        <v>35</v>
      </c>
      <c r="B38" s="8"/>
      <c r="C38" s="14">
        <f t="shared" si="2"/>
        <v>235970</v>
      </c>
      <c r="D38" s="9">
        <v>5760</v>
      </c>
      <c r="E38" s="9">
        <v>6390</v>
      </c>
      <c r="F38" s="9">
        <v>13440</v>
      </c>
      <c r="G38" s="9">
        <v>6000</v>
      </c>
      <c r="H38" s="9">
        <v>8240</v>
      </c>
      <c r="I38" s="9">
        <v>3500</v>
      </c>
      <c r="J38" s="9">
        <v>12110</v>
      </c>
      <c r="K38" s="9">
        <v>3170</v>
      </c>
      <c r="L38" s="9" t="s">
        <v>72</v>
      </c>
      <c r="M38" s="9">
        <v>177360</v>
      </c>
    </row>
    <row r="39" spans="1:13" ht="19.5" customHeight="1">
      <c r="A39" s="13" t="s">
        <v>36</v>
      </c>
      <c r="B39" s="8"/>
      <c r="C39" s="14">
        <f t="shared" si="2"/>
        <v>160063</v>
      </c>
      <c r="D39" s="9" t="s">
        <v>72</v>
      </c>
      <c r="E39" s="9" t="s">
        <v>72</v>
      </c>
      <c r="F39" s="9">
        <v>158254</v>
      </c>
      <c r="G39" s="9" t="s">
        <v>72</v>
      </c>
      <c r="H39" s="9">
        <v>1609</v>
      </c>
      <c r="I39" s="9" t="s">
        <v>72</v>
      </c>
      <c r="J39" s="9" t="s">
        <v>72</v>
      </c>
      <c r="K39" s="9">
        <v>200</v>
      </c>
      <c r="L39" s="9" t="s">
        <v>72</v>
      </c>
      <c r="M39" s="9" t="s">
        <v>72</v>
      </c>
    </row>
    <row r="40" spans="1:13" ht="39" customHeight="1">
      <c r="A40" s="13" t="s">
        <v>37</v>
      </c>
      <c r="B40" s="8"/>
      <c r="C40" s="14">
        <f t="shared" si="2"/>
        <v>133607</v>
      </c>
      <c r="D40" s="9">
        <v>107427</v>
      </c>
      <c r="E40" s="9" t="s">
        <v>72</v>
      </c>
      <c r="F40" s="9" t="s">
        <v>72</v>
      </c>
      <c r="G40" s="9">
        <v>22520</v>
      </c>
      <c r="H40" s="9">
        <v>30</v>
      </c>
      <c r="I40" s="9" t="s">
        <v>72</v>
      </c>
      <c r="J40" s="9" t="s">
        <v>72</v>
      </c>
      <c r="K40" s="9">
        <v>3630</v>
      </c>
      <c r="L40" s="9" t="s">
        <v>72</v>
      </c>
      <c r="M40" s="9" t="s">
        <v>72</v>
      </c>
    </row>
    <row r="41" spans="1:13" ht="19.5" customHeight="1">
      <c r="A41" s="13" t="s">
        <v>38</v>
      </c>
      <c r="B41" s="8"/>
      <c r="C41" s="14">
        <f t="shared" si="2"/>
        <v>160418</v>
      </c>
      <c r="D41" s="9">
        <v>30</v>
      </c>
      <c r="E41" s="9" t="s">
        <v>72</v>
      </c>
      <c r="F41" s="9">
        <v>4116</v>
      </c>
      <c r="G41" s="9" t="s">
        <v>72</v>
      </c>
      <c r="H41" s="9">
        <v>364</v>
      </c>
      <c r="I41" s="9">
        <v>20</v>
      </c>
      <c r="J41" s="9">
        <v>50</v>
      </c>
      <c r="K41" s="9">
        <v>6500</v>
      </c>
      <c r="L41" s="9">
        <v>8</v>
      </c>
      <c r="M41" s="9">
        <v>149330</v>
      </c>
    </row>
    <row r="42" spans="1:13" ht="19.5" customHeight="1">
      <c r="A42" s="13" t="s">
        <v>39</v>
      </c>
      <c r="B42" s="8"/>
      <c r="C42" s="14">
        <f t="shared" si="2"/>
        <v>77473</v>
      </c>
      <c r="D42" s="9" t="s">
        <v>72</v>
      </c>
      <c r="E42" s="9">
        <v>523</v>
      </c>
      <c r="F42" s="9">
        <v>76950</v>
      </c>
      <c r="G42" s="9" t="s">
        <v>72</v>
      </c>
      <c r="H42" s="9" t="s">
        <v>72</v>
      </c>
      <c r="I42" s="9" t="s">
        <v>72</v>
      </c>
      <c r="J42" s="9" t="s">
        <v>72</v>
      </c>
      <c r="K42" s="9" t="s">
        <v>72</v>
      </c>
      <c r="L42" s="9" t="s">
        <v>72</v>
      </c>
      <c r="M42" s="9" t="s">
        <v>72</v>
      </c>
    </row>
    <row r="43" spans="1:13" ht="19.5" customHeight="1">
      <c r="A43" s="13" t="s">
        <v>40</v>
      </c>
      <c r="B43" s="8"/>
      <c r="C43" s="14">
        <f t="shared" si="2"/>
        <v>119140</v>
      </c>
      <c r="D43" s="9" t="s">
        <v>72</v>
      </c>
      <c r="E43" s="9" t="s">
        <v>72</v>
      </c>
      <c r="F43" s="9">
        <v>119140</v>
      </c>
      <c r="G43" s="9" t="s">
        <v>72</v>
      </c>
      <c r="H43" s="9" t="s">
        <v>72</v>
      </c>
      <c r="I43" s="9" t="s">
        <v>72</v>
      </c>
      <c r="J43" s="9" t="s">
        <v>72</v>
      </c>
      <c r="K43" s="9" t="s">
        <v>72</v>
      </c>
      <c r="L43" s="9" t="s">
        <v>72</v>
      </c>
      <c r="M43" s="9" t="s">
        <v>72</v>
      </c>
    </row>
    <row r="44" spans="1:13" ht="19.5" customHeight="1" thickBot="1">
      <c r="A44" s="12" t="s">
        <v>21</v>
      </c>
      <c r="B44" s="11"/>
      <c r="C44" s="25">
        <f t="shared" si="2"/>
        <v>152799</v>
      </c>
      <c r="D44" s="25">
        <v>39</v>
      </c>
      <c r="E44" s="25" t="s">
        <v>72</v>
      </c>
      <c r="F44" s="25" t="s">
        <v>72</v>
      </c>
      <c r="G44" s="25" t="s">
        <v>72</v>
      </c>
      <c r="H44" s="25">
        <v>124770</v>
      </c>
      <c r="I44" s="25" t="s">
        <v>72</v>
      </c>
      <c r="J44" s="25">
        <v>55</v>
      </c>
      <c r="K44" s="25" t="s">
        <v>72</v>
      </c>
      <c r="L44" s="25" t="s">
        <v>72</v>
      </c>
      <c r="M44" s="25">
        <v>27935</v>
      </c>
    </row>
    <row r="45" ht="15" customHeight="1">
      <c r="A45" s="2" t="s">
        <v>15</v>
      </c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="75" zoomScaleNormal="75" workbookViewId="0" topLeftCell="A1">
      <selection activeCell="A3" sqref="A3"/>
    </sheetView>
  </sheetViews>
  <sheetFormatPr defaultColWidth="8.625" defaultRowHeight="12.75"/>
  <cols>
    <col min="1" max="1" width="19.75390625" style="2" customWidth="1"/>
    <col min="2" max="2" width="0.875" style="2" customWidth="1"/>
    <col min="3" max="3" width="13.75390625" style="10" customWidth="1"/>
    <col min="4" max="5" width="11.75390625" style="10" customWidth="1"/>
    <col min="6" max="6" width="13.75390625" style="10" customWidth="1"/>
    <col min="7" max="7" width="12.625" style="10" customWidth="1"/>
    <col min="8" max="8" width="12.75390625" style="10" customWidth="1"/>
    <col min="9" max="11" width="11.75390625" style="10" customWidth="1"/>
    <col min="12" max="12" width="10.75390625" style="10" customWidth="1"/>
    <col min="13" max="13" width="13.75390625" style="10" customWidth="1"/>
    <col min="14" max="14" width="4.00390625" style="2" customWidth="1"/>
    <col min="15" max="16384" width="8.625" style="2" customWidth="1"/>
  </cols>
  <sheetData>
    <row r="1" spans="1:7" ht="27" customHeight="1">
      <c r="A1" s="1" t="s">
        <v>11</v>
      </c>
      <c r="B1" s="1"/>
      <c r="C1" s="24"/>
      <c r="G1" s="10" t="s">
        <v>76</v>
      </c>
    </row>
    <row r="2" spans="1:13" ht="34.5" customHeight="1" thickBot="1">
      <c r="A2" s="3"/>
      <c r="B2" s="3"/>
      <c r="C2" s="19"/>
      <c r="D2" s="19"/>
      <c r="E2" s="19"/>
      <c r="F2" s="19"/>
      <c r="G2" s="19"/>
      <c r="H2" s="19"/>
      <c r="I2" s="19"/>
      <c r="J2" s="19"/>
      <c r="K2" s="19"/>
      <c r="L2" s="19"/>
      <c r="M2" s="26" t="s">
        <v>16</v>
      </c>
    </row>
    <row r="3" spans="1:13" ht="58.5" customHeight="1">
      <c r="A3" s="18" t="s">
        <v>0</v>
      </c>
      <c r="B3" s="4"/>
      <c r="C3" s="20" t="s">
        <v>1</v>
      </c>
      <c r="D3" s="21" t="s">
        <v>2</v>
      </c>
      <c r="E3" s="21" t="s">
        <v>3</v>
      </c>
      <c r="F3" s="21" t="s">
        <v>4</v>
      </c>
      <c r="G3" s="22" t="s">
        <v>12</v>
      </c>
      <c r="H3" s="22" t="s">
        <v>13</v>
      </c>
      <c r="I3" s="21" t="s">
        <v>5</v>
      </c>
      <c r="J3" s="21" t="s">
        <v>6</v>
      </c>
      <c r="K3" s="21" t="s">
        <v>7</v>
      </c>
      <c r="L3" s="22" t="s">
        <v>14</v>
      </c>
      <c r="M3" s="23" t="s">
        <v>8</v>
      </c>
    </row>
    <row r="4" spans="1:13" ht="19.5" customHeight="1">
      <c r="A4" s="13" t="s">
        <v>41</v>
      </c>
      <c r="B4" s="8"/>
      <c r="C4" s="14">
        <f aca="true" t="shared" si="0" ref="C4:C30">SUM(D4:M4)</f>
        <v>136779</v>
      </c>
      <c r="D4" s="14">
        <v>10</v>
      </c>
      <c r="E4" s="14" t="s">
        <v>72</v>
      </c>
      <c r="F4" s="14" t="s">
        <v>72</v>
      </c>
      <c r="G4" s="14" t="s">
        <v>72</v>
      </c>
      <c r="H4" s="14">
        <v>1660</v>
      </c>
      <c r="I4" s="14">
        <v>5</v>
      </c>
      <c r="J4" s="14">
        <v>5</v>
      </c>
      <c r="K4" s="14" t="s">
        <v>72</v>
      </c>
      <c r="L4" s="9">
        <v>4</v>
      </c>
      <c r="M4" s="14">
        <v>135095</v>
      </c>
    </row>
    <row r="5" spans="1:13" ht="19.5" customHeight="1">
      <c r="A5" s="13" t="s">
        <v>42</v>
      </c>
      <c r="B5" s="8"/>
      <c r="C5" s="14">
        <f t="shared" si="0"/>
        <v>55458</v>
      </c>
      <c r="D5" s="9" t="s">
        <v>72</v>
      </c>
      <c r="E5" s="9" t="s">
        <v>72</v>
      </c>
      <c r="F5" s="9">
        <v>49435</v>
      </c>
      <c r="G5" s="9" t="s">
        <v>72</v>
      </c>
      <c r="H5" s="9">
        <v>6023</v>
      </c>
      <c r="I5" s="9" t="s">
        <v>72</v>
      </c>
      <c r="J5" s="9" t="s">
        <v>72</v>
      </c>
      <c r="K5" s="9" t="s">
        <v>72</v>
      </c>
      <c r="L5" s="9" t="s">
        <v>72</v>
      </c>
      <c r="M5" s="9" t="s">
        <v>72</v>
      </c>
    </row>
    <row r="6" spans="1:13" ht="19.5" customHeight="1">
      <c r="A6" s="13" t="s">
        <v>43</v>
      </c>
      <c r="B6" s="8"/>
      <c r="C6" s="14">
        <f t="shared" si="0"/>
        <v>84981</v>
      </c>
      <c r="D6" s="9" t="s">
        <v>72</v>
      </c>
      <c r="E6" s="9" t="s">
        <v>72</v>
      </c>
      <c r="F6" s="9">
        <v>84981</v>
      </c>
      <c r="G6" s="9" t="s">
        <v>72</v>
      </c>
      <c r="H6" s="9" t="s">
        <v>72</v>
      </c>
      <c r="I6" s="9" t="s">
        <v>72</v>
      </c>
      <c r="J6" s="9" t="s">
        <v>72</v>
      </c>
      <c r="K6" s="9" t="s">
        <v>72</v>
      </c>
      <c r="L6" s="9" t="s">
        <v>72</v>
      </c>
      <c r="M6" s="9" t="s">
        <v>72</v>
      </c>
    </row>
    <row r="7" spans="1:13" ht="19.5" customHeight="1">
      <c r="A7" s="13" t="s">
        <v>44</v>
      </c>
      <c r="B7" s="8"/>
      <c r="C7" s="14">
        <f t="shared" si="0"/>
        <v>56358</v>
      </c>
      <c r="D7" s="9">
        <v>3057</v>
      </c>
      <c r="E7" s="9">
        <v>1750</v>
      </c>
      <c r="F7" s="14">
        <v>43500</v>
      </c>
      <c r="G7" s="14" t="s">
        <v>72</v>
      </c>
      <c r="H7" s="14">
        <v>8048</v>
      </c>
      <c r="I7" s="14" t="s">
        <v>72</v>
      </c>
      <c r="J7" s="14">
        <v>3</v>
      </c>
      <c r="K7" s="14" t="s">
        <v>72</v>
      </c>
      <c r="L7" s="9" t="s">
        <v>72</v>
      </c>
      <c r="M7" s="14" t="s">
        <v>72</v>
      </c>
    </row>
    <row r="8" spans="1:13" ht="19.5" customHeight="1">
      <c r="A8" s="13" t="s">
        <v>45</v>
      </c>
      <c r="B8" s="8"/>
      <c r="C8" s="14">
        <f t="shared" si="0"/>
        <v>52980</v>
      </c>
      <c r="D8" s="9" t="s">
        <v>72</v>
      </c>
      <c r="E8" s="9" t="s">
        <v>72</v>
      </c>
      <c r="F8" s="9">
        <v>49060</v>
      </c>
      <c r="G8" s="9" t="s">
        <v>72</v>
      </c>
      <c r="H8" s="9" t="s">
        <v>72</v>
      </c>
      <c r="I8" s="9" t="s">
        <v>72</v>
      </c>
      <c r="J8" s="9" t="s">
        <v>72</v>
      </c>
      <c r="K8" s="9" t="s">
        <v>72</v>
      </c>
      <c r="L8" s="9" t="s">
        <v>72</v>
      </c>
      <c r="M8" s="9">
        <v>3920</v>
      </c>
    </row>
    <row r="9" spans="1:13" ht="39" customHeight="1">
      <c r="A9" s="13" t="s">
        <v>46</v>
      </c>
      <c r="B9" s="8"/>
      <c r="C9" s="14">
        <f t="shared" si="0"/>
        <v>148240</v>
      </c>
      <c r="D9" s="14">
        <v>780</v>
      </c>
      <c r="E9" s="9" t="s">
        <v>72</v>
      </c>
      <c r="F9" s="14">
        <v>129500</v>
      </c>
      <c r="G9" s="14" t="s">
        <v>72</v>
      </c>
      <c r="H9" s="9" t="s">
        <v>72</v>
      </c>
      <c r="I9" s="14" t="s">
        <v>72</v>
      </c>
      <c r="J9" s="14" t="s">
        <v>72</v>
      </c>
      <c r="K9" s="14" t="s">
        <v>72</v>
      </c>
      <c r="L9" s="9" t="s">
        <v>72</v>
      </c>
      <c r="M9" s="14">
        <v>17960</v>
      </c>
    </row>
    <row r="10" spans="1:13" ht="19.5" customHeight="1">
      <c r="A10" s="13" t="s">
        <v>47</v>
      </c>
      <c r="B10" s="8"/>
      <c r="C10" s="14">
        <f t="shared" si="0"/>
        <v>36891</v>
      </c>
      <c r="D10" s="9" t="s">
        <v>72</v>
      </c>
      <c r="E10" s="9" t="s">
        <v>72</v>
      </c>
      <c r="F10" s="9" t="s">
        <v>72</v>
      </c>
      <c r="G10" s="9" t="s">
        <v>72</v>
      </c>
      <c r="H10" s="9" t="s">
        <v>72</v>
      </c>
      <c r="I10" s="9" t="s">
        <v>72</v>
      </c>
      <c r="J10" s="9" t="s">
        <v>72</v>
      </c>
      <c r="K10" s="9">
        <v>596</v>
      </c>
      <c r="L10" s="9" t="s">
        <v>72</v>
      </c>
      <c r="M10" s="9">
        <v>36295</v>
      </c>
    </row>
    <row r="11" spans="1:13" ht="19.5" customHeight="1">
      <c r="A11" s="13" t="s">
        <v>48</v>
      </c>
      <c r="B11" s="8"/>
      <c r="C11" s="14">
        <f t="shared" si="0"/>
        <v>21856</v>
      </c>
      <c r="D11" s="9" t="s">
        <v>72</v>
      </c>
      <c r="E11" s="9" t="s">
        <v>72</v>
      </c>
      <c r="F11" s="9">
        <v>21856</v>
      </c>
      <c r="G11" s="9" t="s">
        <v>72</v>
      </c>
      <c r="H11" s="9" t="s">
        <v>72</v>
      </c>
      <c r="I11" s="9" t="s">
        <v>72</v>
      </c>
      <c r="J11" s="9" t="s">
        <v>72</v>
      </c>
      <c r="K11" s="9" t="s">
        <v>72</v>
      </c>
      <c r="L11" s="9" t="s">
        <v>72</v>
      </c>
      <c r="M11" s="9" t="s">
        <v>72</v>
      </c>
    </row>
    <row r="12" spans="1:13" ht="19.5" customHeight="1">
      <c r="A12" s="13" t="s">
        <v>49</v>
      </c>
      <c r="B12" s="8"/>
      <c r="C12" s="14">
        <f t="shared" si="0"/>
        <v>50</v>
      </c>
      <c r="D12" s="9">
        <v>27</v>
      </c>
      <c r="E12" s="9" t="s">
        <v>72</v>
      </c>
      <c r="F12" s="9" t="s">
        <v>72</v>
      </c>
      <c r="G12" s="9" t="s">
        <v>72</v>
      </c>
      <c r="H12" s="9" t="s">
        <v>72</v>
      </c>
      <c r="I12" s="9" t="s">
        <v>72</v>
      </c>
      <c r="J12" s="9" t="s">
        <v>72</v>
      </c>
      <c r="K12" s="9">
        <v>23</v>
      </c>
      <c r="L12" s="9" t="s">
        <v>72</v>
      </c>
      <c r="M12" s="9" t="s">
        <v>72</v>
      </c>
    </row>
    <row r="13" spans="1:13" ht="19.5" customHeight="1">
      <c r="A13" s="13" t="s">
        <v>50</v>
      </c>
      <c r="B13" s="8"/>
      <c r="C13" s="14">
        <f t="shared" si="0"/>
        <v>68929</v>
      </c>
      <c r="D13" s="9" t="s">
        <v>72</v>
      </c>
      <c r="E13" s="9" t="s">
        <v>72</v>
      </c>
      <c r="F13" s="9">
        <v>35009</v>
      </c>
      <c r="G13" s="9" t="s">
        <v>72</v>
      </c>
      <c r="H13" s="9">
        <v>33920</v>
      </c>
      <c r="I13" s="9" t="s">
        <v>72</v>
      </c>
      <c r="J13" s="9" t="s">
        <v>72</v>
      </c>
      <c r="K13" s="9" t="s">
        <v>72</v>
      </c>
      <c r="L13" s="9" t="s">
        <v>72</v>
      </c>
      <c r="M13" s="9" t="s">
        <v>72</v>
      </c>
    </row>
    <row r="14" spans="1:13" ht="39" customHeight="1">
      <c r="A14" s="13" t="s">
        <v>51</v>
      </c>
      <c r="B14" s="8"/>
      <c r="C14" s="14">
        <f t="shared" si="0"/>
        <v>1800</v>
      </c>
      <c r="D14" s="14">
        <v>1800</v>
      </c>
      <c r="E14" s="14" t="s">
        <v>72</v>
      </c>
      <c r="F14" s="14" t="s">
        <v>72</v>
      </c>
      <c r="G14" s="9" t="s">
        <v>72</v>
      </c>
      <c r="H14" s="14" t="s">
        <v>72</v>
      </c>
      <c r="I14" s="14" t="s">
        <v>72</v>
      </c>
      <c r="J14" s="14" t="s">
        <v>72</v>
      </c>
      <c r="K14" s="14" t="s">
        <v>72</v>
      </c>
      <c r="L14" s="9" t="s">
        <v>72</v>
      </c>
      <c r="M14" s="9" t="s">
        <v>72</v>
      </c>
    </row>
    <row r="15" spans="1:13" ht="19.5" customHeight="1">
      <c r="A15" s="13" t="s">
        <v>52</v>
      </c>
      <c r="B15" s="8"/>
      <c r="C15" s="14">
        <f t="shared" si="0"/>
        <v>10929</v>
      </c>
      <c r="D15" s="9" t="s">
        <v>72</v>
      </c>
      <c r="E15" s="9" t="s">
        <v>72</v>
      </c>
      <c r="F15" s="9">
        <v>10845</v>
      </c>
      <c r="G15" s="14">
        <v>84</v>
      </c>
      <c r="H15" s="9" t="s">
        <v>72</v>
      </c>
      <c r="I15" s="9" t="s">
        <v>72</v>
      </c>
      <c r="J15" s="9" t="s">
        <v>72</v>
      </c>
      <c r="K15" s="9" t="s">
        <v>72</v>
      </c>
      <c r="L15" s="9" t="s">
        <v>72</v>
      </c>
      <c r="M15" s="9" t="s">
        <v>72</v>
      </c>
    </row>
    <row r="16" spans="1:13" ht="19.5" customHeight="1">
      <c r="A16" s="13" t="s">
        <v>53</v>
      </c>
      <c r="B16" s="8"/>
      <c r="C16" s="14">
        <f t="shared" si="0"/>
        <v>29382</v>
      </c>
      <c r="D16" s="9" t="s">
        <v>72</v>
      </c>
      <c r="E16" s="9" t="s">
        <v>72</v>
      </c>
      <c r="F16" s="9">
        <v>29382</v>
      </c>
      <c r="G16" s="9" t="s">
        <v>72</v>
      </c>
      <c r="H16" s="9" t="s">
        <v>72</v>
      </c>
      <c r="I16" s="9" t="s">
        <v>72</v>
      </c>
      <c r="J16" s="9" t="s">
        <v>72</v>
      </c>
      <c r="K16" s="9" t="s">
        <v>72</v>
      </c>
      <c r="L16" s="9" t="s">
        <v>72</v>
      </c>
      <c r="M16" s="9" t="s">
        <v>72</v>
      </c>
    </row>
    <row r="17" spans="1:13" ht="19.5" customHeight="1">
      <c r="A17" s="13" t="s">
        <v>54</v>
      </c>
      <c r="B17" s="8"/>
      <c r="C17" s="14">
        <f t="shared" si="0"/>
        <v>23193</v>
      </c>
      <c r="D17" s="9">
        <v>143</v>
      </c>
      <c r="E17" s="9">
        <v>23</v>
      </c>
      <c r="F17" s="9">
        <v>5710</v>
      </c>
      <c r="G17" s="9">
        <v>8043</v>
      </c>
      <c r="H17" s="9">
        <v>1650</v>
      </c>
      <c r="I17" s="9">
        <v>187</v>
      </c>
      <c r="J17" s="9">
        <v>685</v>
      </c>
      <c r="K17" s="9">
        <v>6752</v>
      </c>
      <c r="L17" s="9" t="s">
        <v>72</v>
      </c>
      <c r="M17" s="9" t="s">
        <v>72</v>
      </c>
    </row>
    <row r="18" spans="1:13" ht="19.5" customHeight="1">
      <c r="A18" s="13" t="s">
        <v>55</v>
      </c>
      <c r="B18" s="8"/>
      <c r="C18" s="14">
        <f t="shared" si="0"/>
        <v>31110</v>
      </c>
      <c r="D18" s="9">
        <v>14</v>
      </c>
      <c r="E18" s="9">
        <v>344</v>
      </c>
      <c r="F18" s="9">
        <v>19943</v>
      </c>
      <c r="G18" s="9" t="s">
        <v>72</v>
      </c>
      <c r="H18" s="9">
        <v>4985</v>
      </c>
      <c r="I18" s="9" t="s">
        <v>72</v>
      </c>
      <c r="J18" s="9" t="s">
        <v>72</v>
      </c>
      <c r="K18" s="9">
        <v>5824</v>
      </c>
      <c r="L18" s="9" t="s">
        <v>72</v>
      </c>
      <c r="M18" s="9" t="s">
        <v>72</v>
      </c>
    </row>
    <row r="19" spans="1:13" ht="39" customHeight="1">
      <c r="A19" s="13" t="s">
        <v>56</v>
      </c>
      <c r="B19" s="8"/>
      <c r="C19" s="14">
        <f t="shared" si="0"/>
        <v>18107</v>
      </c>
      <c r="D19" s="9" t="s">
        <v>72</v>
      </c>
      <c r="E19" s="9" t="s">
        <v>72</v>
      </c>
      <c r="F19" s="9">
        <v>18098</v>
      </c>
      <c r="G19" s="9">
        <v>9</v>
      </c>
      <c r="H19" s="9" t="s">
        <v>72</v>
      </c>
      <c r="I19" s="9" t="s">
        <v>72</v>
      </c>
      <c r="J19" s="9" t="s">
        <v>72</v>
      </c>
      <c r="K19" s="9" t="s">
        <v>72</v>
      </c>
      <c r="L19" s="9" t="s">
        <v>72</v>
      </c>
      <c r="M19" s="9" t="s">
        <v>72</v>
      </c>
    </row>
    <row r="20" spans="1:13" ht="19.5" customHeight="1">
      <c r="A20" s="13" t="s">
        <v>57</v>
      </c>
      <c r="B20" s="8"/>
      <c r="C20" s="14">
        <f t="shared" si="0"/>
        <v>10126</v>
      </c>
      <c r="D20" s="9" t="s">
        <v>72</v>
      </c>
      <c r="E20" s="9" t="s">
        <v>72</v>
      </c>
      <c r="F20" s="9" t="s">
        <v>72</v>
      </c>
      <c r="G20" s="9" t="s">
        <v>72</v>
      </c>
      <c r="H20" s="9" t="s">
        <v>72</v>
      </c>
      <c r="I20" s="9" t="s">
        <v>72</v>
      </c>
      <c r="J20" s="9" t="s">
        <v>72</v>
      </c>
      <c r="K20" s="9">
        <v>6</v>
      </c>
      <c r="L20" s="9" t="s">
        <v>72</v>
      </c>
      <c r="M20" s="9">
        <v>10120</v>
      </c>
    </row>
    <row r="21" spans="1:13" ht="19.5" customHeight="1">
      <c r="A21" s="13" t="s">
        <v>58</v>
      </c>
      <c r="B21" s="8"/>
      <c r="C21" s="14">
        <f t="shared" si="0"/>
        <v>10165</v>
      </c>
      <c r="D21" s="9" t="s">
        <v>72</v>
      </c>
      <c r="E21" s="9" t="s">
        <v>72</v>
      </c>
      <c r="F21" s="9">
        <v>2540</v>
      </c>
      <c r="G21" s="9" t="s">
        <v>72</v>
      </c>
      <c r="H21" s="9">
        <v>7625</v>
      </c>
      <c r="I21" s="9" t="s">
        <v>72</v>
      </c>
      <c r="J21" s="9" t="s">
        <v>72</v>
      </c>
      <c r="K21" s="9" t="s">
        <v>72</v>
      </c>
      <c r="L21" s="9" t="s">
        <v>72</v>
      </c>
      <c r="M21" s="9" t="s">
        <v>72</v>
      </c>
    </row>
    <row r="22" spans="1:13" ht="19.5" customHeight="1">
      <c r="A22" s="13" t="s">
        <v>59</v>
      </c>
      <c r="B22" s="8"/>
      <c r="C22" s="14">
        <f t="shared" si="0"/>
        <v>31206</v>
      </c>
      <c r="D22" s="9">
        <v>267</v>
      </c>
      <c r="E22" s="9" t="s">
        <v>72</v>
      </c>
      <c r="F22" s="9" t="s">
        <v>72</v>
      </c>
      <c r="G22" s="9">
        <v>174</v>
      </c>
      <c r="H22" s="9">
        <v>43</v>
      </c>
      <c r="I22" s="9">
        <v>390</v>
      </c>
      <c r="J22" s="9">
        <v>195</v>
      </c>
      <c r="K22" s="9">
        <v>3207</v>
      </c>
      <c r="L22" s="9">
        <v>130</v>
      </c>
      <c r="M22" s="9">
        <v>26800</v>
      </c>
    </row>
    <row r="23" spans="1:13" ht="19.5" customHeight="1">
      <c r="A23" s="13" t="s">
        <v>60</v>
      </c>
      <c r="B23" s="8"/>
      <c r="C23" s="14">
        <f t="shared" si="0"/>
        <v>4156</v>
      </c>
      <c r="D23" s="9">
        <v>12</v>
      </c>
      <c r="E23" s="9">
        <v>12</v>
      </c>
      <c r="F23" s="9" t="s">
        <v>72</v>
      </c>
      <c r="G23" s="9">
        <v>3838</v>
      </c>
      <c r="H23" s="9">
        <v>39</v>
      </c>
      <c r="I23" s="9">
        <v>90</v>
      </c>
      <c r="J23" s="9">
        <v>165</v>
      </c>
      <c r="K23" s="9" t="s">
        <v>72</v>
      </c>
      <c r="L23" s="9" t="s">
        <v>72</v>
      </c>
      <c r="M23" s="9" t="s">
        <v>72</v>
      </c>
    </row>
    <row r="24" spans="1:13" ht="39" customHeight="1">
      <c r="A24" s="13" t="s">
        <v>61</v>
      </c>
      <c r="B24" s="8"/>
      <c r="C24" s="14">
        <f t="shared" si="0"/>
        <v>5657</v>
      </c>
      <c r="D24" s="9">
        <v>28</v>
      </c>
      <c r="E24" s="9" t="s">
        <v>72</v>
      </c>
      <c r="F24" s="9">
        <v>1000</v>
      </c>
      <c r="G24" s="9">
        <v>30</v>
      </c>
      <c r="H24" s="9">
        <v>4424</v>
      </c>
      <c r="I24" s="9" t="s">
        <v>72</v>
      </c>
      <c r="J24" s="9">
        <v>91</v>
      </c>
      <c r="K24" s="9">
        <v>84</v>
      </c>
      <c r="L24" s="9" t="s">
        <v>72</v>
      </c>
      <c r="M24" s="9" t="s">
        <v>72</v>
      </c>
    </row>
    <row r="25" spans="1:13" ht="19.5" customHeight="1">
      <c r="A25" s="13" t="s">
        <v>62</v>
      </c>
      <c r="B25" s="8"/>
      <c r="C25" s="9" t="s">
        <v>72</v>
      </c>
      <c r="D25" s="9" t="s">
        <v>72</v>
      </c>
      <c r="E25" s="9" t="s">
        <v>72</v>
      </c>
      <c r="F25" s="9" t="s">
        <v>72</v>
      </c>
      <c r="G25" s="9" t="s">
        <v>72</v>
      </c>
      <c r="H25" s="9" t="s">
        <v>72</v>
      </c>
      <c r="I25" s="9" t="s">
        <v>72</v>
      </c>
      <c r="J25" s="9" t="s">
        <v>72</v>
      </c>
      <c r="K25" s="9" t="s">
        <v>72</v>
      </c>
      <c r="L25" s="9" t="s">
        <v>72</v>
      </c>
      <c r="M25" s="9" t="s">
        <v>72</v>
      </c>
    </row>
    <row r="26" spans="1:13" ht="19.5" customHeight="1">
      <c r="A26" s="13" t="s">
        <v>63</v>
      </c>
      <c r="B26" s="8"/>
      <c r="C26" s="14">
        <f t="shared" si="0"/>
        <v>326</v>
      </c>
      <c r="D26" s="9">
        <v>2</v>
      </c>
      <c r="E26" s="9" t="s">
        <v>72</v>
      </c>
      <c r="F26" s="9" t="s">
        <v>72</v>
      </c>
      <c r="G26" s="9" t="s">
        <v>72</v>
      </c>
      <c r="H26" s="9">
        <v>324</v>
      </c>
      <c r="I26" s="9" t="s">
        <v>72</v>
      </c>
      <c r="J26" s="9" t="s">
        <v>72</v>
      </c>
      <c r="K26" s="9" t="s">
        <v>72</v>
      </c>
      <c r="L26" s="9" t="s">
        <v>72</v>
      </c>
      <c r="M26" s="9" t="s">
        <v>72</v>
      </c>
    </row>
    <row r="27" spans="1:13" ht="19.5" customHeight="1">
      <c r="A27" s="13" t="s">
        <v>64</v>
      </c>
      <c r="B27" s="8"/>
      <c r="C27" s="14">
        <f t="shared" si="0"/>
        <v>1920</v>
      </c>
      <c r="D27" s="9">
        <v>40</v>
      </c>
      <c r="E27" s="9" t="s">
        <v>72</v>
      </c>
      <c r="F27" s="9">
        <v>1880</v>
      </c>
      <c r="G27" s="9" t="s">
        <v>72</v>
      </c>
      <c r="H27" s="9" t="s">
        <v>72</v>
      </c>
      <c r="I27" s="9" t="s">
        <v>72</v>
      </c>
      <c r="J27" s="9" t="s">
        <v>72</v>
      </c>
      <c r="K27" s="9" t="s">
        <v>72</v>
      </c>
      <c r="L27" s="9" t="s">
        <v>72</v>
      </c>
      <c r="M27" s="9" t="s">
        <v>72</v>
      </c>
    </row>
    <row r="28" spans="1:13" ht="19.5" customHeight="1">
      <c r="A28" s="13" t="s">
        <v>65</v>
      </c>
      <c r="B28" s="8"/>
      <c r="C28" s="9" t="s">
        <v>72</v>
      </c>
      <c r="D28" s="9" t="s">
        <v>72</v>
      </c>
      <c r="E28" s="9" t="s">
        <v>72</v>
      </c>
      <c r="F28" s="9" t="s">
        <v>72</v>
      </c>
      <c r="G28" s="9" t="s">
        <v>72</v>
      </c>
      <c r="H28" s="9" t="s">
        <v>72</v>
      </c>
      <c r="I28" s="9" t="s">
        <v>72</v>
      </c>
      <c r="J28" s="9" t="s">
        <v>72</v>
      </c>
      <c r="K28" s="9" t="s">
        <v>72</v>
      </c>
      <c r="L28" s="9" t="s">
        <v>72</v>
      </c>
      <c r="M28" s="9" t="s">
        <v>72</v>
      </c>
    </row>
    <row r="29" spans="1:13" ht="39" customHeight="1">
      <c r="A29" s="13" t="s">
        <v>66</v>
      </c>
      <c r="B29" s="8"/>
      <c r="C29" s="14">
        <f t="shared" si="0"/>
        <v>1310</v>
      </c>
      <c r="D29" s="9">
        <v>8</v>
      </c>
      <c r="E29" s="9">
        <v>300</v>
      </c>
      <c r="F29" s="9">
        <v>1000</v>
      </c>
      <c r="G29" s="9" t="s">
        <v>72</v>
      </c>
      <c r="H29" s="9" t="s">
        <v>72</v>
      </c>
      <c r="I29" s="9" t="s">
        <v>72</v>
      </c>
      <c r="J29" s="9">
        <v>2</v>
      </c>
      <c r="K29" s="9" t="s">
        <v>72</v>
      </c>
      <c r="L29" s="9" t="s">
        <v>72</v>
      </c>
      <c r="M29" s="9" t="s">
        <v>72</v>
      </c>
    </row>
    <row r="30" spans="1:13" ht="19.5" customHeight="1">
      <c r="A30" s="13" t="s">
        <v>67</v>
      </c>
      <c r="B30" s="8"/>
      <c r="C30" s="14">
        <f t="shared" si="0"/>
        <v>5</v>
      </c>
      <c r="D30" s="9">
        <v>1</v>
      </c>
      <c r="E30" s="9" t="s">
        <v>72</v>
      </c>
      <c r="F30" s="9" t="s">
        <v>72</v>
      </c>
      <c r="G30" s="9">
        <v>2</v>
      </c>
      <c r="H30" s="9" t="s">
        <v>72</v>
      </c>
      <c r="I30" s="9" t="s">
        <v>72</v>
      </c>
      <c r="J30" s="9">
        <v>2</v>
      </c>
      <c r="K30" s="9" t="s">
        <v>72</v>
      </c>
      <c r="L30" s="9" t="s">
        <v>72</v>
      </c>
      <c r="M30" s="9" t="s">
        <v>72</v>
      </c>
    </row>
    <row r="31" spans="1:13" ht="19.5" customHeight="1">
      <c r="A31" s="13" t="s">
        <v>73</v>
      </c>
      <c r="B31" s="8"/>
      <c r="C31" s="9" t="s">
        <v>72</v>
      </c>
      <c r="D31" s="27" t="s">
        <v>72</v>
      </c>
      <c r="E31" s="27" t="s">
        <v>72</v>
      </c>
      <c r="F31" s="27" t="s">
        <v>72</v>
      </c>
      <c r="G31" s="27" t="s">
        <v>72</v>
      </c>
      <c r="H31" s="27" t="s">
        <v>72</v>
      </c>
      <c r="I31" s="27" t="s">
        <v>72</v>
      </c>
      <c r="J31" s="27" t="s">
        <v>72</v>
      </c>
      <c r="K31" s="27" t="s">
        <v>72</v>
      </c>
      <c r="L31" s="27" t="s">
        <v>72</v>
      </c>
      <c r="M31" s="27" t="s">
        <v>72</v>
      </c>
    </row>
    <row r="32" spans="1:13" ht="19.5" customHeight="1">
      <c r="A32" s="13"/>
      <c r="B32" s="8"/>
      <c r="C32" s="24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9.5" customHeight="1">
      <c r="A33" s="13"/>
      <c r="B33" s="8"/>
      <c r="C33" s="24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39" customHeight="1">
      <c r="A34" s="13"/>
      <c r="B34" s="8"/>
      <c r="C34" s="24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9.5" customHeight="1" thickBot="1">
      <c r="A35" s="3"/>
      <c r="B35" s="1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ht="19.5" customHeight="1">
      <c r="C36" s="24"/>
    </row>
    <row r="37" ht="14.25">
      <c r="C37" s="24"/>
    </row>
    <row r="38" ht="14.25">
      <c r="C38" s="24"/>
    </row>
    <row r="39" ht="14.25">
      <c r="C39" s="24"/>
    </row>
    <row r="40" ht="14.25">
      <c r="C40" s="24"/>
    </row>
    <row r="41" ht="14.25">
      <c r="C41" s="24"/>
    </row>
    <row r="42" ht="14.25">
      <c r="C42" s="24"/>
    </row>
    <row r="43" ht="14.25">
      <c r="C43" s="24"/>
    </row>
    <row r="44" ht="14.25">
      <c r="C44" s="24"/>
    </row>
    <row r="45" ht="14.25">
      <c r="C45" s="24"/>
    </row>
    <row r="46" ht="14.25">
      <c r="C46" s="24"/>
    </row>
    <row r="47" ht="14.25">
      <c r="C47" s="24"/>
    </row>
    <row r="48" ht="14.25">
      <c r="C48" s="2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2007-07-12T08:16:29Z</cp:lastPrinted>
  <dcterms:modified xsi:type="dcterms:W3CDTF">2007-11-09T08:21:44Z</dcterms:modified>
  <cp:category/>
  <cp:version/>
  <cp:contentType/>
  <cp:contentStatus/>
</cp:coreProperties>
</file>