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activeTab="0"/>
  </bookViews>
  <sheets>
    <sheet name="(1)" sheetId="1" r:id="rId1"/>
    <sheet name="(2)" sheetId="2" r:id="rId2"/>
    <sheet name="(3)" sheetId="3" r:id="rId3"/>
    <sheet name="(4)" sheetId="4" r:id="rId4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<sst xmlns="http://schemas.openxmlformats.org/spreadsheetml/2006/main" count="115" uniqueCount="64">
  <si>
    <t>(2) 利用関係別</t>
  </si>
  <si>
    <t>年</t>
  </si>
  <si>
    <t>総数</t>
  </si>
  <si>
    <t>公営住宅</t>
  </si>
  <si>
    <t>その他</t>
  </si>
  <si>
    <t>戸数</t>
  </si>
  <si>
    <t>延べ面積</t>
  </si>
  <si>
    <t xml:space="preserve">       《戸          数》</t>
  </si>
  <si>
    <t>-</t>
  </si>
  <si>
    <t xml:space="preserve">        4   1</t>
  </si>
  <si>
    <t xml:space="preserve">        5   1</t>
  </si>
  <si>
    <t xml:space="preserve">        6   1</t>
  </si>
  <si>
    <t xml:space="preserve">       《延  べ  面  積》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</si>
  <si>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</si>
  <si>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</si>
  <si>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</si>
  <si>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</si>
  <si>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</si>
  <si>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</si>
  <si>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</si>
  <si>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</si>
  <si>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</si>
  <si>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</si>
  <si>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</si>
  <si>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</si>
  <si>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        《戸          数》</t>
  </si>
  <si>
    <t xml:space="preserve">         《延  べ  面  積》</t>
  </si>
  <si>
    <t>年</t>
  </si>
  <si>
    <t>専用住宅</t>
  </si>
  <si>
    <t>併用住宅</t>
  </si>
  <si>
    <t>その他の住宅</t>
  </si>
  <si>
    <t>持家</t>
  </si>
  <si>
    <t>総数</t>
  </si>
  <si>
    <t>貸家</t>
  </si>
  <si>
    <t>給与住宅</t>
  </si>
  <si>
    <t>分譲住宅</t>
  </si>
  <si>
    <t>年</t>
  </si>
  <si>
    <t xml:space="preserve">              単位：戸、㎡</t>
  </si>
  <si>
    <t xml:space="preserve">(1) 種  類  別                                                                                                    </t>
  </si>
  <si>
    <t xml:space="preserve">     単位：戸、㎡</t>
  </si>
  <si>
    <t xml:space="preserve">         単位：戸、㎡</t>
  </si>
  <si>
    <t>(4) 月      別</t>
  </si>
  <si>
    <t>資料  国土交通省総合政策局「建築統計年報」「建設統計月報」</t>
  </si>
  <si>
    <t xml:space="preserve">(3) 資  金  別                                                                                                    </t>
  </si>
  <si>
    <t>民間資金
による住宅</t>
  </si>
  <si>
    <t>住宅金融公庫
融資住宅</t>
  </si>
  <si>
    <t xml:space="preserve">    単位：戸、㎡</t>
  </si>
  <si>
    <t xml:space="preserve">  </t>
  </si>
  <si>
    <t xml:space="preserve">     15</t>
  </si>
  <si>
    <t xml:space="preserve">   15</t>
  </si>
  <si>
    <t xml:space="preserve">     16</t>
  </si>
  <si>
    <t xml:space="preserve">     17</t>
  </si>
  <si>
    <t>平  成   14  年</t>
  </si>
  <si>
    <t xml:space="preserve">   16</t>
  </si>
  <si>
    <t xml:space="preserve">     16</t>
  </si>
  <si>
    <t xml:space="preserve">       １１３      着  工  新  設  住  宅</t>
  </si>
  <si>
    <t>平  成    14   年</t>
  </si>
  <si>
    <t xml:space="preserve">     17</t>
  </si>
  <si>
    <t xml:space="preserve">        （平成14～17年）</t>
  </si>
  <si>
    <t>-</t>
  </si>
  <si>
    <t xml:space="preserve">平 成  14 年 </t>
  </si>
  <si>
    <t xml:space="preserve">   17</t>
  </si>
  <si>
    <t>1)都市再生機構
建設住宅</t>
  </si>
  <si>
    <t>　1）平成16年7月1日設立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</si>
</sst>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6"/>
      <color indexed="12"/>
      <name val="ＭＳ ゴシック"/>
      <family val="3"/>
    </font>
    <font>
      <u val="single"/>
      <sz val="6"/>
      <color indexed="36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81" fontId="5" fillId="0" borderId="0" xfId="16" applyFont="1" applyBorder="1" applyAlignment="1">
      <alignment/>
    </xf>
    <xf numFmtId="181" fontId="5" fillId="0" borderId="0" xfId="16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81" fontId="5" fillId="0" borderId="0" xfId="16" applyFont="1" applyBorder="1" applyAlignment="1">
      <alignment horizontal="center" vertical="center"/>
    </xf>
    <xf numFmtId="181" fontId="5" fillId="0" borderId="0" xfId="16" applyFont="1" applyBorder="1" applyAlignment="1">
      <alignment horizontal="distributed" vertical="center"/>
    </xf>
    <xf numFmtId="181" fontId="5" fillId="0" borderId="0" xfId="16" applyFont="1" applyBorder="1" applyAlignment="1">
      <alignment horizontal="distributed"/>
    </xf>
    <xf numFmtId="181" fontId="5" fillId="0" borderId="0" xfId="16" applyFont="1" applyBorder="1" applyAlignment="1" quotePrefix="1">
      <alignment horizontal="center"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0" fontId="7" fillId="0" borderId="0" xfId="0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Alignment="1">
      <alignment horizontal="right"/>
    </xf>
    <xf numFmtId="181" fontId="5" fillId="0" borderId="1" xfId="16" applyFont="1" applyFill="1" applyBorder="1" applyAlignment="1" quotePrefix="1">
      <alignment horizontal="center"/>
    </xf>
    <xf numFmtId="181" fontId="5" fillId="0" borderId="8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9" xfId="16" applyFont="1" applyFill="1" applyBorder="1" applyAlignment="1">
      <alignment/>
    </xf>
    <xf numFmtId="181" fontId="5" fillId="0" borderId="10" xfId="16" applyFont="1" applyFill="1" applyBorder="1" applyAlignment="1">
      <alignment horizontal="distributed" vertical="center"/>
    </xf>
    <xf numFmtId="181" fontId="5" fillId="0" borderId="0" xfId="16" applyFont="1" applyFill="1" applyBorder="1" applyAlignment="1" quotePrefix="1">
      <alignment horizontal="center"/>
    </xf>
    <xf numFmtId="181" fontId="5" fillId="0" borderId="11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12" xfId="16" applyFont="1" applyFill="1" applyBorder="1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 horizontal="center"/>
    </xf>
    <xf numFmtId="181" fontId="5" fillId="0" borderId="10" xfId="16" applyFont="1" applyFill="1" applyBorder="1" applyAlignment="1">
      <alignment horizontal="distributed" vertical="center" wrapText="1"/>
    </xf>
    <xf numFmtId="181" fontId="5" fillId="0" borderId="0" xfId="16" applyFont="1" applyFill="1" applyAlignment="1">
      <alignment horizontal="center"/>
    </xf>
    <xf numFmtId="181" fontId="5" fillId="0" borderId="0" xfId="16" applyFont="1" applyFill="1" applyBorder="1" applyAlignment="1">
      <alignment horizontal="center"/>
    </xf>
    <xf numFmtId="181" fontId="5" fillId="0" borderId="13" xfId="16" applyFont="1" applyFill="1" applyBorder="1" applyAlignment="1">
      <alignment/>
    </xf>
    <xf numFmtId="181" fontId="5" fillId="0" borderId="14" xfId="16" applyFont="1" applyFill="1" applyBorder="1" applyAlignment="1">
      <alignment/>
    </xf>
    <xf numFmtId="181" fontId="5" fillId="0" borderId="15" xfId="16" applyFont="1" applyFill="1" applyBorder="1" applyAlignment="1">
      <alignment/>
    </xf>
    <xf numFmtId="181" fontId="5" fillId="0" borderId="2" xfId="16" applyFont="1" applyFill="1" applyBorder="1" applyAlignment="1">
      <alignment horizontal="center"/>
    </xf>
    <xf numFmtId="181" fontId="5" fillId="0" borderId="2" xfId="16" applyFont="1" applyFill="1" applyBorder="1" applyAlignment="1" quotePrefix="1">
      <alignment horizontal="center"/>
    </xf>
    <xf numFmtId="181" fontId="5" fillId="0" borderId="0" xfId="16" applyFont="1" applyFill="1" applyBorder="1" applyAlignment="1">
      <alignment/>
    </xf>
    <xf numFmtId="181" fontId="5" fillId="0" borderId="4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center" vertical="center"/>
    </xf>
    <xf numFmtId="0" fontId="7" fillId="0" borderId="1" xfId="0" applyFont="1" applyFill="1" applyBorder="1" applyAlignment="1">
      <alignment/>
    </xf>
    <xf numFmtId="181" fontId="5" fillId="0" borderId="4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center" vertical="center"/>
    </xf>
    <xf numFmtId="181" fontId="5" fillId="0" borderId="9" xfId="16" applyFont="1" applyFill="1" applyBorder="1" applyAlignment="1">
      <alignment horizontal="distributed" vertical="center"/>
    </xf>
    <xf numFmtId="0" fontId="0" fillId="0" borderId="4" xfId="0" applyFill="1" applyBorder="1" applyAlignment="1">
      <alignment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showGridLines="0" tabSelected="1" zoomScale="75" zoomScaleNormal="75" workbookViewId="0" topLeftCell="A1">
      <selection activeCell="B3" sqref="B3:B4"/>
    </sheetView>
  </sheetViews>
  <sheetFormatPr defaultColWidth="8.625" defaultRowHeight="12.75"/>
  <cols>
    <col min="1" max="1" width="0.875" style="9" customWidth="1"/>
    <col min="2" max="2" width="20.00390625" style="9" customWidth="1"/>
    <col min="3" max="3" width="0.875" style="9" customWidth="1"/>
    <col min="4" max="7" width="17.00390625" style="9" customWidth="1"/>
    <col min="8" max="11" width="16.75390625" style="9" customWidth="1"/>
    <col min="12" max="16384" width="8.625" style="9" customWidth="1"/>
  </cols>
  <sheetData>
    <row r="1" spans="4:10" ht="24">
      <c r="D1" s="10" t="s">
        <v>55</v>
      </c>
      <c r="H1" s="11"/>
      <c r="I1" s="32" t="s">
        <v>58</v>
      </c>
      <c r="J1" s="32"/>
    </row>
    <row r="2" spans="1:11" ht="35.25" customHeight="1" thickBot="1">
      <c r="A2" s="12"/>
      <c r="B2" s="12" t="s">
        <v>38</v>
      </c>
      <c r="C2" s="12"/>
      <c r="D2" s="12"/>
      <c r="E2" s="12"/>
      <c r="F2" s="12"/>
      <c r="G2" s="12"/>
      <c r="H2" s="12"/>
      <c r="I2" s="12"/>
      <c r="J2" s="13" t="s">
        <v>37</v>
      </c>
      <c r="K2" s="13"/>
    </row>
    <row r="3" spans="2:11" ht="25.5" customHeight="1">
      <c r="B3" s="50" t="s">
        <v>27</v>
      </c>
      <c r="C3" s="14"/>
      <c r="D3" s="48" t="s">
        <v>2</v>
      </c>
      <c r="E3" s="52"/>
      <c r="F3" s="48" t="s">
        <v>28</v>
      </c>
      <c r="G3" s="52"/>
      <c r="H3" s="48" t="s">
        <v>29</v>
      </c>
      <c r="I3" s="52"/>
      <c r="J3" s="48" t="s">
        <v>30</v>
      </c>
      <c r="K3" s="49"/>
    </row>
    <row r="4" spans="1:11" ht="36" customHeight="1">
      <c r="A4" s="16"/>
      <c r="B4" s="51"/>
      <c r="C4" s="17"/>
      <c r="D4" s="18" t="s">
        <v>5</v>
      </c>
      <c r="E4" s="18" t="s">
        <v>6</v>
      </c>
      <c r="F4" s="18" t="s">
        <v>5</v>
      </c>
      <c r="G4" s="18" t="s">
        <v>6</v>
      </c>
      <c r="H4" s="18" t="s">
        <v>5</v>
      </c>
      <c r="I4" s="18" t="s">
        <v>6</v>
      </c>
      <c r="J4" s="18" t="s">
        <v>5</v>
      </c>
      <c r="K4" s="19" t="s">
        <v>6</v>
      </c>
    </row>
    <row r="5" spans="2:11" ht="36" customHeight="1">
      <c r="B5" s="35" t="s">
        <v>56</v>
      </c>
      <c r="C5" s="14"/>
      <c r="D5" s="20">
        <v>9149</v>
      </c>
      <c r="E5" s="20">
        <v>849110</v>
      </c>
      <c r="F5" s="9">
        <v>8602</v>
      </c>
      <c r="G5" s="9">
        <v>797260</v>
      </c>
      <c r="H5" s="9">
        <v>547</v>
      </c>
      <c r="I5" s="9">
        <v>51850</v>
      </c>
      <c r="J5" s="22" t="s">
        <v>8</v>
      </c>
      <c r="K5" s="22" t="s">
        <v>8</v>
      </c>
    </row>
    <row r="6" spans="2:11" ht="18" customHeight="1">
      <c r="B6" s="28" t="s">
        <v>48</v>
      </c>
      <c r="C6" s="14"/>
      <c r="D6" s="20">
        <v>9603</v>
      </c>
      <c r="E6" s="20">
        <v>866155</v>
      </c>
      <c r="F6" s="20">
        <v>9060</v>
      </c>
      <c r="G6" s="20">
        <v>826700</v>
      </c>
      <c r="H6" s="20">
        <v>542</v>
      </c>
      <c r="I6" s="20">
        <v>39243</v>
      </c>
      <c r="J6" s="30">
        <v>1</v>
      </c>
      <c r="K6" s="30">
        <v>212</v>
      </c>
    </row>
    <row r="7" spans="1:11" ht="18" customHeight="1">
      <c r="A7" s="20"/>
      <c r="B7" s="28" t="s">
        <v>54</v>
      </c>
      <c r="C7" s="20"/>
      <c r="D7" s="29">
        <f>SUM(F7,H7,J7)</f>
        <v>9681</v>
      </c>
      <c r="E7" s="20">
        <v>841349</v>
      </c>
      <c r="F7" s="20">
        <v>9198</v>
      </c>
      <c r="G7" s="20">
        <v>811321</v>
      </c>
      <c r="H7" s="20">
        <v>480</v>
      </c>
      <c r="I7" s="20">
        <v>29733</v>
      </c>
      <c r="J7" s="30">
        <v>3</v>
      </c>
      <c r="K7" s="30">
        <v>295</v>
      </c>
    </row>
    <row r="8" spans="1:11" ht="36" customHeight="1" thickBot="1">
      <c r="A8" s="12"/>
      <c r="B8" s="23" t="s">
        <v>57</v>
      </c>
      <c r="C8" s="24"/>
      <c r="D8" s="31">
        <v>10230</v>
      </c>
      <c r="E8" s="12">
        <v>903117</v>
      </c>
      <c r="F8" s="12">
        <v>9354</v>
      </c>
      <c r="G8" s="12">
        <v>840470</v>
      </c>
      <c r="H8" s="12">
        <v>876</v>
      </c>
      <c r="I8" s="12">
        <v>62647</v>
      </c>
      <c r="J8" s="25" t="s">
        <v>59</v>
      </c>
      <c r="K8" s="25" t="s">
        <v>59</v>
      </c>
    </row>
    <row r="9" spans="1:11" ht="18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</row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27.75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mergeCells count="5">
    <mergeCell ref="J3:K3"/>
    <mergeCell ref="B3:B4"/>
    <mergeCell ref="D3:E3"/>
    <mergeCell ref="F3:G3"/>
    <mergeCell ref="H3:I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showGridLines="0" zoomScale="75" zoomScaleNormal="75" workbookViewId="0" topLeftCell="A1">
      <selection activeCell="B2" sqref="B2:B3"/>
    </sheetView>
  </sheetViews>
  <sheetFormatPr defaultColWidth="8.625" defaultRowHeight="12.75"/>
  <cols>
    <col min="1" max="1" width="0.875" style="9" customWidth="1"/>
    <col min="2" max="2" width="18.875" style="9" customWidth="1"/>
    <col min="3" max="3" width="0.875" style="9" customWidth="1"/>
    <col min="4" max="13" width="13.625" style="9" customWidth="1"/>
    <col min="14" max="16384" width="8.625" style="9" customWidth="1"/>
  </cols>
  <sheetData>
    <row r="1" spans="1:13" ht="18" customHeight="1" thickBot="1">
      <c r="A1" s="12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3" t="s">
        <v>40</v>
      </c>
      <c r="M1" s="13"/>
    </row>
    <row r="2" spans="2:13" ht="25.5" customHeight="1">
      <c r="B2" s="50" t="s">
        <v>1</v>
      </c>
      <c r="C2" s="14"/>
      <c r="D2" s="48" t="s">
        <v>32</v>
      </c>
      <c r="E2" s="52"/>
      <c r="F2" s="48" t="s">
        <v>31</v>
      </c>
      <c r="G2" s="52"/>
      <c r="H2" s="48" t="s">
        <v>33</v>
      </c>
      <c r="I2" s="52"/>
      <c r="J2" s="48" t="s">
        <v>34</v>
      </c>
      <c r="K2" s="52"/>
      <c r="L2" s="48" t="s">
        <v>35</v>
      </c>
      <c r="M2" s="49"/>
    </row>
    <row r="3" spans="1:13" ht="36" customHeight="1">
      <c r="A3" s="16"/>
      <c r="B3" s="53"/>
      <c r="C3" s="17"/>
      <c r="D3" s="18" t="s">
        <v>5</v>
      </c>
      <c r="E3" s="18" t="s">
        <v>6</v>
      </c>
      <c r="F3" s="18" t="s">
        <v>5</v>
      </c>
      <c r="G3" s="18" t="s">
        <v>6</v>
      </c>
      <c r="H3" s="18" t="s">
        <v>5</v>
      </c>
      <c r="I3" s="18" t="s">
        <v>6</v>
      </c>
      <c r="J3" s="18" t="s">
        <v>5</v>
      </c>
      <c r="K3" s="18" t="s">
        <v>6</v>
      </c>
      <c r="L3" s="18" t="s">
        <v>5</v>
      </c>
      <c r="M3" s="19" t="s">
        <v>6</v>
      </c>
    </row>
    <row r="4" spans="1:13" ht="36" customHeight="1">
      <c r="A4" s="9" t="s">
        <v>9</v>
      </c>
      <c r="B4" s="35" t="s">
        <v>52</v>
      </c>
      <c r="C4" s="14"/>
      <c r="D4" s="20">
        <v>9149</v>
      </c>
      <c r="E4" s="20">
        <v>849110</v>
      </c>
      <c r="F4" s="9">
        <v>3536</v>
      </c>
      <c r="G4" s="9">
        <v>472791</v>
      </c>
      <c r="H4" s="9">
        <v>3983</v>
      </c>
      <c r="I4" s="9">
        <v>205398</v>
      </c>
      <c r="J4" s="9">
        <v>186</v>
      </c>
      <c r="K4" s="9">
        <v>15809</v>
      </c>
      <c r="L4" s="9">
        <v>1444</v>
      </c>
      <c r="M4" s="9">
        <v>155112</v>
      </c>
    </row>
    <row r="5" spans="1:13" ht="18" customHeight="1">
      <c r="A5" s="9" t="s">
        <v>10</v>
      </c>
      <c r="B5" s="21" t="s">
        <v>48</v>
      </c>
      <c r="C5" s="14"/>
      <c r="D5" s="29">
        <v>9603</v>
      </c>
      <c r="E5" s="20">
        <v>866155</v>
      </c>
      <c r="F5" s="20">
        <v>3505</v>
      </c>
      <c r="G5" s="20">
        <v>467631</v>
      </c>
      <c r="H5" s="20">
        <v>4573</v>
      </c>
      <c r="I5" s="20">
        <v>246115</v>
      </c>
      <c r="J5" s="20">
        <v>263</v>
      </c>
      <c r="K5" s="20">
        <v>15569</v>
      </c>
      <c r="L5" s="20">
        <v>1262</v>
      </c>
      <c r="M5" s="20">
        <v>136840</v>
      </c>
    </row>
    <row r="6" spans="1:13" s="20" customFormat="1" ht="18" customHeight="1">
      <c r="A6" s="20" t="s">
        <v>11</v>
      </c>
      <c r="B6" s="21" t="s">
        <v>54</v>
      </c>
      <c r="D6" s="29">
        <f>SUM(F6,H6,J6,L6)</f>
        <v>9681</v>
      </c>
      <c r="E6" s="20">
        <f>SUM(G6,I6,K6,M6)</f>
        <v>841349</v>
      </c>
      <c r="F6" s="20">
        <v>3586</v>
      </c>
      <c r="G6" s="20">
        <v>472711</v>
      </c>
      <c r="H6" s="20">
        <v>4893</v>
      </c>
      <c r="I6" s="20">
        <v>247532</v>
      </c>
      <c r="J6" s="20">
        <v>91</v>
      </c>
      <c r="K6" s="20">
        <v>6767</v>
      </c>
      <c r="L6" s="20">
        <v>1111</v>
      </c>
      <c r="M6" s="20">
        <v>114339</v>
      </c>
    </row>
    <row r="7" spans="1:13" ht="36" customHeight="1" thickBot="1">
      <c r="A7" s="12" t="s">
        <v>11</v>
      </c>
      <c r="B7" s="23" t="s">
        <v>57</v>
      </c>
      <c r="C7" s="24"/>
      <c r="D7" s="12">
        <v>10230</v>
      </c>
      <c r="E7" s="12">
        <v>903117</v>
      </c>
      <c r="F7" s="12">
        <v>3418</v>
      </c>
      <c r="G7" s="12">
        <v>449697</v>
      </c>
      <c r="H7" s="12">
        <v>4868</v>
      </c>
      <c r="I7" s="12">
        <v>259044</v>
      </c>
      <c r="J7" s="12">
        <v>74</v>
      </c>
      <c r="K7" s="12">
        <v>11141</v>
      </c>
      <c r="L7" s="12">
        <v>1870</v>
      </c>
      <c r="M7" s="12">
        <v>183235</v>
      </c>
    </row>
    <row r="8" spans="1:13" ht="18" customHeight="1">
      <c r="A8" s="20"/>
      <c r="B8" s="20"/>
      <c r="C8" s="20"/>
      <c r="D8" s="20"/>
      <c r="E8" s="20"/>
      <c r="F8" s="20" t="s">
        <v>47</v>
      </c>
      <c r="G8" s="20"/>
      <c r="H8" s="20"/>
      <c r="I8" s="20"/>
      <c r="J8" s="20"/>
      <c r="K8" s="20"/>
      <c r="L8" s="20"/>
      <c r="M8" s="20"/>
    </row>
    <row r="9" ht="18" customHeight="1"/>
    <row r="10" spans="14:17" ht="18" customHeight="1">
      <c r="N10" s="20"/>
      <c r="O10" s="20"/>
      <c r="P10" s="20"/>
      <c r="Q10" s="20"/>
    </row>
    <row r="11" spans="14:17" ht="18" customHeight="1">
      <c r="N11" s="20"/>
      <c r="O11" s="20"/>
      <c r="P11" s="20"/>
      <c r="Q11" s="20"/>
    </row>
    <row r="12" spans="14:17" ht="18" customHeight="1">
      <c r="N12" s="20"/>
      <c r="O12" s="20"/>
      <c r="P12" s="20"/>
      <c r="Q12" s="20"/>
    </row>
    <row r="13" spans="14:17" ht="18" customHeight="1">
      <c r="N13" s="20"/>
      <c r="O13" s="20"/>
      <c r="P13" s="20"/>
      <c r="Q13" s="20"/>
    </row>
    <row r="14" spans="14:17" ht="18" customHeight="1">
      <c r="N14" s="20"/>
      <c r="O14" s="20"/>
      <c r="P14" s="20"/>
      <c r="Q14" s="20"/>
    </row>
    <row r="15" spans="14:17" ht="18" customHeight="1">
      <c r="N15" s="20"/>
      <c r="O15" s="20"/>
      <c r="P15" s="20"/>
      <c r="Q15" s="20"/>
    </row>
    <row r="16" ht="18" customHeight="1"/>
    <row r="17" ht="27.75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</sheetData>
  <mergeCells count="6">
    <mergeCell ref="L2:M2"/>
    <mergeCell ref="B2:B3"/>
    <mergeCell ref="D2:E2"/>
    <mergeCell ref="F2:G2"/>
    <mergeCell ref="H2:I2"/>
    <mergeCell ref="J2:K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showGridLines="0" zoomScale="75" zoomScaleNormal="75" workbookViewId="0" topLeftCell="A1">
      <selection activeCell="B2" sqref="B2"/>
    </sheetView>
  </sheetViews>
  <sheetFormatPr defaultColWidth="8.625" defaultRowHeight="12.75"/>
  <cols>
    <col min="1" max="1" width="1.00390625" style="9" customWidth="1"/>
    <col min="2" max="2" width="18.875" style="9" customWidth="1"/>
    <col min="3" max="3" width="0.875" style="9" customWidth="1"/>
    <col min="4" max="9" width="22.125" style="9" customWidth="1"/>
    <col min="10" max="16384" width="8.625" style="9" customWidth="1"/>
  </cols>
  <sheetData>
    <row r="1" spans="1:9" ht="18" customHeight="1" thickBot="1">
      <c r="A1" s="12"/>
      <c r="B1" s="12" t="s">
        <v>43</v>
      </c>
      <c r="C1" s="12"/>
      <c r="D1" s="12"/>
      <c r="E1" s="12"/>
      <c r="F1" s="12"/>
      <c r="G1" s="12"/>
      <c r="H1" s="12"/>
      <c r="I1" s="33" t="s">
        <v>39</v>
      </c>
    </row>
    <row r="2" spans="1:9" ht="43.5" customHeight="1">
      <c r="A2" s="37"/>
      <c r="B2" s="44" t="s">
        <v>36</v>
      </c>
      <c r="C2" s="26"/>
      <c r="D2" s="27" t="s">
        <v>2</v>
      </c>
      <c r="E2" s="34" t="s">
        <v>44</v>
      </c>
      <c r="F2" s="27" t="s">
        <v>3</v>
      </c>
      <c r="G2" s="34" t="s">
        <v>45</v>
      </c>
      <c r="H2" s="34" t="s">
        <v>62</v>
      </c>
      <c r="I2" s="15" t="s">
        <v>4</v>
      </c>
    </row>
    <row r="3" spans="2:4" ht="22.5" customHeight="1">
      <c r="B3" s="38"/>
      <c r="C3" s="39"/>
      <c r="D3" s="20" t="s">
        <v>7</v>
      </c>
    </row>
    <row r="4" spans="2:9" ht="18" customHeight="1">
      <c r="B4" s="36" t="s">
        <v>52</v>
      </c>
      <c r="C4" s="40" t="s">
        <v>52</v>
      </c>
      <c r="D4" s="20">
        <v>9149</v>
      </c>
      <c r="E4" s="9">
        <v>6563</v>
      </c>
      <c r="F4" s="9">
        <v>382</v>
      </c>
      <c r="G4" s="9">
        <v>1720</v>
      </c>
      <c r="H4" s="22" t="s">
        <v>8</v>
      </c>
      <c r="I4" s="9">
        <v>484</v>
      </c>
    </row>
    <row r="5" spans="2:9" ht="18" customHeight="1">
      <c r="B5" s="28" t="s">
        <v>48</v>
      </c>
      <c r="C5" s="41" t="s">
        <v>48</v>
      </c>
      <c r="D5" s="20">
        <v>9603</v>
      </c>
      <c r="E5" s="9">
        <v>7571</v>
      </c>
      <c r="F5" s="9">
        <v>732</v>
      </c>
      <c r="G5" s="9">
        <v>939</v>
      </c>
      <c r="H5" s="22" t="s">
        <v>8</v>
      </c>
      <c r="I5" s="9">
        <v>361</v>
      </c>
    </row>
    <row r="6" spans="2:9" ht="18" customHeight="1">
      <c r="B6" s="28" t="s">
        <v>54</v>
      </c>
      <c r="C6" s="41" t="s">
        <v>50</v>
      </c>
      <c r="D6" s="20">
        <f>SUM(E6:I6)</f>
        <v>9681</v>
      </c>
      <c r="E6" s="9">
        <v>8564</v>
      </c>
      <c r="F6" s="9">
        <v>244</v>
      </c>
      <c r="G6" s="9">
        <v>754</v>
      </c>
      <c r="H6" s="22" t="s">
        <v>8</v>
      </c>
      <c r="I6" s="9">
        <v>119</v>
      </c>
    </row>
    <row r="7" spans="2:9" ht="36" customHeight="1">
      <c r="B7" s="28" t="s">
        <v>57</v>
      </c>
      <c r="C7" s="41" t="s">
        <v>51</v>
      </c>
      <c r="D7" s="20">
        <v>10230</v>
      </c>
      <c r="E7" s="9">
        <v>8989</v>
      </c>
      <c r="F7" s="9">
        <v>479</v>
      </c>
      <c r="G7" s="9">
        <v>682</v>
      </c>
      <c r="H7" s="22" t="s">
        <v>8</v>
      </c>
      <c r="I7" s="9">
        <v>80</v>
      </c>
    </row>
    <row r="8" spans="3:4" ht="36" customHeight="1">
      <c r="C8" s="14"/>
      <c r="D8" s="20" t="s">
        <v>12</v>
      </c>
    </row>
    <row r="9" spans="2:9" ht="18" customHeight="1">
      <c r="B9" s="36" t="s">
        <v>52</v>
      </c>
      <c r="C9" s="14"/>
      <c r="D9" s="29">
        <v>849110</v>
      </c>
      <c r="E9" s="20">
        <v>554589</v>
      </c>
      <c r="F9" s="20">
        <v>30307</v>
      </c>
      <c r="G9" s="20">
        <v>219818</v>
      </c>
      <c r="H9" s="30" t="s">
        <v>8</v>
      </c>
      <c r="I9" s="20">
        <v>44396</v>
      </c>
    </row>
    <row r="10" spans="2:9" ht="18" customHeight="1">
      <c r="B10" s="28" t="s">
        <v>48</v>
      </c>
      <c r="C10" s="20"/>
      <c r="D10" s="29">
        <v>866155</v>
      </c>
      <c r="E10" s="20">
        <v>667774</v>
      </c>
      <c r="F10" s="20">
        <v>61004</v>
      </c>
      <c r="G10" s="20">
        <v>109150</v>
      </c>
      <c r="H10" s="30" t="s">
        <v>8</v>
      </c>
      <c r="I10" s="20">
        <v>28227</v>
      </c>
    </row>
    <row r="11" spans="2:9" s="20" customFormat="1" ht="18" customHeight="1">
      <c r="B11" s="28" t="s">
        <v>54</v>
      </c>
      <c r="D11" s="29">
        <f>SUM(E11:I11)</f>
        <v>841349</v>
      </c>
      <c r="E11" s="20">
        <v>747975</v>
      </c>
      <c r="F11" s="20">
        <v>17519</v>
      </c>
      <c r="G11" s="20">
        <v>64198</v>
      </c>
      <c r="H11" s="30" t="s">
        <v>8</v>
      </c>
      <c r="I11" s="20">
        <v>11657</v>
      </c>
    </row>
    <row r="12" spans="1:9" ht="36" customHeight="1" thickBot="1">
      <c r="A12" s="12"/>
      <c r="B12" s="23" t="s">
        <v>57</v>
      </c>
      <c r="C12" s="24"/>
      <c r="D12" s="31">
        <v>903117</v>
      </c>
      <c r="E12" s="12">
        <v>783579</v>
      </c>
      <c r="F12" s="12">
        <v>35430</v>
      </c>
      <c r="G12" s="12">
        <v>72072</v>
      </c>
      <c r="H12" s="25" t="s">
        <v>8</v>
      </c>
      <c r="I12" s="12">
        <v>12036</v>
      </c>
    </row>
    <row r="13" ht="18" customHeight="1">
      <c r="D13" s="20"/>
    </row>
    <row r="14" ht="18" customHeight="1"/>
    <row r="15" ht="18" customHeight="1"/>
    <row r="16" ht="27.75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32"/>
  <sheetViews>
    <sheetView showGridLines="0" zoomScale="75" zoomScaleNormal="75" workbookViewId="0" topLeftCell="A1">
      <selection activeCell="B2" sqref="B2"/>
    </sheetView>
  </sheetViews>
  <sheetFormatPr defaultColWidth="8.625" defaultRowHeight="12.75"/>
  <cols>
    <col min="1" max="1" width="0.875" style="2" customWidth="1"/>
    <col min="2" max="2" width="14.25390625" style="2" customWidth="1"/>
    <col min="3" max="3" width="1.75390625" style="2" customWidth="1"/>
    <col min="4" max="4" width="14.625" style="2" customWidth="1"/>
    <col min="5" max="16" width="10.375" style="2" customWidth="1"/>
    <col min="17" max="17" width="4.00390625" style="2" customWidth="1"/>
    <col min="18" max="16384" width="8.625" style="2" customWidth="1"/>
  </cols>
  <sheetData>
    <row r="1" spans="1:17" ht="18" customHeight="1" thickBot="1">
      <c r="A1" s="12"/>
      <c r="B1" s="12" t="s">
        <v>41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 t="s">
        <v>46</v>
      </c>
      <c r="P1" s="45"/>
      <c r="Q1" s="3"/>
    </row>
    <row r="2" spans="1:17" ht="25.5" customHeight="1">
      <c r="A2" s="16"/>
      <c r="B2" s="43" t="s">
        <v>1</v>
      </c>
      <c r="C2" s="17"/>
      <c r="D2" s="46" t="s">
        <v>2</v>
      </c>
      <c r="E2" s="47" t="s">
        <v>13</v>
      </c>
      <c r="F2" s="47" t="s">
        <v>14</v>
      </c>
      <c r="G2" s="47" t="s">
        <v>15</v>
      </c>
      <c r="H2" s="47" t="s">
        <v>16</v>
      </c>
      <c r="I2" s="47" t="s">
        <v>17</v>
      </c>
      <c r="J2" s="47" t="s">
        <v>18</v>
      </c>
      <c r="K2" s="47" t="s">
        <v>19</v>
      </c>
      <c r="L2" s="47" t="s">
        <v>20</v>
      </c>
      <c r="M2" s="47" t="s">
        <v>21</v>
      </c>
      <c r="N2" s="47" t="s">
        <v>22</v>
      </c>
      <c r="O2" s="47" t="s">
        <v>23</v>
      </c>
      <c r="P2" s="47" t="s">
        <v>24</v>
      </c>
      <c r="Q2" s="3"/>
    </row>
    <row r="3" spans="1:17" ht="30" customHeight="1">
      <c r="A3" s="9"/>
      <c r="B3" s="9"/>
      <c r="C3" s="39"/>
      <c r="D3" s="20" t="s">
        <v>25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3"/>
    </row>
    <row r="4" spans="1:17" ht="30" customHeight="1">
      <c r="A4" s="9"/>
      <c r="B4" s="36" t="s">
        <v>60</v>
      </c>
      <c r="C4" s="40" t="s">
        <v>52</v>
      </c>
      <c r="D4" s="20">
        <v>9149</v>
      </c>
      <c r="E4" s="9">
        <v>680</v>
      </c>
      <c r="F4" s="9">
        <v>704</v>
      </c>
      <c r="G4" s="9">
        <v>794</v>
      </c>
      <c r="H4" s="9">
        <v>932</v>
      </c>
      <c r="I4" s="9">
        <v>731</v>
      </c>
      <c r="J4" s="9">
        <v>575</v>
      </c>
      <c r="K4" s="9">
        <v>895</v>
      </c>
      <c r="L4" s="9">
        <v>937</v>
      </c>
      <c r="M4" s="9">
        <v>638</v>
      </c>
      <c r="N4" s="9">
        <v>828</v>
      </c>
      <c r="O4" s="9">
        <v>831</v>
      </c>
      <c r="P4" s="9">
        <v>604</v>
      </c>
      <c r="Q4" s="3"/>
    </row>
    <row r="5" spans="1:17" ht="18" customHeight="1">
      <c r="A5" s="9"/>
      <c r="B5" s="28" t="s">
        <v>49</v>
      </c>
      <c r="C5" s="41" t="s">
        <v>48</v>
      </c>
      <c r="D5" s="20">
        <v>9603</v>
      </c>
      <c r="E5" s="9">
        <v>727</v>
      </c>
      <c r="F5" s="9">
        <v>721</v>
      </c>
      <c r="G5" s="9">
        <v>879</v>
      </c>
      <c r="H5" s="9">
        <v>785</v>
      </c>
      <c r="I5" s="9">
        <v>575</v>
      </c>
      <c r="J5" s="9">
        <v>728</v>
      </c>
      <c r="K5" s="9">
        <v>795</v>
      </c>
      <c r="L5" s="9">
        <v>855</v>
      </c>
      <c r="M5" s="9">
        <v>737</v>
      </c>
      <c r="N5" s="9">
        <v>986</v>
      </c>
      <c r="O5" s="9">
        <v>601</v>
      </c>
      <c r="P5" s="9">
        <v>1214</v>
      </c>
      <c r="Q5" s="3"/>
    </row>
    <row r="6" spans="1:17" ht="18" customHeight="1">
      <c r="A6" s="9"/>
      <c r="B6" s="28" t="s">
        <v>53</v>
      </c>
      <c r="C6" s="41" t="s">
        <v>50</v>
      </c>
      <c r="D6" s="20">
        <f>SUM(E6:P6)</f>
        <v>9681</v>
      </c>
      <c r="E6" s="9">
        <v>690</v>
      </c>
      <c r="F6" s="9">
        <v>627</v>
      </c>
      <c r="G6" s="9">
        <v>644</v>
      </c>
      <c r="H6" s="9">
        <v>881</v>
      </c>
      <c r="I6" s="9">
        <v>703</v>
      </c>
      <c r="J6" s="9">
        <v>1006</v>
      </c>
      <c r="K6" s="9">
        <v>848</v>
      </c>
      <c r="L6" s="9">
        <v>778</v>
      </c>
      <c r="M6" s="9">
        <v>891</v>
      </c>
      <c r="N6" s="9">
        <v>1000</v>
      </c>
      <c r="O6" s="9">
        <v>688</v>
      </c>
      <c r="P6" s="9">
        <v>925</v>
      </c>
      <c r="Q6" s="3"/>
    </row>
    <row r="7" spans="1:17" ht="36" customHeight="1">
      <c r="A7" s="9"/>
      <c r="B7" s="28" t="s">
        <v>61</v>
      </c>
      <c r="C7" s="41" t="s">
        <v>51</v>
      </c>
      <c r="D7" s="20">
        <f>SUM(E7:P7)</f>
        <v>10230</v>
      </c>
      <c r="E7" s="9">
        <v>820</v>
      </c>
      <c r="F7" s="9">
        <v>631</v>
      </c>
      <c r="G7" s="9">
        <v>699</v>
      </c>
      <c r="H7" s="9">
        <v>937</v>
      </c>
      <c r="I7" s="9">
        <v>1113</v>
      </c>
      <c r="J7" s="9">
        <v>763</v>
      </c>
      <c r="K7" s="9">
        <v>860</v>
      </c>
      <c r="L7" s="9">
        <v>906</v>
      </c>
      <c r="M7" s="9">
        <v>1026</v>
      </c>
      <c r="N7" s="9">
        <v>1114</v>
      </c>
      <c r="O7" s="9">
        <v>560</v>
      </c>
      <c r="P7" s="9">
        <v>801</v>
      </c>
      <c r="Q7" s="3"/>
    </row>
    <row r="8" spans="1:17" ht="36" customHeight="1">
      <c r="A8" s="9"/>
      <c r="B8" s="9"/>
      <c r="C8" s="14"/>
      <c r="D8" s="20" t="s">
        <v>26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3"/>
    </row>
    <row r="9" spans="1:17" ht="30" customHeight="1">
      <c r="A9" s="9"/>
      <c r="B9" s="36" t="s">
        <v>60</v>
      </c>
      <c r="C9" s="14"/>
      <c r="D9" s="29">
        <v>849110</v>
      </c>
      <c r="E9" s="20">
        <v>61857</v>
      </c>
      <c r="F9" s="20">
        <v>66586</v>
      </c>
      <c r="G9" s="20">
        <v>82447</v>
      </c>
      <c r="H9" s="20">
        <v>84522</v>
      </c>
      <c r="I9" s="20">
        <v>67962</v>
      </c>
      <c r="J9" s="20">
        <v>56739</v>
      </c>
      <c r="K9" s="20">
        <v>81682</v>
      </c>
      <c r="L9" s="20">
        <v>79026</v>
      </c>
      <c r="M9" s="20">
        <v>63068</v>
      </c>
      <c r="N9" s="20">
        <v>72053</v>
      </c>
      <c r="O9" s="20">
        <v>77480</v>
      </c>
      <c r="P9" s="20">
        <v>55688</v>
      </c>
      <c r="Q9" s="3"/>
    </row>
    <row r="10" spans="1:43" ht="18" customHeight="1">
      <c r="A10" s="9"/>
      <c r="B10" s="28" t="s">
        <v>49</v>
      </c>
      <c r="C10" s="14"/>
      <c r="D10" s="29">
        <v>866155</v>
      </c>
      <c r="E10" s="20">
        <v>63954</v>
      </c>
      <c r="F10" s="20">
        <v>70567</v>
      </c>
      <c r="G10" s="20">
        <v>79594</v>
      </c>
      <c r="H10" s="20">
        <v>68395</v>
      </c>
      <c r="I10" s="20">
        <v>56912</v>
      </c>
      <c r="J10" s="20">
        <v>69415</v>
      </c>
      <c r="K10" s="20">
        <v>60528</v>
      </c>
      <c r="L10" s="20">
        <v>80599</v>
      </c>
      <c r="M10" s="20">
        <v>74780</v>
      </c>
      <c r="N10" s="20">
        <v>85544</v>
      </c>
      <c r="O10" s="20">
        <v>53223</v>
      </c>
      <c r="P10" s="20">
        <v>102644</v>
      </c>
      <c r="Q10" s="3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18" customHeight="1">
      <c r="A11" s="20"/>
      <c r="B11" s="28" t="s">
        <v>53</v>
      </c>
      <c r="C11" s="20"/>
      <c r="D11" s="29">
        <v>841349</v>
      </c>
      <c r="E11" s="20">
        <v>56999</v>
      </c>
      <c r="F11" s="20">
        <v>59210</v>
      </c>
      <c r="G11" s="20">
        <v>53435</v>
      </c>
      <c r="H11" s="20">
        <v>72051</v>
      </c>
      <c r="I11" s="20">
        <v>58937</v>
      </c>
      <c r="J11" s="20">
        <v>84401</v>
      </c>
      <c r="K11" s="20">
        <v>71764</v>
      </c>
      <c r="L11" s="20">
        <v>72124</v>
      </c>
      <c r="M11" s="20">
        <v>81063</v>
      </c>
      <c r="N11" s="20">
        <v>91396</v>
      </c>
      <c r="O11" s="20">
        <v>62124</v>
      </c>
      <c r="P11" s="20">
        <v>77881</v>
      </c>
      <c r="Q11" s="3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36" customHeight="1" thickBot="1">
      <c r="A12" s="12"/>
      <c r="B12" s="23" t="s">
        <v>61</v>
      </c>
      <c r="C12" s="24"/>
      <c r="D12" s="31">
        <f>SUM(E12:P12)</f>
        <v>903117</v>
      </c>
      <c r="E12" s="12">
        <v>76993</v>
      </c>
      <c r="F12" s="12">
        <v>58128</v>
      </c>
      <c r="G12" s="12">
        <v>67477</v>
      </c>
      <c r="H12" s="12">
        <v>83996</v>
      </c>
      <c r="I12" s="12">
        <v>96104</v>
      </c>
      <c r="J12" s="12">
        <v>66832</v>
      </c>
      <c r="K12" s="12">
        <v>76847</v>
      </c>
      <c r="L12" s="12">
        <v>77564</v>
      </c>
      <c r="M12" s="12">
        <v>81329</v>
      </c>
      <c r="N12" s="12">
        <v>96054</v>
      </c>
      <c r="O12" s="12">
        <v>54028</v>
      </c>
      <c r="P12" s="12">
        <v>67765</v>
      </c>
      <c r="Q12" s="3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15" customHeight="1">
      <c r="A13" s="20"/>
      <c r="B13" s="42" t="s">
        <v>63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3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5" customHeight="1">
      <c r="A14" s="9"/>
      <c r="B14" s="9" t="s">
        <v>42</v>
      </c>
      <c r="C14" s="9"/>
      <c r="D14" s="20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3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18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7:43" ht="18" customHeight="1"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16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4"/>
    </row>
    <row r="18" spans="1:16" ht="27.75" customHeight="1">
      <c r="A18" s="1"/>
      <c r="B18" s="5"/>
      <c r="C18" s="1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8" customHeight="1">
      <c r="A20" s="1"/>
      <c r="B20" s="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8" customHeight="1">
      <c r="A21" s="1"/>
      <c r="B21" s="8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8" customHeight="1">
      <c r="A22" s="1"/>
      <c r="B22" s="8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8" customHeight="1">
      <c r="A23" s="1"/>
      <c r="B23" s="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8" customHeight="1">
      <c r="A24" s="1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8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8" customHeight="1">
      <c r="A27" s="1"/>
      <c r="B27" s="7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7" ht="18" customHeight="1">
      <c r="A28" s="1"/>
      <c r="B28" s="8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8" customHeight="1">
      <c r="A29" s="1"/>
      <c r="B29" s="8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"/>
      <c r="B30" s="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8" customHeight="1">
      <c r="A31" s="1"/>
      <c r="B31" s="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ht="18" customHeight="1"/>
    <row r="34" ht="18" customHeight="1"/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2007-10-29T00:33:23Z</cp:lastPrinted>
  <dcterms:created xsi:type="dcterms:W3CDTF">2007-07-10T06:52:35Z</dcterms:created>
  <dcterms:modified xsi:type="dcterms:W3CDTF">2007-11-09T07:59:50Z</dcterms:modified>
  <cp:category/>
  <cp:version/>
  <cp:contentType/>
  <cp:contentStatus/>
</cp:coreProperties>
</file>