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<sst xmlns="http://schemas.openxmlformats.org/spreadsheetml/2006/main" count="450" uniqueCount="113">
  <si>
    <t>市町村</t>
  </si>
  <si>
    <t>漁業従事者世帯</t>
  </si>
  <si>
    <t>総数</t>
  </si>
  <si>
    <t>個人経営</t>
  </si>
  <si>
    <t>会社経営</t>
  </si>
  <si>
    <t>漁業協同組合</t>
  </si>
  <si>
    <t>漁業生産組合</t>
  </si>
  <si>
    <t>共同経営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</si>
  <si>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</si>
  <si>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</si>
  <si>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</si>
  <si>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</si>
  <si>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</si>
  <si>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</si>
  <si>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</si>
  <si>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</si>
  <si>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</si>
  <si>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</si>
  <si>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</si>
  <si>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</si>
  <si>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</si>
  <si>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</si>
  <si>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</si>
  <si>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</si>
  <si>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</si>
  <si>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</si>
  <si>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</si>
  <si>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</si>
  <si>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</si>
  <si>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</si>
  <si>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</si>
  <si>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</si>
  <si>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</si>
  <si>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</si>
  <si>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</si>
  <si>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</si>
  <si>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</si>
  <si>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</si>
  <si>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</si>
  <si>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</si>
  <si>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</si>
  <si>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</si>
  <si>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</si>
  <si>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</si>
  <si>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</si>
  <si>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</si>
  <si>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</si>
  <si>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</si>
  <si>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</si>
  <si>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</si>
  <si>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</si>
  <si>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単位：体、世帯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</si>
  <si>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</si>
  <si>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</si>
  <si>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</si>
  <si>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</si>
  <si>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</si>
  <si>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</si>
  <si>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</si>
  <si>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</si>
  <si>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</si>
  <si>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</si>
  <si>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</si>
  <si>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</si>
  <si>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</si>
  <si>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</si>
  <si>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</si>
  <si>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</si>
  <si>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</si>
  <si>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</si>
  <si>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</si>
  <si>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</si>
  <si>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</si>
  <si>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</si>
  <si>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</si>
  <si>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</si>
  <si>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</si>
  <si>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</si>
  <si>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</si>
  <si>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</si>
  <si>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</si>
  <si>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</si>
  <si>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</si>
  <si>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</si>
  <si>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</si>
  <si>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</si>
  <si>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</si>
  <si>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</si>
  <si>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</si>
  <si>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</si>
  <si>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</si>
  <si>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</si>
  <si>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</si>
  <si>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</si>
  <si>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</si>
  <si>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</si>
  <si>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</si>
  <si>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</si>
  <si>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</si>
  <si>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</si>
  <si>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 xml:space="preserve">       ９１   海 面 漁 業 組 織 別 経 営 体 数</t>
  </si>
  <si>
    <t xml:space="preserve">   お よ び 漁 業 従 事 者 世 帯 数</t>
  </si>
  <si>
    <t>市　 町 　村</t>
  </si>
  <si>
    <t>漁業経営体</t>
  </si>
  <si>
    <t>官公庁･
学校・試験場</t>
  </si>
  <si>
    <t>第90表の注参照。  （各年11月 1日現在）</t>
  </si>
  <si>
    <t>（ 平 成 15 年 ）</t>
  </si>
  <si>
    <t>χ</t>
  </si>
  <si>
    <t>-</t>
  </si>
  <si>
    <t>資料  県統計課「2003年(第11次)漁業センサス結果報告書」</t>
  </si>
  <si>
    <t xml:space="preserve">    10</t>
  </si>
  <si>
    <t xml:space="preserve">    15</t>
  </si>
  <si>
    <t>平  成    5  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</si>
</sst>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/>
    </xf>
    <xf numFmtId="49" fontId="5" fillId="0" borderId="0" xfId="16" applyNumberFormat="1" applyFont="1" applyFill="1" applyAlignment="1">
      <alignment horizontal="center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81" fontId="5" fillId="0" borderId="0" xfId="16" applyFont="1" applyFill="1" applyAlignment="1">
      <alignment horizontal="distributed"/>
    </xf>
    <xf numFmtId="0" fontId="0" fillId="0" borderId="1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5.375" style="2" customWidth="1"/>
    <col min="6" max="10" width="15.75390625" style="2" customWidth="1"/>
    <col min="11" max="11" width="17.375" style="2" customWidth="1"/>
    <col min="12" max="13" width="4.75390625" style="2" customWidth="1"/>
    <col min="14" max="14" width="3.25390625" style="2" customWidth="1"/>
    <col min="15" max="16384" width="8.625" style="2" customWidth="1"/>
  </cols>
  <sheetData>
    <row r="1" spans="6:11" ht="24">
      <c r="F1" s="26" t="s">
        <v>100</v>
      </c>
      <c r="G1" s="27"/>
      <c r="H1" s="27"/>
      <c r="I1" s="27"/>
      <c r="J1" s="27"/>
      <c r="K1" s="27"/>
    </row>
    <row r="2" spans="1:11" ht="30" customHeight="1" thickBot="1">
      <c r="A2" s="5"/>
      <c r="B2" s="5" t="s">
        <v>105</v>
      </c>
      <c r="C2" s="5"/>
      <c r="D2" s="5"/>
      <c r="E2" s="5"/>
      <c r="F2" s="5"/>
      <c r="G2" s="5"/>
      <c r="H2" s="5"/>
      <c r="I2" s="5"/>
      <c r="J2" s="5"/>
      <c r="K2" s="5"/>
    </row>
    <row r="3" spans="2:11" ht="15" customHeight="1">
      <c r="B3" s="22" t="s">
        <v>0</v>
      </c>
      <c r="C3" s="6"/>
      <c r="D3" s="28" t="s">
        <v>103</v>
      </c>
      <c r="E3" s="29"/>
      <c r="F3" s="29"/>
      <c r="G3" s="29"/>
      <c r="H3" s="29"/>
      <c r="I3" s="29"/>
      <c r="J3" s="30"/>
      <c r="K3" s="24" t="s">
        <v>1</v>
      </c>
    </row>
    <row r="4" spans="1:11" ht="30" customHeight="1">
      <c r="A4" s="7"/>
      <c r="B4" s="23"/>
      <c r="C4" s="8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8" t="s">
        <v>104</v>
      </c>
      <c r="K4" s="25"/>
    </row>
    <row r="5" spans="1:11" ht="30" customHeight="1">
      <c r="A5" s="9"/>
      <c r="B5" s="20" t="s">
        <v>112</v>
      </c>
      <c r="C5" s="6"/>
      <c r="D5" s="11">
        <v>14585</v>
      </c>
      <c r="E5" s="2">
        <v>14107</v>
      </c>
      <c r="F5" s="2">
        <v>287</v>
      </c>
      <c r="G5" s="2">
        <v>32</v>
      </c>
      <c r="H5" s="2">
        <v>11</v>
      </c>
      <c r="I5" s="2">
        <v>141</v>
      </c>
      <c r="J5" s="2">
        <v>7</v>
      </c>
      <c r="K5" s="2">
        <v>7230</v>
      </c>
    </row>
    <row r="6" spans="1:11" ht="15" customHeight="1">
      <c r="A6" s="9"/>
      <c r="B6" s="20" t="s">
        <v>110</v>
      </c>
      <c r="C6" s="6"/>
      <c r="D6" s="11">
        <v>12282</v>
      </c>
      <c r="E6" s="2">
        <v>11821</v>
      </c>
      <c r="F6" s="2">
        <v>304</v>
      </c>
      <c r="G6" s="2">
        <v>31</v>
      </c>
      <c r="H6" s="2">
        <v>8</v>
      </c>
      <c r="I6" s="2">
        <v>112</v>
      </c>
      <c r="J6" s="2">
        <v>6</v>
      </c>
      <c r="K6" s="2">
        <v>6345</v>
      </c>
    </row>
    <row r="7" spans="1:11" ht="30" customHeight="1">
      <c r="A7" s="9"/>
      <c r="B7" s="20" t="s">
        <v>111</v>
      </c>
      <c r="C7" s="6"/>
      <c r="D7" s="11">
        <f>SUM(D8:D9)</f>
        <v>10756</v>
      </c>
      <c r="E7" s="11">
        <f>SUM(E8:E9)</f>
        <v>10377</v>
      </c>
      <c r="F7" s="11">
        <f aca="true" t="shared" si="0" ref="F7:K7">SUM(F8:F9)</f>
        <v>273</v>
      </c>
      <c r="G7" s="11">
        <f t="shared" si="0"/>
        <v>31</v>
      </c>
      <c r="H7" s="11">
        <f>SUM(H8:H9)</f>
        <v>8</v>
      </c>
      <c r="I7" s="11">
        <f t="shared" si="0"/>
        <v>56</v>
      </c>
      <c r="J7" s="11">
        <f>SUM(J8:J9)</f>
        <v>11</v>
      </c>
      <c r="K7" s="11">
        <f t="shared" si="0"/>
        <v>4734</v>
      </c>
    </row>
    <row r="8" spans="2:11" ht="45" customHeight="1">
      <c r="B8" s="12" t="s">
        <v>8</v>
      </c>
      <c r="C8" s="6"/>
      <c r="D8" s="11">
        <f aca="true" t="shared" si="1" ref="D8:K8">SUM(D10:D17)</f>
        <v>2578</v>
      </c>
      <c r="E8" s="11">
        <f>SUM(E10:E17)</f>
        <v>2496</v>
      </c>
      <c r="F8" s="11">
        <f t="shared" si="1"/>
        <v>63</v>
      </c>
      <c r="G8" s="11">
        <f t="shared" si="1"/>
        <v>2</v>
      </c>
      <c r="H8" s="11">
        <f>SUM(H10:H17)</f>
        <v>1</v>
      </c>
      <c r="I8" s="11">
        <f t="shared" si="1"/>
        <v>12</v>
      </c>
      <c r="J8" s="11">
        <f>SUM(J10:J17)</f>
        <v>4</v>
      </c>
      <c r="K8" s="11">
        <f t="shared" si="1"/>
        <v>1125</v>
      </c>
    </row>
    <row r="9" spans="2:11" ht="30" customHeight="1">
      <c r="B9" s="12" t="s">
        <v>10</v>
      </c>
      <c r="C9" s="6"/>
      <c r="D9" s="11">
        <f>SUM(D18,D34,D38,D43,'小浜町～上対馬町'!D15,'小浜町～上対馬町'!D29,'小浜町～上対馬町'!D40,'小浜町～上対馬町'!D45)</f>
        <v>8178</v>
      </c>
      <c r="E9" s="11">
        <v>7881</v>
      </c>
      <c r="F9" s="11">
        <v>210</v>
      </c>
      <c r="G9" s="11">
        <v>29</v>
      </c>
      <c r="H9" s="11">
        <v>7</v>
      </c>
      <c r="I9" s="11">
        <v>44</v>
      </c>
      <c r="J9" s="11">
        <v>7</v>
      </c>
      <c r="K9" s="11">
        <f>SUM(K18,K34,K38,K43,'小浜町～上対馬町'!K15,'小浜町～上対馬町'!K29,'小浜町～上対馬町'!K40,'小浜町～上対馬町'!K45)</f>
        <v>3609</v>
      </c>
    </row>
    <row r="10" spans="2:11" ht="45.75" customHeight="1">
      <c r="B10" s="10" t="s">
        <v>11</v>
      </c>
      <c r="C10" s="6"/>
      <c r="D10" s="11">
        <f>SUM(E10:J10)</f>
        <v>524</v>
      </c>
      <c r="E10" s="2">
        <v>502</v>
      </c>
      <c r="F10" s="2">
        <v>17</v>
      </c>
      <c r="G10" s="13" t="s">
        <v>99</v>
      </c>
      <c r="H10" s="13" t="s">
        <v>99</v>
      </c>
      <c r="I10" s="2">
        <v>2</v>
      </c>
      <c r="J10" s="2">
        <v>3</v>
      </c>
      <c r="K10" s="2">
        <v>368</v>
      </c>
    </row>
    <row r="11" spans="2:11" ht="15" customHeight="1">
      <c r="B11" s="10" t="s">
        <v>12</v>
      </c>
      <c r="C11" s="6"/>
      <c r="D11" s="11">
        <f aca="true" t="shared" si="2" ref="D11:D17">SUM(E11:J11)</f>
        <v>468</v>
      </c>
      <c r="E11" s="2">
        <v>437</v>
      </c>
      <c r="F11" s="2">
        <v>20</v>
      </c>
      <c r="G11" s="13" t="s">
        <v>99</v>
      </c>
      <c r="H11" s="13" t="s">
        <v>99</v>
      </c>
      <c r="I11" s="2">
        <v>10</v>
      </c>
      <c r="J11" s="2">
        <v>1</v>
      </c>
      <c r="K11" s="2">
        <v>218</v>
      </c>
    </row>
    <row r="12" spans="2:11" ht="15" customHeight="1">
      <c r="B12" s="10" t="s">
        <v>13</v>
      </c>
      <c r="C12" s="6"/>
      <c r="D12" s="11">
        <f t="shared" si="2"/>
        <v>215</v>
      </c>
      <c r="E12" s="2">
        <v>214</v>
      </c>
      <c r="F12" s="13">
        <v>1</v>
      </c>
      <c r="G12" s="13" t="s">
        <v>99</v>
      </c>
      <c r="H12" s="13" t="s">
        <v>99</v>
      </c>
      <c r="I12" s="13" t="s">
        <v>99</v>
      </c>
      <c r="J12" s="13" t="s">
        <v>99</v>
      </c>
      <c r="K12" s="2">
        <v>19</v>
      </c>
    </row>
    <row r="13" spans="2:11" ht="15" customHeight="1">
      <c r="B13" s="10" t="s">
        <v>14</v>
      </c>
      <c r="C13" s="6"/>
      <c r="D13" s="11">
        <f>SUM(E13:J13)</f>
        <v>69</v>
      </c>
      <c r="E13" s="2">
        <v>67</v>
      </c>
      <c r="F13" s="2">
        <v>1</v>
      </c>
      <c r="G13" s="13">
        <v>1</v>
      </c>
      <c r="H13" s="13" t="s">
        <v>99</v>
      </c>
      <c r="I13" s="13" t="s">
        <v>99</v>
      </c>
      <c r="J13" s="13" t="s">
        <v>99</v>
      </c>
      <c r="K13" s="2">
        <v>82</v>
      </c>
    </row>
    <row r="14" spans="2:11" ht="15" customHeight="1">
      <c r="B14" s="10" t="s">
        <v>15</v>
      </c>
      <c r="C14" s="6"/>
      <c r="D14" s="11">
        <f t="shared" si="2"/>
        <v>170</v>
      </c>
      <c r="E14" s="2">
        <v>168</v>
      </c>
      <c r="F14" s="2">
        <v>2</v>
      </c>
      <c r="G14" s="13" t="s">
        <v>99</v>
      </c>
      <c r="H14" s="13" t="s">
        <v>99</v>
      </c>
      <c r="I14" s="13" t="s">
        <v>99</v>
      </c>
      <c r="J14" s="13" t="s">
        <v>99</v>
      </c>
      <c r="K14" s="2">
        <v>10</v>
      </c>
    </row>
    <row r="15" spans="2:11" ht="30" customHeight="1">
      <c r="B15" s="10" t="s">
        <v>16</v>
      </c>
      <c r="C15" s="6"/>
      <c r="D15" s="11">
        <f t="shared" si="2"/>
        <v>359</v>
      </c>
      <c r="E15" s="2">
        <v>354</v>
      </c>
      <c r="F15" s="2">
        <v>5</v>
      </c>
      <c r="G15" s="13" t="s">
        <v>99</v>
      </c>
      <c r="H15" s="13" t="s">
        <v>99</v>
      </c>
      <c r="I15" s="13" t="s">
        <v>99</v>
      </c>
      <c r="J15" s="13" t="s">
        <v>99</v>
      </c>
      <c r="K15" s="2">
        <v>135</v>
      </c>
    </row>
    <row r="16" spans="2:11" ht="15" customHeight="1">
      <c r="B16" s="10" t="s">
        <v>17</v>
      </c>
      <c r="C16" s="6"/>
      <c r="D16" s="11">
        <f t="shared" si="2"/>
        <v>642</v>
      </c>
      <c r="E16" s="2">
        <v>632</v>
      </c>
      <c r="F16" s="2">
        <v>9</v>
      </c>
      <c r="G16" s="2">
        <v>1</v>
      </c>
      <c r="H16" s="13" t="s">
        <v>99</v>
      </c>
      <c r="I16" s="13" t="s">
        <v>99</v>
      </c>
      <c r="J16" s="13" t="s">
        <v>99</v>
      </c>
      <c r="K16" s="2">
        <v>201</v>
      </c>
    </row>
    <row r="17" spans="2:11" ht="15" customHeight="1">
      <c r="B17" s="10" t="s">
        <v>18</v>
      </c>
      <c r="C17" s="6"/>
      <c r="D17" s="11">
        <f t="shared" si="2"/>
        <v>131</v>
      </c>
      <c r="E17" s="2">
        <v>122</v>
      </c>
      <c r="F17" s="2">
        <v>8</v>
      </c>
      <c r="G17" s="13" t="s">
        <v>99</v>
      </c>
      <c r="H17" s="13">
        <v>1</v>
      </c>
      <c r="I17" s="13" t="s">
        <v>99</v>
      </c>
      <c r="J17" s="13" t="s">
        <v>99</v>
      </c>
      <c r="K17" s="2">
        <v>92</v>
      </c>
    </row>
    <row r="18" spans="2:11" ht="45" customHeight="1">
      <c r="B18" s="10" t="s">
        <v>19</v>
      </c>
      <c r="C18" s="6"/>
      <c r="D18" s="11">
        <f>SUM(D19:D33)</f>
        <v>1262</v>
      </c>
      <c r="E18" s="11">
        <f>SUM(E19:E33)</f>
        <v>1220</v>
      </c>
      <c r="F18" s="11">
        <f aca="true" t="shared" si="3" ref="F18:K18">SUM(F19:F33)</f>
        <v>37</v>
      </c>
      <c r="G18" s="11">
        <f t="shared" si="3"/>
        <v>2</v>
      </c>
      <c r="H18" s="13" t="s">
        <v>99</v>
      </c>
      <c r="I18" s="11">
        <f t="shared" si="3"/>
        <v>3</v>
      </c>
      <c r="J18" s="13" t="s">
        <v>99</v>
      </c>
      <c r="K18" s="11">
        <f t="shared" si="3"/>
        <v>325</v>
      </c>
    </row>
    <row r="19" spans="2:11" ht="30" customHeight="1">
      <c r="B19" s="15" t="s">
        <v>20</v>
      </c>
      <c r="C19" s="6"/>
      <c r="D19" s="11">
        <f aca="true" t="shared" si="4" ref="D19:D32">SUM(E19:J19)</f>
        <v>17</v>
      </c>
      <c r="E19" s="2">
        <v>17</v>
      </c>
      <c r="F19" s="13" t="s">
        <v>99</v>
      </c>
      <c r="G19" s="13" t="s">
        <v>99</v>
      </c>
      <c r="H19" s="13" t="s">
        <v>99</v>
      </c>
      <c r="I19" s="13" t="s">
        <v>99</v>
      </c>
      <c r="J19" s="13" t="s">
        <v>99</v>
      </c>
      <c r="K19" s="2">
        <v>2</v>
      </c>
    </row>
    <row r="20" spans="2:11" ht="15" customHeight="1">
      <c r="B20" s="15" t="s">
        <v>21</v>
      </c>
      <c r="C20" s="6"/>
      <c r="D20" s="11">
        <f t="shared" si="4"/>
        <v>27</v>
      </c>
      <c r="E20" s="2">
        <v>27</v>
      </c>
      <c r="F20" s="13" t="s">
        <v>99</v>
      </c>
      <c r="G20" s="13" t="s">
        <v>99</v>
      </c>
      <c r="H20" s="13" t="s">
        <v>99</v>
      </c>
      <c r="I20" s="13" t="s">
        <v>99</v>
      </c>
      <c r="J20" s="13" t="s">
        <v>99</v>
      </c>
      <c r="K20" s="13" t="s">
        <v>99</v>
      </c>
    </row>
    <row r="21" spans="2:11" ht="15" customHeight="1">
      <c r="B21" s="14" t="s">
        <v>22</v>
      </c>
      <c r="C21" s="6"/>
      <c r="D21" s="11">
        <f t="shared" si="4"/>
        <v>14</v>
      </c>
      <c r="E21" s="2">
        <v>13</v>
      </c>
      <c r="F21" s="2">
        <v>1</v>
      </c>
      <c r="G21" s="13" t="s">
        <v>99</v>
      </c>
      <c r="H21" s="13" t="s">
        <v>99</v>
      </c>
      <c r="I21" s="13" t="s">
        <v>99</v>
      </c>
      <c r="J21" s="13" t="s">
        <v>99</v>
      </c>
      <c r="K21" s="13">
        <v>3</v>
      </c>
    </row>
    <row r="22" spans="2:11" ht="15" customHeight="1">
      <c r="B22" s="14" t="s">
        <v>23</v>
      </c>
      <c r="C22" s="6"/>
      <c r="D22" s="11">
        <f t="shared" si="4"/>
        <v>148</v>
      </c>
      <c r="E22" s="2">
        <v>144</v>
      </c>
      <c r="F22" s="2">
        <v>4</v>
      </c>
      <c r="G22" s="13" t="s">
        <v>99</v>
      </c>
      <c r="H22" s="13" t="s">
        <v>99</v>
      </c>
      <c r="I22" s="13" t="s">
        <v>99</v>
      </c>
      <c r="J22" s="13" t="s">
        <v>99</v>
      </c>
      <c r="K22" s="2">
        <v>81</v>
      </c>
    </row>
    <row r="23" spans="2:11" ht="15" customHeight="1">
      <c r="B23" s="14" t="s">
        <v>24</v>
      </c>
      <c r="C23" s="6"/>
      <c r="D23" s="11">
        <f t="shared" si="4"/>
        <v>38</v>
      </c>
      <c r="E23" s="2">
        <v>37</v>
      </c>
      <c r="F23" s="2">
        <v>1</v>
      </c>
      <c r="G23" s="13" t="s">
        <v>99</v>
      </c>
      <c r="H23" s="13" t="s">
        <v>99</v>
      </c>
      <c r="I23" s="13" t="s">
        <v>99</v>
      </c>
      <c r="J23" s="13" t="s">
        <v>99</v>
      </c>
      <c r="K23" s="2">
        <v>25</v>
      </c>
    </row>
    <row r="24" spans="2:11" ht="30" customHeight="1">
      <c r="B24" s="14" t="s">
        <v>25</v>
      </c>
      <c r="C24" s="6"/>
      <c r="D24" s="11">
        <f t="shared" si="4"/>
        <v>81</v>
      </c>
      <c r="E24" s="2">
        <v>78</v>
      </c>
      <c r="F24" s="2">
        <v>2</v>
      </c>
      <c r="G24" s="13" t="s">
        <v>99</v>
      </c>
      <c r="H24" s="13" t="s">
        <v>99</v>
      </c>
      <c r="I24" s="13">
        <v>1</v>
      </c>
      <c r="J24" s="13" t="s">
        <v>99</v>
      </c>
      <c r="K24" s="2">
        <v>5</v>
      </c>
    </row>
    <row r="25" spans="2:11" ht="15" customHeight="1">
      <c r="B25" s="14" t="s">
        <v>26</v>
      </c>
      <c r="C25" s="6"/>
      <c r="D25" s="11">
        <f t="shared" si="4"/>
        <v>33</v>
      </c>
      <c r="E25" s="2">
        <v>32</v>
      </c>
      <c r="F25" s="2">
        <v>1</v>
      </c>
      <c r="G25" s="13" t="s">
        <v>99</v>
      </c>
      <c r="H25" s="13" t="s">
        <v>99</v>
      </c>
      <c r="I25" s="13" t="s">
        <v>99</v>
      </c>
      <c r="J25" s="13" t="s">
        <v>99</v>
      </c>
      <c r="K25" s="2">
        <v>14</v>
      </c>
    </row>
    <row r="26" spans="2:11" ht="15" customHeight="1">
      <c r="B26" s="14" t="s">
        <v>27</v>
      </c>
      <c r="C26" s="6"/>
      <c r="D26" s="11">
        <f t="shared" si="4"/>
        <v>45</v>
      </c>
      <c r="E26" s="2">
        <v>44</v>
      </c>
      <c r="F26" s="2">
        <v>1</v>
      </c>
      <c r="G26" s="13" t="s">
        <v>99</v>
      </c>
      <c r="H26" s="13" t="s">
        <v>99</v>
      </c>
      <c r="I26" s="13" t="s">
        <v>99</v>
      </c>
      <c r="J26" s="13" t="s">
        <v>99</v>
      </c>
      <c r="K26" s="2">
        <v>6</v>
      </c>
    </row>
    <row r="27" spans="2:11" ht="15" customHeight="1">
      <c r="B27" s="14" t="s">
        <v>28</v>
      </c>
      <c r="C27" s="6"/>
      <c r="D27" s="11">
        <f t="shared" si="4"/>
        <v>190</v>
      </c>
      <c r="E27" s="2">
        <v>178</v>
      </c>
      <c r="F27" s="2">
        <v>12</v>
      </c>
      <c r="G27" s="13" t="s">
        <v>99</v>
      </c>
      <c r="H27" s="13" t="s">
        <v>99</v>
      </c>
      <c r="I27" s="13" t="s">
        <v>99</v>
      </c>
      <c r="J27" s="13" t="s">
        <v>99</v>
      </c>
      <c r="K27" s="2">
        <v>32</v>
      </c>
    </row>
    <row r="28" spans="2:11" ht="15" customHeight="1">
      <c r="B28" s="14" t="s">
        <v>29</v>
      </c>
      <c r="C28" s="6"/>
      <c r="D28" s="11">
        <f t="shared" si="4"/>
        <v>147</v>
      </c>
      <c r="E28" s="2">
        <v>139</v>
      </c>
      <c r="F28" s="2">
        <v>7</v>
      </c>
      <c r="G28" s="13" t="s">
        <v>99</v>
      </c>
      <c r="H28" s="13" t="s">
        <v>99</v>
      </c>
      <c r="I28" s="13">
        <v>1</v>
      </c>
      <c r="J28" s="13" t="s">
        <v>99</v>
      </c>
      <c r="K28" s="2">
        <v>29</v>
      </c>
    </row>
    <row r="29" spans="2:11" ht="30" customHeight="1">
      <c r="B29" s="14" t="s">
        <v>30</v>
      </c>
      <c r="C29" s="6"/>
      <c r="D29" s="11">
        <f t="shared" si="4"/>
        <v>88</v>
      </c>
      <c r="E29" s="2">
        <v>79</v>
      </c>
      <c r="F29" s="2">
        <v>6</v>
      </c>
      <c r="G29" s="2">
        <v>2</v>
      </c>
      <c r="H29" s="13" t="s">
        <v>99</v>
      </c>
      <c r="I29" s="13">
        <v>1</v>
      </c>
      <c r="J29" s="13" t="s">
        <v>99</v>
      </c>
      <c r="K29" s="2">
        <v>93</v>
      </c>
    </row>
    <row r="30" spans="2:11" ht="15" customHeight="1">
      <c r="B30" s="14" t="s">
        <v>31</v>
      </c>
      <c r="C30" s="6"/>
      <c r="D30" s="11">
        <f t="shared" si="4"/>
        <v>63</v>
      </c>
      <c r="E30" s="2">
        <v>62</v>
      </c>
      <c r="F30" s="2">
        <v>1</v>
      </c>
      <c r="G30" s="13" t="s">
        <v>99</v>
      </c>
      <c r="H30" s="13" t="s">
        <v>99</v>
      </c>
      <c r="I30" s="13" t="s">
        <v>99</v>
      </c>
      <c r="J30" s="13" t="s">
        <v>99</v>
      </c>
      <c r="K30" s="2">
        <v>10</v>
      </c>
    </row>
    <row r="31" spans="2:11" ht="15" customHeight="1">
      <c r="B31" s="14" t="s">
        <v>32</v>
      </c>
      <c r="C31" s="6"/>
      <c r="D31" s="11">
        <f t="shared" si="4"/>
        <v>159</v>
      </c>
      <c r="E31" s="2">
        <v>158</v>
      </c>
      <c r="F31" s="2">
        <v>1</v>
      </c>
      <c r="G31" s="13" t="s">
        <v>99</v>
      </c>
      <c r="H31" s="13" t="s">
        <v>99</v>
      </c>
      <c r="I31" s="13" t="s">
        <v>99</v>
      </c>
      <c r="J31" s="13" t="s">
        <v>99</v>
      </c>
      <c r="K31" s="2">
        <v>2</v>
      </c>
    </row>
    <row r="32" spans="2:11" ht="15" customHeight="1">
      <c r="B32" s="14" t="s">
        <v>33</v>
      </c>
      <c r="C32" s="6"/>
      <c r="D32" s="11">
        <f t="shared" si="4"/>
        <v>148</v>
      </c>
      <c r="E32" s="2">
        <v>148</v>
      </c>
      <c r="F32" s="13" t="s">
        <v>99</v>
      </c>
      <c r="G32" s="13" t="s">
        <v>99</v>
      </c>
      <c r="H32" s="13" t="s">
        <v>99</v>
      </c>
      <c r="I32" s="13" t="s">
        <v>99</v>
      </c>
      <c r="J32" s="13" t="s">
        <v>99</v>
      </c>
      <c r="K32" s="2">
        <v>21</v>
      </c>
    </row>
    <row r="33" spans="2:11" ht="15" customHeight="1">
      <c r="B33" s="14" t="s">
        <v>34</v>
      </c>
      <c r="C33" s="6"/>
      <c r="D33" s="11">
        <f>SUM(E33:J33)</f>
        <v>64</v>
      </c>
      <c r="E33" s="2">
        <v>64</v>
      </c>
      <c r="F33" s="13" t="s">
        <v>99</v>
      </c>
      <c r="G33" s="13" t="s">
        <v>99</v>
      </c>
      <c r="H33" s="13" t="s">
        <v>99</v>
      </c>
      <c r="I33" s="13" t="s">
        <v>99</v>
      </c>
      <c r="J33" s="13" t="s">
        <v>99</v>
      </c>
      <c r="K33" s="2">
        <v>2</v>
      </c>
    </row>
    <row r="34" spans="2:11" ht="45" customHeight="1">
      <c r="B34" s="10" t="s">
        <v>35</v>
      </c>
      <c r="C34" s="6"/>
      <c r="D34" s="11">
        <f>SUM(E34:J34)</f>
        <v>115</v>
      </c>
      <c r="E34" s="11">
        <f>SUM(E35:E37)</f>
        <v>115</v>
      </c>
      <c r="F34" s="13" t="s">
        <v>99</v>
      </c>
      <c r="G34" s="13" t="s">
        <v>99</v>
      </c>
      <c r="H34" s="13" t="s">
        <v>99</v>
      </c>
      <c r="I34" s="13" t="s">
        <v>99</v>
      </c>
      <c r="J34" s="13" t="s">
        <v>99</v>
      </c>
      <c r="K34" s="11">
        <f>SUM(K35:K37)</f>
        <v>2</v>
      </c>
    </row>
    <row r="35" spans="2:11" ht="30" customHeight="1">
      <c r="B35" s="13" t="s">
        <v>36</v>
      </c>
      <c r="C35" s="6"/>
      <c r="D35" s="11">
        <f>SUM(E35:J35)</f>
        <v>54</v>
      </c>
      <c r="E35" s="2">
        <v>54</v>
      </c>
      <c r="F35" s="13" t="s">
        <v>99</v>
      </c>
      <c r="G35" s="13" t="s">
        <v>99</v>
      </c>
      <c r="H35" s="13" t="s">
        <v>99</v>
      </c>
      <c r="I35" s="13" t="s">
        <v>99</v>
      </c>
      <c r="J35" s="13" t="s">
        <v>99</v>
      </c>
      <c r="K35" s="13" t="s">
        <v>99</v>
      </c>
    </row>
    <row r="36" spans="2:11" ht="15" customHeight="1">
      <c r="B36" s="13" t="s">
        <v>37</v>
      </c>
      <c r="C36" s="6"/>
      <c r="D36" s="11">
        <f>SUM(E36:J36)</f>
        <v>61</v>
      </c>
      <c r="E36" s="2">
        <v>61</v>
      </c>
      <c r="F36" s="13" t="s">
        <v>99</v>
      </c>
      <c r="G36" s="13" t="s">
        <v>99</v>
      </c>
      <c r="H36" s="13" t="s">
        <v>99</v>
      </c>
      <c r="I36" s="13" t="s">
        <v>99</v>
      </c>
      <c r="J36" s="13" t="s">
        <v>99</v>
      </c>
      <c r="K36" s="2">
        <v>2</v>
      </c>
    </row>
    <row r="37" spans="2:11" ht="15" customHeight="1">
      <c r="B37" s="13" t="s">
        <v>38</v>
      </c>
      <c r="C37" s="6"/>
      <c r="D37" s="14" t="s">
        <v>9</v>
      </c>
      <c r="E37" s="14" t="s">
        <v>9</v>
      </c>
      <c r="F37" s="14" t="s">
        <v>9</v>
      </c>
      <c r="G37" s="14" t="s">
        <v>9</v>
      </c>
      <c r="H37" s="14" t="s">
        <v>9</v>
      </c>
      <c r="I37" s="14" t="s">
        <v>9</v>
      </c>
      <c r="J37" s="14" t="s">
        <v>9</v>
      </c>
      <c r="K37" s="13" t="s">
        <v>99</v>
      </c>
    </row>
    <row r="38" spans="2:11" ht="45" customHeight="1">
      <c r="B38" s="10" t="s">
        <v>39</v>
      </c>
      <c r="C38" s="6"/>
      <c r="D38" s="11">
        <f>SUM(D39:D42)</f>
        <v>168</v>
      </c>
      <c r="E38" s="13" t="s">
        <v>107</v>
      </c>
      <c r="F38" s="13" t="s">
        <v>107</v>
      </c>
      <c r="G38" s="13" t="s">
        <v>107</v>
      </c>
      <c r="H38" s="13" t="s">
        <v>107</v>
      </c>
      <c r="I38" s="13" t="s">
        <v>107</v>
      </c>
      <c r="J38" s="13" t="s">
        <v>107</v>
      </c>
      <c r="K38" s="11">
        <f>SUM(K39:K42)</f>
        <v>11</v>
      </c>
    </row>
    <row r="39" spans="2:11" ht="30" customHeight="1">
      <c r="B39" s="13" t="s">
        <v>40</v>
      </c>
      <c r="C39" s="6"/>
      <c r="D39" s="11">
        <v>2</v>
      </c>
      <c r="E39" s="13" t="s">
        <v>107</v>
      </c>
      <c r="F39" s="13" t="s">
        <v>107</v>
      </c>
      <c r="G39" s="13" t="s">
        <v>107</v>
      </c>
      <c r="H39" s="13" t="s">
        <v>107</v>
      </c>
      <c r="I39" s="13" t="s">
        <v>107</v>
      </c>
      <c r="J39" s="13" t="s">
        <v>107</v>
      </c>
      <c r="K39" s="2">
        <v>1</v>
      </c>
    </row>
    <row r="40" spans="2:11" ht="15" customHeight="1">
      <c r="B40" s="13" t="s">
        <v>41</v>
      </c>
      <c r="C40" s="6"/>
      <c r="D40" s="11">
        <v>68</v>
      </c>
      <c r="E40" s="13" t="s">
        <v>107</v>
      </c>
      <c r="F40" s="13" t="s">
        <v>107</v>
      </c>
      <c r="G40" s="13" t="s">
        <v>107</v>
      </c>
      <c r="H40" s="13" t="s">
        <v>107</v>
      </c>
      <c r="I40" s="13" t="s">
        <v>107</v>
      </c>
      <c r="J40" s="13" t="s">
        <v>107</v>
      </c>
      <c r="K40" s="2">
        <v>7</v>
      </c>
    </row>
    <row r="41" spans="2:11" ht="15" customHeight="1">
      <c r="B41" s="13" t="s">
        <v>42</v>
      </c>
      <c r="C41" s="6"/>
      <c r="D41" s="14" t="s">
        <v>99</v>
      </c>
      <c r="E41" s="14" t="s">
        <v>99</v>
      </c>
      <c r="F41" s="14" t="s">
        <v>99</v>
      </c>
      <c r="G41" s="14" t="s">
        <v>99</v>
      </c>
      <c r="H41" s="14" t="s">
        <v>99</v>
      </c>
      <c r="I41" s="14" t="s">
        <v>99</v>
      </c>
      <c r="J41" s="14" t="s">
        <v>99</v>
      </c>
      <c r="K41" s="2">
        <v>2</v>
      </c>
    </row>
    <row r="42" spans="2:11" ht="15" customHeight="1">
      <c r="B42" s="13" t="s">
        <v>43</v>
      </c>
      <c r="C42" s="6"/>
      <c r="D42" s="11">
        <f>SUM(E42:J42)</f>
        <v>98</v>
      </c>
      <c r="E42" s="2">
        <v>96</v>
      </c>
      <c r="F42" s="13" t="s">
        <v>99</v>
      </c>
      <c r="G42" s="13">
        <v>1</v>
      </c>
      <c r="H42" s="13" t="s">
        <v>99</v>
      </c>
      <c r="I42" s="13">
        <v>1</v>
      </c>
      <c r="J42" s="13" t="s">
        <v>99</v>
      </c>
      <c r="K42" s="2">
        <v>1</v>
      </c>
    </row>
    <row r="43" spans="2:11" ht="45" customHeight="1">
      <c r="B43" s="10" t="s">
        <v>44</v>
      </c>
      <c r="C43" s="6"/>
      <c r="D43" s="11">
        <f>SUM(D44:D49,'小浜町～上対馬町'!D5:D14)</f>
        <v>921</v>
      </c>
      <c r="E43" s="11">
        <f>SUM(E44:E49,'小浜町～上対馬町'!E5:E14)</f>
        <v>911</v>
      </c>
      <c r="F43" s="11">
        <f>SUM(F44:F49,'小浜町～上対馬町'!F5:F14)</f>
        <v>6</v>
      </c>
      <c r="G43" s="11">
        <f>SUM(G44:G49,'小浜町～上対馬町'!G5:G14)</f>
        <v>1</v>
      </c>
      <c r="H43" s="13" t="s">
        <v>99</v>
      </c>
      <c r="I43" s="11">
        <f>SUM(I44:I49,'小浜町～上対馬町'!I5:I14)</f>
        <v>2</v>
      </c>
      <c r="J43" s="11">
        <f>SUM(J44:J49,'小浜町～上対馬町'!J5:J14)</f>
        <v>1</v>
      </c>
      <c r="K43" s="11">
        <f>SUM(K44:K49,'小浜町～上対馬町'!K5:K14)</f>
        <v>153</v>
      </c>
    </row>
    <row r="44" spans="2:11" ht="30" customHeight="1">
      <c r="B44" s="13" t="s">
        <v>45</v>
      </c>
      <c r="C44" s="6"/>
      <c r="D44" s="11">
        <f aca="true" t="shared" si="5" ref="D44:D49">SUM(E44:J44)</f>
        <v>94</v>
      </c>
      <c r="E44" s="2">
        <v>94</v>
      </c>
      <c r="F44" s="13" t="s">
        <v>99</v>
      </c>
      <c r="G44" s="13" t="s">
        <v>99</v>
      </c>
      <c r="H44" s="13" t="s">
        <v>99</v>
      </c>
      <c r="I44" s="13" t="s">
        <v>99</v>
      </c>
      <c r="J44" s="13" t="s">
        <v>99</v>
      </c>
      <c r="K44" s="2">
        <v>6</v>
      </c>
    </row>
    <row r="45" spans="2:11" ht="15" customHeight="1">
      <c r="B45" s="13" t="s">
        <v>46</v>
      </c>
      <c r="C45" s="6"/>
      <c r="D45" s="11">
        <f t="shared" si="5"/>
        <v>88</v>
      </c>
      <c r="E45" s="2">
        <v>88</v>
      </c>
      <c r="F45" s="13" t="s">
        <v>99</v>
      </c>
      <c r="G45" s="13" t="s">
        <v>99</v>
      </c>
      <c r="H45" s="13" t="s">
        <v>99</v>
      </c>
      <c r="I45" s="13" t="s">
        <v>99</v>
      </c>
      <c r="J45" s="13" t="s">
        <v>99</v>
      </c>
      <c r="K45" s="13" t="s">
        <v>99</v>
      </c>
    </row>
    <row r="46" spans="2:11" ht="15" customHeight="1">
      <c r="B46" s="13" t="s">
        <v>47</v>
      </c>
      <c r="C46" s="6"/>
      <c r="D46" s="11">
        <f t="shared" si="5"/>
        <v>39</v>
      </c>
      <c r="E46" s="2">
        <v>39</v>
      </c>
      <c r="F46" s="13" t="s">
        <v>99</v>
      </c>
      <c r="G46" s="13" t="s">
        <v>99</v>
      </c>
      <c r="H46" s="13" t="s">
        <v>99</v>
      </c>
      <c r="I46" s="13" t="s">
        <v>99</v>
      </c>
      <c r="J46" s="13" t="s">
        <v>99</v>
      </c>
      <c r="K46" s="13" t="s">
        <v>99</v>
      </c>
    </row>
    <row r="47" spans="2:11" ht="15" customHeight="1">
      <c r="B47" s="13" t="s">
        <v>48</v>
      </c>
      <c r="C47" s="6"/>
      <c r="D47" s="14" t="s">
        <v>99</v>
      </c>
      <c r="E47" s="14" t="s">
        <v>99</v>
      </c>
      <c r="F47" s="14" t="s">
        <v>99</v>
      </c>
      <c r="G47" s="14" t="s">
        <v>99</v>
      </c>
      <c r="H47" s="14" t="s">
        <v>99</v>
      </c>
      <c r="I47" s="14" t="s">
        <v>99</v>
      </c>
      <c r="J47" s="14" t="s">
        <v>99</v>
      </c>
      <c r="K47" s="2">
        <v>1</v>
      </c>
    </row>
    <row r="48" spans="2:11" ht="15" customHeight="1">
      <c r="B48" s="14" t="s">
        <v>49</v>
      </c>
      <c r="C48" s="6"/>
      <c r="D48" s="14" t="s">
        <v>99</v>
      </c>
      <c r="E48" s="14" t="s">
        <v>99</v>
      </c>
      <c r="F48" s="14" t="s">
        <v>99</v>
      </c>
      <c r="G48" s="14" t="s">
        <v>99</v>
      </c>
      <c r="H48" s="14" t="s">
        <v>99</v>
      </c>
      <c r="I48" s="14" t="s">
        <v>99</v>
      </c>
      <c r="J48" s="14" t="s">
        <v>99</v>
      </c>
      <c r="K48" s="2">
        <v>1</v>
      </c>
    </row>
    <row r="49" spans="1:13" ht="30" customHeight="1">
      <c r="A49" s="11"/>
      <c r="B49" s="14" t="s">
        <v>50</v>
      </c>
      <c r="C49" s="11"/>
      <c r="D49" s="19">
        <f t="shared" si="5"/>
        <v>23</v>
      </c>
      <c r="E49" s="11">
        <v>22</v>
      </c>
      <c r="F49" s="14">
        <v>1</v>
      </c>
      <c r="G49" s="14" t="s">
        <v>99</v>
      </c>
      <c r="H49" s="14" t="s">
        <v>99</v>
      </c>
      <c r="I49" s="14" t="s">
        <v>99</v>
      </c>
      <c r="J49" s="14" t="s">
        <v>99</v>
      </c>
      <c r="K49" s="11">
        <v>7</v>
      </c>
      <c r="L49" s="11"/>
      <c r="M49" s="11"/>
    </row>
    <row r="50" spans="1:13" ht="7.5" customHeight="1" thickBot="1">
      <c r="A50" s="5"/>
      <c r="B50" s="16"/>
      <c r="C50" s="5"/>
      <c r="D50" s="21"/>
      <c r="E50" s="5"/>
      <c r="F50" s="16"/>
      <c r="G50" s="16"/>
      <c r="H50" s="16"/>
      <c r="I50" s="16"/>
      <c r="J50" s="16"/>
      <c r="K50" s="5"/>
      <c r="L50" s="11"/>
      <c r="M50" s="11"/>
    </row>
    <row r="51" ht="14.25">
      <c r="B51" s="2" t="s">
        <v>109</v>
      </c>
    </row>
    <row r="54" ht="24" customHeight="1"/>
    <row r="55" spans="12:13" ht="15" customHeight="1">
      <c r="L55" s="11"/>
      <c r="M55" s="11"/>
    </row>
    <row r="56" spans="12:13" ht="15" customHeight="1">
      <c r="L56" s="11"/>
      <c r="M56" s="11"/>
    </row>
    <row r="57" spans="12:13" ht="15" customHeight="1">
      <c r="L57" s="11"/>
      <c r="M57" s="11"/>
    </row>
    <row r="58" spans="12:13" ht="15" customHeight="1">
      <c r="L58" s="11"/>
      <c r="M58" s="11"/>
    </row>
    <row r="59" spans="12:13" ht="15" customHeight="1">
      <c r="L59" s="11"/>
      <c r="M59" s="11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spans="12:13" ht="15" customHeight="1">
      <c r="L123" s="11"/>
      <c r="M123" s="11"/>
    </row>
    <row r="124" spans="12:13" ht="15" customHeight="1">
      <c r="L124" s="11"/>
      <c r="M124" s="11"/>
    </row>
    <row r="125" spans="12:13" ht="15" customHeight="1">
      <c r="L125" s="11"/>
      <c r="M125" s="11"/>
    </row>
    <row r="126" spans="12:13" ht="15" customHeight="1">
      <c r="L126" s="11"/>
      <c r="M126" s="11"/>
    </row>
    <row r="127" spans="12:13" ht="14.25">
      <c r="L127" s="11"/>
      <c r="M127" s="11"/>
    </row>
  </sheetData>
  <mergeCells count="4">
    <mergeCell ref="B3:B4"/>
    <mergeCell ref="K3:K4"/>
    <mergeCell ref="F1:K1"/>
    <mergeCell ref="D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  <ignoredErrors>
    <ignoredError sqref="D18 D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75" zoomScaleNormal="75" workbookViewId="0" topLeftCell="A1">
      <selection activeCell="A3" sqref="A3:B4"/>
    </sheetView>
  </sheetViews>
  <sheetFormatPr defaultColWidth="8.625" defaultRowHeight="12.75"/>
  <cols>
    <col min="1" max="1" width="11.875" style="2" customWidth="1"/>
    <col min="2" max="2" width="8.75390625" style="2" customWidth="1"/>
    <col min="3" max="3" width="1.37890625" style="2" customWidth="1"/>
    <col min="4" max="6" width="15.25390625" style="2" customWidth="1"/>
    <col min="7" max="10" width="15.625" style="2" customWidth="1"/>
    <col min="11" max="11" width="17.625" style="2" customWidth="1"/>
    <col min="12" max="12" width="3.25390625" style="2" customWidth="1"/>
    <col min="13" max="16384" width="8.625" style="2" customWidth="1"/>
  </cols>
  <sheetData>
    <row r="1" spans="1:8" ht="24">
      <c r="A1" s="3" t="s">
        <v>101</v>
      </c>
      <c r="B1" s="4"/>
      <c r="C1" s="4"/>
      <c r="D1" s="4"/>
      <c r="E1" s="4"/>
      <c r="F1" s="4"/>
      <c r="H1" s="2" t="s">
        <v>106</v>
      </c>
    </row>
    <row r="2" spans="1:11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51</v>
      </c>
    </row>
    <row r="3" spans="1:11" ht="15" customHeight="1">
      <c r="A3" s="22" t="s">
        <v>102</v>
      </c>
      <c r="B3" s="34"/>
      <c r="C3" s="6"/>
      <c r="D3" s="28" t="s">
        <v>103</v>
      </c>
      <c r="E3" s="29"/>
      <c r="F3" s="29"/>
      <c r="G3" s="29"/>
      <c r="H3" s="29"/>
      <c r="I3" s="29"/>
      <c r="J3" s="30"/>
      <c r="K3" s="31" t="s">
        <v>1</v>
      </c>
    </row>
    <row r="4" spans="1:11" ht="30" customHeight="1">
      <c r="A4" s="23"/>
      <c r="B4" s="23"/>
      <c r="C4" s="8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8" t="s">
        <v>104</v>
      </c>
      <c r="K4" s="32"/>
    </row>
    <row r="5" spans="2:11" ht="30" customHeight="1">
      <c r="B5" s="14" t="s">
        <v>52</v>
      </c>
      <c r="C5" s="6"/>
      <c r="D5" s="11">
        <f>SUM(E5:J5)</f>
        <v>72</v>
      </c>
      <c r="E5" s="2">
        <v>70</v>
      </c>
      <c r="F5" s="13" t="s">
        <v>108</v>
      </c>
      <c r="G5" s="13" t="s">
        <v>108</v>
      </c>
      <c r="H5" s="13" t="s">
        <v>99</v>
      </c>
      <c r="I5" s="13">
        <v>2</v>
      </c>
      <c r="J5" s="13" t="s">
        <v>108</v>
      </c>
      <c r="K5" s="2">
        <v>34</v>
      </c>
    </row>
    <row r="6" spans="2:11" ht="15" customHeight="1">
      <c r="B6" s="13" t="s">
        <v>53</v>
      </c>
      <c r="C6" s="6"/>
      <c r="D6" s="11">
        <f>SUM(E6:J6)</f>
        <v>97</v>
      </c>
      <c r="E6" s="2">
        <v>94</v>
      </c>
      <c r="F6" s="2">
        <v>2</v>
      </c>
      <c r="G6" s="13" t="s">
        <v>108</v>
      </c>
      <c r="H6" s="13" t="s">
        <v>108</v>
      </c>
      <c r="I6" s="13" t="s">
        <v>108</v>
      </c>
      <c r="J6" s="2">
        <v>1</v>
      </c>
      <c r="K6" s="2">
        <v>33</v>
      </c>
    </row>
    <row r="7" spans="2:11" ht="15" customHeight="1">
      <c r="B7" s="13" t="s">
        <v>54</v>
      </c>
      <c r="C7" s="6"/>
      <c r="D7" s="11">
        <f>SUM(E7:J7)</f>
        <v>78</v>
      </c>
      <c r="E7" s="2">
        <v>78</v>
      </c>
      <c r="F7" s="13" t="s">
        <v>99</v>
      </c>
      <c r="G7" s="13" t="s">
        <v>99</v>
      </c>
      <c r="H7" s="13" t="s">
        <v>99</v>
      </c>
      <c r="I7" s="13" t="s">
        <v>99</v>
      </c>
      <c r="J7" s="13" t="s">
        <v>99</v>
      </c>
      <c r="K7" s="2">
        <v>3</v>
      </c>
    </row>
    <row r="8" spans="2:11" ht="15" customHeight="1">
      <c r="B8" s="13" t="s">
        <v>55</v>
      </c>
      <c r="C8" s="6"/>
      <c r="D8" s="11">
        <f>SUM(E8:J8)</f>
        <v>108</v>
      </c>
      <c r="E8" s="2">
        <v>106</v>
      </c>
      <c r="F8" s="2">
        <v>2</v>
      </c>
      <c r="G8" s="13" t="s">
        <v>99</v>
      </c>
      <c r="H8" s="13" t="s">
        <v>99</v>
      </c>
      <c r="I8" s="13" t="s">
        <v>99</v>
      </c>
      <c r="J8" s="13" t="s">
        <v>99</v>
      </c>
      <c r="K8" s="2">
        <v>7</v>
      </c>
    </row>
    <row r="9" spans="2:11" ht="15" customHeight="1">
      <c r="B9" s="13" t="s">
        <v>56</v>
      </c>
      <c r="C9" s="6"/>
      <c r="D9" s="11">
        <f>SUM(E9:J9)</f>
        <v>70</v>
      </c>
      <c r="E9" s="2">
        <v>69</v>
      </c>
      <c r="F9" s="2">
        <v>1</v>
      </c>
      <c r="G9" s="13" t="s">
        <v>99</v>
      </c>
      <c r="H9" s="13" t="s">
        <v>99</v>
      </c>
      <c r="I9" s="13" t="s">
        <v>99</v>
      </c>
      <c r="J9" s="13" t="s">
        <v>99</v>
      </c>
      <c r="K9" s="2">
        <v>5</v>
      </c>
    </row>
    <row r="10" spans="2:11" ht="30" customHeight="1">
      <c r="B10" s="13" t="s">
        <v>57</v>
      </c>
      <c r="C10" s="6"/>
      <c r="D10" s="14" t="s">
        <v>9</v>
      </c>
      <c r="E10" s="14" t="s">
        <v>9</v>
      </c>
      <c r="F10" s="14" t="s">
        <v>9</v>
      </c>
      <c r="G10" s="14" t="s">
        <v>9</v>
      </c>
      <c r="H10" s="14" t="s">
        <v>9</v>
      </c>
      <c r="I10" s="14" t="s">
        <v>9</v>
      </c>
      <c r="J10" s="14" t="s">
        <v>9</v>
      </c>
      <c r="K10" s="14" t="s">
        <v>9</v>
      </c>
    </row>
    <row r="11" spans="2:11" ht="15" customHeight="1">
      <c r="B11" s="13" t="s">
        <v>58</v>
      </c>
      <c r="C11" s="6"/>
      <c r="D11" s="11">
        <f>SUM(E11:J11)</f>
        <v>79</v>
      </c>
      <c r="E11" s="2">
        <v>79</v>
      </c>
      <c r="F11" s="14" t="s">
        <v>9</v>
      </c>
      <c r="G11" s="14" t="s">
        <v>9</v>
      </c>
      <c r="H11" s="14" t="s">
        <v>9</v>
      </c>
      <c r="I11" s="14" t="s">
        <v>9</v>
      </c>
      <c r="J11" s="14" t="s">
        <v>9</v>
      </c>
      <c r="K11" s="2">
        <v>18</v>
      </c>
    </row>
    <row r="12" spans="2:11" ht="15" customHeight="1">
      <c r="B12" s="13" t="s">
        <v>59</v>
      </c>
      <c r="C12" s="6"/>
      <c r="D12" s="11">
        <f>SUM(E12:J12)</f>
        <v>66</v>
      </c>
      <c r="E12" s="2">
        <v>66</v>
      </c>
      <c r="F12" s="14" t="s">
        <v>9</v>
      </c>
      <c r="G12" s="14" t="s">
        <v>9</v>
      </c>
      <c r="H12" s="14" t="s">
        <v>9</v>
      </c>
      <c r="I12" s="14" t="s">
        <v>9</v>
      </c>
      <c r="J12" s="14" t="s">
        <v>9</v>
      </c>
      <c r="K12" s="2">
        <v>13</v>
      </c>
    </row>
    <row r="13" spans="2:11" ht="15" customHeight="1">
      <c r="B13" s="13" t="s">
        <v>60</v>
      </c>
      <c r="C13" s="6"/>
      <c r="D13" s="11">
        <f>SUM(E13:J13)</f>
        <v>75</v>
      </c>
      <c r="E13" s="2">
        <v>75</v>
      </c>
      <c r="F13" s="14" t="s">
        <v>9</v>
      </c>
      <c r="G13" s="14" t="s">
        <v>9</v>
      </c>
      <c r="H13" s="14" t="s">
        <v>9</v>
      </c>
      <c r="I13" s="14" t="s">
        <v>9</v>
      </c>
      <c r="J13" s="14" t="s">
        <v>9</v>
      </c>
      <c r="K13" s="2">
        <v>19</v>
      </c>
    </row>
    <row r="14" spans="2:11" ht="15" customHeight="1">
      <c r="B14" s="13" t="s">
        <v>61</v>
      </c>
      <c r="C14" s="6"/>
      <c r="D14" s="11">
        <f>SUM(E14:J14)</f>
        <v>32</v>
      </c>
      <c r="E14" s="2">
        <v>31</v>
      </c>
      <c r="F14" s="14" t="s">
        <v>9</v>
      </c>
      <c r="G14" s="13">
        <v>1</v>
      </c>
      <c r="H14" s="14" t="s">
        <v>9</v>
      </c>
      <c r="I14" s="14" t="s">
        <v>9</v>
      </c>
      <c r="J14" s="14" t="s">
        <v>9</v>
      </c>
      <c r="K14" s="2">
        <v>6</v>
      </c>
    </row>
    <row r="15" spans="1:11" ht="45" customHeight="1">
      <c r="A15" s="33" t="s">
        <v>62</v>
      </c>
      <c r="B15" s="27"/>
      <c r="C15" s="6"/>
      <c r="D15" s="11">
        <f aca="true" t="shared" si="0" ref="D15:J15">SUM(D16:D28)</f>
        <v>1101</v>
      </c>
      <c r="E15" s="11">
        <f>SUM(E16:E28)</f>
        <v>1012</v>
      </c>
      <c r="F15" s="11">
        <f t="shared" si="0"/>
        <v>72</v>
      </c>
      <c r="G15" s="11">
        <f t="shared" si="0"/>
        <v>6</v>
      </c>
      <c r="H15" s="11">
        <f t="shared" si="0"/>
        <v>2</v>
      </c>
      <c r="I15" s="11">
        <f t="shared" si="0"/>
        <v>7</v>
      </c>
      <c r="J15" s="11">
        <f t="shared" si="0"/>
        <v>2</v>
      </c>
      <c r="K15" s="11">
        <f>SUM(K16:K28)</f>
        <v>1006</v>
      </c>
    </row>
    <row r="16" spans="2:11" ht="30" customHeight="1">
      <c r="B16" s="13" t="s">
        <v>63</v>
      </c>
      <c r="C16" s="6"/>
      <c r="D16" s="11">
        <f aca="true" t="shared" si="1" ref="D16:D22">SUM(E16:J16)</f>
        <v>85</v>
      </c>
      <c r="E16" s="2">
        <v>83</v>
      </c>
      <c r="F16" s="13" t="s">
        <v>99</v>
      </c>
      <c r="G16" s="13" t="s">
        <v>99</v>
      </c>
      <c r="H16" s="2">
        <v>1</v>
      </c>
      <c r="I16" s="2">
        <v>1</v>
      </c>
      <c r="J16" s="13" t="s">
        <v>99</v>
      </c>
      <c r="K16" s="2">
        <v>15</v>
      </c>
    </row>
    <row r="17" spans="2:11" ht="15" customHeight="1">
      <c r="B17" s="13" t="s">
        <v>64</v>
      </c>
      <c r="C17" s="6"/>
      <c r="D17" s="11">
        <f t="shared" si="1"/>
        <v>121</v>
      </c>
      <c r="E17" s="2">
        <v>117</v>
      </c>
      <c r="F17" s="2">
        <v>2</v>
      </c>
      <c r="G17" s="2">
        <v>2</v>
      </c>
      <c r="H17" s="13" t="s">
        <v>99</v>
      </c>
      <c r="I17" s="13" t="s">
        <v>99</v>
      </c>
      <c r="J17" s="13" t="s">
        <v>99</v>
      </c>
      <c r="K17" s="2">
        <v>345</v>
      </c>
    </row>
    <row r="18" spans="2:11" ht="15" customHeight="1">
      <c r="B18" s="13" t="s">
        <v>65</v>
      </c>
      <c r="C18" s="6"/>
      <c r="D18" s="11">
        <f t="shared" si="1"/>
        <v>272</v>
      </c>
      <c r="E18" s="2">
        <v>269</v>
      </c>
      <c r="F18" s="13" t="s">
        <v>99</v>
      </c>
      <c r="G18" s="2">
        <v>1</v>
      </c>
      <c r="H18" s="13" t="s">
        <v>99</v>
      </c>
      <c r="I18" s="2">
        <v>1</v>
      </c>
      <c r="J18" s="13">
        <v>1</v>
      </c>
      <c r="K18" s="2">
        <v>24</v>
      </c>
    </row>
    <row r="19" spans="2:11" ht="15" customHeight="1">
      <c r="B19" s="13" t="s">
        <v>66</v>
      </c>
      <c r="C19" s="6"/>
      <c r="D19" s="11">
        <f t="shared" si="1"/>
        <v>153</v>
      </c>
      <c r="E19" s="2">
        <v>150</v>
      </c>
      <c r="F19" s="2">
        <v>1</v>
      </c>
      <c r="G19" s="13">
        <v>1</v>
      </c>
      <c r="H19" s="13" t="s">
        <v>99</v>
      </c>
      <c r="I19" s="13" t="s">
        <v>99</v>
      </c>
      <c r="J19" s="13">
        <v>1</v>
      </c>
      <c r="K19" s="2">
        <v>11</v>
      </c>
    </row>
    <row r="20" spans="2:11" ht="15" customHeight="1">
      <c r="B20" s="13" t="s">
        <v>67</v>
      </c>
      <c r="C20" s="6"/>
      <c r="D20" s="11">
        <f t="shared" si="1"/>
        <v>67</v>
      </c>
      <c r="E20" s="2">
        <v>61</v>
      </c>
      <c r="F20" s="2">
        <v>5</v>
      </c>
      <c r="G20" s="13" t="s">
        <v>99</v>
      </c>
      <c r="H20" s="13" t="s">
        <v>99</v>
      </c>
      <c r="I20" s="2">
        <v>1</v>
      </c>
      <c r="J20" s="13" t="s">
        <v>99</v>
      </c>
      <c r="K20" s="2">
        <v>34</v>
      </c>
    </row>
    <row r="21" spans="2:11" ht="30" customHeight="1">
      <c r="B21" s="13" t="s">
        <v>68</v>
      </c>
      <c r="C21" s="6"/>
      <c r="D21" s="11">
        <f t="shared" si="1"/>
        <v>52</v>
      </c>
      <c r="E21" s="2">
        <v>45</v>
      </c>
      <c r="F21" s="2">
        <v>2</v>
      </c>
      <c r="G21" s="13">
        <v>1</v>
      </c>
      <c r="H21" s="13" t="s">
        <v>99</v>
      </c>
      <c r="I21" s="2">
        <v>4</v>
      </c>
      <c r="J21" s="13" t="s">
        <v>99</v>
      </c>
      <c r="K21" s="2">
        <v>11</v>
      </c>
    </row>
    <row r="22" spans="2:11" ht="15" customHeight="1">
      <c r="B22" s="13" t="s">
        <v>69</v>
      </c>
      <c r="C22" s="6"/>
      <c r="D22" s="11">
        <f t="shared" si="1"/>
        <v>129</v>
      </c>
      <c r="E22" s="2">
        <v>102</v>
      </c>
      <c r="F22" s="2">
        <v>25</v>
      </c>
      <c r="G22" s="13">
        <v>1</v>
      </c>
      <c r="H22" s="13">
        <v>1</v>
      </c>
      <c r="I22" s="13" t="s">
        <v>99</v>
      </c>
      <c r="J22" s="13" t="s">
        <v>99</v>
      </c>
      <c r="K22" s="2">
        <v>117</v>
      </c>
    </row>
    <row r="23" spans="2:11" ht="15" customHeight="1">
      <c r="B23" s="13" t="s">
        <v>70</v>
      </c>
      <c r="C23" s="6"/>
      <c r="D23" s="14" t="s">
        <v>9</v>
      </c>
      <c r="E23" s="14" t="s">
        <v>9</v>
      </c>
      <c r="F23" s="14" t="s">
        <v>9</v>
      </c>
      <c r="G23" s="14" t="s">
        <v>9</v>
      </c>
      <c r="H23" s="14" t="s">
        <v>9</v>
      </c>
      <c r="I23" s="14" t="s">
        <v>9</v>
      </c>
      <c r="J23" s="14" t="s">
        <v>9</v>
      </c>
      <c r="K23" s="13" t="s">
        <v>99</v>
      </c>
    </row>
    <row r="24" spans="2:11" ht="15" customHeight="1">
      <c r="B24" s="13" t="s">
        <v>71</v>
      </c>
      <c r="C24" s="6"/>
      <c r="D24" s="11">
        <f>SUM(E24:J24)</f>
        <v>78</v>
      </c>
      <c r="E24" s="2">
        <v>59</v>
      </c>
      <c r="F24" s="2">
        <v>19</v>
      </c>
      <c r="G24" s="13" t="s">
        <v>99</v>
      </c>
      <c r="H24" s="13" t="s">
        <v>99</v>
      </c>
      <c r="I24" s="13" t="s">
        <v>99</v>
      </c>
      <c r="J24" s="13" t="s">
        <v>99</v>
      </c>
      <c r="K24" s="2">
        <v>158</v>
      </c>
    </row>
    <row r="25" spans="2:11" ht="15" customHeight="1">
      <c r="B25" s="13" t="s">
        <v>72</v>
      </c>
      <c r="C25" s="6"/>
      <c r="D25" s="11">
        <f>SUM(E25:J25)</f>
        <v>144</v>
      </c>
      <c r="E25" s="2">
        <v>126</v>
      </c>
      <c r="F25" s="2">
        <v>18</v>
      </c>
      <c r="G25" s="13" t="s">
        <v>99</v>
      </c>
      <c r="H25" s="13" t="s">
        <v>99</v>
      </c>
      <c r="I25" s="13" t="s">
        <v>99</v>
      </c>
      <c r="J25" s="13" t="s">
        <v>99</v>
      </c>
      <c r="K25" s="2">
        <v>291</v>
      </c>
    </row>
    <row r="26" spans="2:11" ht="30" customHeight="1">
      <c r="B26" s="13" t="s">
        <v>73</v>
      </c>
      <c r="C26" s="6"/>
      <c r="D26" s="14" t="s">
        <v>9</v>
      </c>
      <c r="E26" s="14" t="s">
        <v>9</v>
      </c>
      <c r="F26" s="14" t="s">
        <v>9</v>
      </c>
      <c r="G26" s="14" t="s">
        <v>9</v>
      </c>
      <c r="H26" s="14" t="s">
        <v>9</v>
      </c>
      <c r="I26" s="14" t="s">
        <v>9</v>
      </c>
      <c r="J26" s="14" t="s">
        <v>9</v>
      </c>
      <c r="K26" s="14" t="s">
        <v>9</v>
      </c>
    </row>
    <row r="27" spans="2:11" ht="15" customHeight="1">
      <c r="B27" s="13" t="s">
        <v>74</v>
      </c>
      <c r="C27" s="6"/>
      <c r="D27" s="14" t="s">
        <v>9</v>
      </c>
      <c r="E27" s="14" t="s">
        <v>9</v>
      </c>
      <c r="F27" s="14" t="s">
        <v>9</v>
      </c>
      <c r="G27" s="14" t="s">
        <v>9</v>
      </c>
      <c r="H27" s="14" t="s">
        <v>9</v>
      </c>
      <c r="I27" s="14" t="s">
        <v>9</v>
      </c>
      <c r="J27" s="14" t="s">
        <v>9</v>
      </c>
      <c r="K27" s="14" t="s">
        <v>9</v>
      </c>
    </row>
    <row r="28" spans="2:11" ht="15" customHeight="1">
      <c r="B28" s="13" t="s">
        <v>75</v>
      </c>
      <c r="C28" s="6"/>
      <c r="D28" s="14" t="s">
        <v>9</v>
      </c>
      <c r="E28" s="14" t="s">
        <v>9</v>
      </c>
      <c r="F28" s="14" t="s">
        <v>9</v>
      </c>
      <c r="G28" s="14" t="s">
        <v>9</v>
      </c>
      <c r="H28" s="14" t="s">
        <v>9</v>
      </c>
      <c r="I28" s="14" t="s">
        <v>9</v>
      </c>
      <c r="J28" s="14" t="s">
        <v>9</v>
      </c>
      <c r="K28" s="14" t="s">
        <v>9</v>
      </c>
    </row>
    <row r="29" spans="1:11" ht="45" customHeight="1">
      <c r="A29" s="33" t="s">
        <v>76</v>
      </c>
      <c r="B29" s="27"/>
      <c r="C29" s="6"/>
      <c r="D29" s="11">
        <f aca="true" t="shared" si="2" ref="D29:K29">SUM(D30:D39)</f>
        <v>1605</v>
      </c>
      <c r="E29" s="11">
        <f>SUM(E30:E39)</f>
        <v>1534</v>
      </c>
      <c r="F29" s="11">
        <f t="shared" si="2"/>
        <v>44</v>
      </c>
      <c r="G29" s="11">
        <f t="shared" si="2"/>
        <v>13</v>
      </c>
      <c r="H29" s="11">
        <f t="shared" si="2"/>
        <v>1</v>
      </c>
      <c r="I29" s="11">
        <f t="shared" si="2"/>
        <v>11</v>
      </c>
      <c r="J29" s="11">
        <f t="shared" si="2"/>
        <v>2</v>
      </c>
      <c r="K29" s="11">
        <f t="shared" si="2"/>
        <v>1292</v>
      </c>
    </row>
    <row r="30" spans="2:11" ht="30.75" customHeight="1">
      <c r="B30" s="13" t="s">
        <v>77</v>
      </c>
      <c r="C30" s="6"/>
      <c r="D30" s="11">
        <f aca="true" t="shared" si="3" ref="D30:D39">SUM(E30:J30)</f>
        <v>184</v>
      </c>
      <c r="E30" s="2">
        <v>182</v>
      </c>
      <c r="F30" s="13" t="s">
        <v>99</v>
      </c>
      <c r="G30" s="2">
        <v>1</v>
      </c>
      <c r="H30" s="13" t="s">
        <v>99</v>
      </c>
      <c r="I30" s="2">
        <v>1</v>
      </c>
      <c r="J30" s="13" t="s">
        <v>99</v>
      </c>
      <c r="K30" s="2">
        <v>26</v>
      </c>
    </row>
    <row r="31" spans="2:11" ht="15" customHeight="1">
      <c r="B31" s="13" t="s">
        <v>78</v>
      </c>
      <c r="C31" s="6"/>
      <c r="D31" s="11">
        <f t="shared" si="3"/>
        <v>130</v>
      </c>
      <c r="E31" s="2">
        <v>122</v>
      </c>
      <c r="F31" s="2">
        <v>4</v>
      </c>
      <c r="G31" s="2">
        <v>2</v>
      </c>
      <c r="H31" s="2">
        <v>1</v>
      </c>
      <c r="I31" s="13">
        <v>1</v>
      </c>
      <c r="J31" s="13" t="s">
        <v>99</v>
      </c>
      <c r="K31" s="2">
        <v>53</v>
      </c>
    </row>
    <row r="32" spans="2:11" ht="15" customHeight="1">
      <c r="B32" s="13" t="s">
        <v>79</v>
      </c>
      <c r="C32" s="6"/>
      <c r="D32" s="11">
        <f t="shared" si="3"/>
        <v>128</v>
      </c>
      <c r="E32" s="2">
        <v>125</v>
      </c>
      <c r="F32" s="13" t="s">
        <v>99</v>
      </c>
      <c r="G32" s="13">
        <v>1</v>
      </c>
      <c r="H32" s="13" t="s">
        <v>99</v>
      </c>
      <c r="I32" s="2">
        <v>2</v>
      </c>
      <c r="J32" s="13" t="s">
        <v>99</v>
      </c>
      <c r="K32" s="2">
        <v>108</v>
      </c>
    </row>
    <row r="33" spans="2:11" ht="15" customHeight="1">
      <c r="B33" s="13" t="s">
        <v>80</v>
      </c>
      <c r="C33" s="6"/>
      <c r="D33" s="11">
        <f t="shared" si="3"/>
        <v>58</v>
      </c>
      <c r="E33" s="2">
        <v>55</v>
      </c>
      <c r="F33" s="2">
        <v>1</v>
      </c>
      <c r="G33" s="2">
        <v>1</v>
      </c>
      <c r="H33" s="13" t="s">
        <v>99</v>
      </c>
      <c r="I33" s="2">
        <v>1</v>
      </c>
      <c r="J33" s="13" t="s">
        <v>99</v>
      </c>
      <c r="K33" s="2">
        <v>27</v>
      </c>
    </row>
    <row r="34" spans="2:11" ht="15" customHeight="1">
      <c r="B34" s="13" t="s">
        <v>81</v>
      </c>
      <c r="C34" s="6"/>
      <c r="D34" s="11">
        <f t="shared" si="3"/>
        <v>165</v>
      </c>
      <c r="E34" s="2">
        <v>155</v>
      </c>
      <c r="F34" s="2">
        <v>7</v>
      </c>
      <c r="G34" s="13">
        <v>1</v>
      </c>
      <c r="H34" s="13" t="s">
        <v>99</v>
      </c>
      <c r="I34" s="2">
        <v>2</v>
      </c>
      <c r="J34" s="13" t="s">
        <v>99</v>
      </c>
      <c r="K34" s="2">
        <v>211</v>
      </c>
    </row>
    <row r="35" spans="2:11" ht="30" customHeight="1">
      <c r="B35" s="13" t="s">
        <v>82</v>
      </c>
      <c r="C35" s="6"/>
      <c r="D35" s="11">
        <f t="shared" si="3"/>
        <v>321</v>
      </c>
      <c r="E35" s="2">
        <v>302</v>
      </c>
      <c r="F35" s="2">
        <v>19</v>
      </c>
      <c r="G35" s="13" t="s">
        <v>99</v>
      </c>
      <c r="H35" s="13" t="s">
        <v>99</v>
      </c>
      <c r="I35" s="13" t="s">
        <v>99</v>
      </c>
      <c r="J35" s="13" t="s">
        <v>99</v>
      </c>
      <c r="K35" s="2">
        <v>171</v>
      </c>
    </row>
    <row r="36" spans="2:11" ht="15" customHeight="1">
      <c r="B36" s="13" t="s">
        <v>83</v>
      </c>
      <c r="C36" s="6"/>
      <c r="D36" s="11">
        <f t="shared" si="3"/>
        <v>151</v>
      </c>
      <c r="E36" s="2">
        <v>145</v>
      </c>
      <c r="F36" s="2">
        <v>5</v>
      </c>
      <c r="G36" s="13" t="s">
        <v>99</v>
      </c>
      <c r="H36" s="13" t="s">
        <v>99</v>
      </c>
      <c r="I36" s="13" t="s">
        <v>99</v>
      </c>
      <c r="J36" s="13">
        <v>1</v>
      </c>
      <c r="K36" s="2">
        <v>202</v>
      </c>
    </row>
    <row r="37" spans="2:11" ht="15" customHeight="1">
      <c r="B37" s="13" t="s">
        <v>84</v>
      </c>
      <c r="C37" s="6"/>
      <c r="D37" s="11">
        <f t="shared" si="3"/>
        <v>117</v>
      </c>
      <c r="E37" s="2">
        <v>111</v>
      </c>
      <c r="F37" s="2">
        <v>1</v>
      </c>
      <c r="G37" s="2">
        <v>3</v>
      </c>
      <c r="H37" s="13" t="s">
        <v>99</v>
      </c>
      <c r="I37" s="2">
        <v>2</v>
      </c>
      <c r="J37" s="13" t="s">
        <v>99</v>
      </c>
      <c r="K37" s="2">
        <v>215</v>
      </c>
    </row>
    <row r="38" spans="2:11" ht="15" customHeight="1">
      <c r="B38" s="13" t="s">
        <v>85</v>
      </c>
      <c r="C38" s="6"/>
      <c r="D38" s="11">
        <f t="shared" si="3"/>
        <v>261</v>
      </c>
      <c r="E38" s="2">
        <v>255</v>
      </c>
      <c r="F38" s="2">
        <v>2</v>
      </c>
      <c r="G38" s="2">
        <v>1</v>
      </c>
      <c r="H38" s="13" t="s">
        <v>99</v>
      </c>
      <c r="I38" s="2">
        <v>2</v>
      </c>
      <c r="J38" s="2">
        <v>1</v>
      </c>
      <c r="K38" s="2">
        <v>166</v>
      </c>
    </row>
    <row r="39" spans="2:11" ht="15" customHeight="1">
      <c r="B39" s="13" t="s">
        <v>86</v>
      </c>
      <c r="C39" s="6"/>
      <c r="D39" s="11">
        <f t="shared" si="3"/>
        <v>90</v>
      </c>
      <c r="E39" s="2">
        <v>82</v>
      </c>
      <c r="F39" s="2">
        <v>5</v>
      </c>
      <c r="G39" s="2">
        <v>3</v>
      </c>
      <c r="H39" s="13" t="s">
        <v>99</v>
      </c>
      <c r="I39" s="13" t="s">
        <v>99</v>
      </c>
      <c r="J39" s="13" t="s">
        <v>99</v>
      </c>
      <c r="K39" s="2">
        <v>113</v>
      </c>
    </row>
    <row r="40" spans="1:11" ht="45" customHeight="1">
      <c r="A40" s="33" t="s">
        <v>87</v>
      </c>
      <c r="B40" s="27"/>
      <c r="C40" s="6"/>
      <c r="D40" s="11">
        <f>SUM(D41:D44)</f>
        <v>1041</v>
      </c>
      <c r="E40" s="11">
        <f>SUM(E41:E44)</f>
        <v>1026</v>
      </c>
      <c r="F40" s="11">
        <f>SUM(F41:F44)</f>
        <v>10</v>
      </c>
      <c r="G40" s="11">
        <f>SUM(G41:G44)</f>
        <v>2</v>
      </c>
      <c r="H40" s="13" t="s">
        <v>9</v>
      </c>
      <c r="I40" s="11">
        <f>SUM(I41:I44)</f>
        <v>2</v>
      </c>
      <c r="J40" s="11">
        <f>SUM(J41:J44)</f>
        <v>1</v>
      </c>
      <c r="K40" s="11">
        <f>SUM(K41:K44)</f>
        <v>191</v>
      </c>
    </row>
    <row r="41" spans="2:11" ht="30" customHeight="1">
      <c r="B41" s="13" t="s">
        <v>88</v>
      </c>
      <c r="C41" s="6"/>
      <c r="D41" s="11">
        <f>SUM(E41:J41)</f>
        <v>285</v>
      </c>
      <c r="E41" s="2">
        <v>277</v>
      </c>
      <c r="F41" s="2">
        <v>6</v>
      </c>
      <c r="G41" s="2">
        <v>1</v>
      </c>
      <c r="H41" s="13" t="s">
        <v>99</v>
      </c>
      <c r="I41" s="13" t="s">
        <v>99</v>
      </c>
      <c r="J41" s="13">
        <v>1</v>
      </c>
      <c r="K41" s="2">
        <v>101</v>
      </c>
    </row>
    <row r="42" spans="2:11" ht="15" customHeight="1">
      <c r="B42" s="13" t="s">
        <v>89</v>
      </c>
      <c r="C42" s="6"/>
      <c r="D42" s="11">
        <f>SUM(E42:J42)</f>
        <v>339</v>
      </c>
      <c r="E42" s="2">
        <v>337</v>
      </c>
      <c r="F42" s="2">
        <v>1</v>
      </c>
      <c r="G42" s="13" t="s">
        <v>99</v>
      </c>
      <c r="H42" s="13" t="s">
        <v>99</v>
      </c>
      <c r="I42" s="2">
        <v>1</v>
      </c>
      <c r="J42" s="13" t="s">
        <v>99</v>
      </c>
      <c r="K42" s="2">
        <v>34</v>
      </c>
    </row>
    <row r="43" spans="2:11" ht="15" customHeight="1">
      <c r="B43" s="13" t="s">
        <v>90</v>
      </c>
      <c r="C43" s="6"/>
      <c r="D43" s="11">
        <f>SUM(E43:J43)</f>
        <v>320</v>
      </c>
      <c r="E43" s="2">
        <v>316</v>
      </c>
      <c r="F43" s="2">
        <v>2</v>
      </c>
      <c r="G43" s="2">
        <v>1</v>
      </c>
      <c r="H43" s="13" t="s">
        <v>99</v>
      </c>
      <c r="I43" s="2">
        <v>1</v>
      </c>
      <c r="J43" s="13" t="s">
        <v>99</v>
      </c>
      <c r="K43" s="2">
        <v>47</v>
      </c>
    </row>
    <row r="44" spans="2:11" ht="15" customHeight="1">
      <c r="B44" s="13" t="s">
        <v>91</v>
      </c>
      <c r="C44" s="6"/>
      <c r="D44" s="11">
        <f>SUM(E44:J44)</f>
        <v>97</v>
      </c>
      <c r="E44" s="2">
        <v>96</v>
      </c>
      <c r="F44" s="2">
        <v>1</v>
      </c>
      <c r="G44" s="13" t="s">
        <v>99</v>
      </c>
      <c r="H44" s="13" t="s">
        <v>99</v>
      </c>
      <c r="I44" s="13" t="s">
        <v>99</v>
      </c>
      <c r="J44" s="13" t="s">
        <v>99</v>
      </c>
      <c r="K44" s="2">
        <v>9</v>
      </c>
    </row>
    <row r="45" spans="1:11" ht="30" customHeight="1">
      <c r="A45" s="33" t="s">
        <v>92</v>
      </c>
      <c r="B45" s="27"/>
      <c r="C45" s="6"/>
      <c r="D45" s="11">
        <f aca="true" t="shared" si="4" ref="D45:J45">SUM(D46:D51)</f>
        <v>1965</v>
      </c>
      <c r="E45" s="11">
        <f>SUM(E46:E51)</f>
        <v>1898</v>
      </c>
      <c r="F45" s="11">
        <f t="shared" si="4"/>
        <v>40</v>
      </c>
      <c r="G45" s="11">
        <f t="shared" si="4"/>
        <v>4</v>
      </c>
      <c r="H45" s="11">
        <f t="shared" si="4"/>
        <v>4</v>
      </c>
      <c r="I45" s="11">
        <f t="shared" si="4"/>
        <v>18</v>
      </c>
      <c r="J45" s="11">
        <f t="shared" si="4"/>
        <v>1</v>
      </c>
      <c r="K45" s="11">
        <f>SUM(K46:K51)</f>
        <v>629</v>
      </c>
    </row>
    <row r="46" spans="2:11" ht="30" customHeight="1">
      <c r="B46" s="13" t="s">
        <v>93</v>
      </c>
      <c r="C46" s="6"/>
      <c r="D46" s="11">
        <f aca="true" t="shared" si="5" ref="D46:D51">SUM(E46:J46)</f>
        <v>474</v>
      </c>
      <c r="E46" s="2">
        <v>462</v>
      </c>
      <c r="F46" s="13" t="s">
        <v>99</v>
      </c>
      <c r="G46" s="2">
        <v>1</v>
      </c>
      <c r="H46" s="2">
        <v>4</v>
      </c>
      <c r="I46" s="2">
        <v>7</v>
      </c>
      <c r="J46" s="13" t="s">
        <v>99</v>
      </c>
      <c r="K46" s="2">
        <v>64</v>
      </c>
    </row>
    <row r="47" spans="2:11" ht="15" customHeight="1">
      <c r="B47" s="13" t="s">
        <v>94</v>
      </c>
      <c r="C47" s="6"/>
      <c r="D47" s="11">
        <f t="shared" si="5"/>
        <v>483</v>
      </c>
      <c r="E47" s="2">
        <v>460</v>
      </c>
      <c r="F47" s="2">
        <v>18</v>
      </c>
      <c r="G47" s="13" t="s">
        <v>99</v>
      </c>
      <c r="H47" s="13" t="s">
        <v>99</v>
      </c>
      <c r="I47" s="2">
        <v>4</v>
      </c>
      <c r="J47" s="13">
        <v>1</v>
      </c>
      <c r="K47" s="2">
        <v>224</v>
      </c>
    </row>
    <row r="48" spans="2:11" ht="15" customHeight="1">
      <c r="B48" s="13" t="s">
        <v>95</v>
      </c>
      <c r="C48" s="6"/>
      <c r="D48" s="11">
        <f t="shared" si="5"/>
        <v>281</v>
      </c>
      <c r="E48" s="2">
        <v>268</v>
      </c>
      <c r="F48" s="2">
        <v>12</v>
      </c>
      <c r="G48" s="13" t="s">
        <v>99</v>
      </c>
      <c r="H48" s="13" t="s">
        <v>99</v>
      </c>
      <c r="I48" s="2">
        <v>1</v>
      </c>
      <c r="J48" s="13" t="s">
        <v>99</v>
      </c>
      <c r="K48" s="2">
        <v>207</v>
      </c>
    </row>
    <row r="49" spans="2:11" ht="15" customHeight="1">
      <c r="B49" s="13" t="s">
        <v>96</v>
      </c>
      <c r="C49" s="6"/>
      <c r="D49" s="11">
        <f t="shared" si="5"/>
        <v>158</v>
      </c>
      <c r="E49" s="2">
        <v>153</v>
      </c>
      <c r="F49" s="2">
        <v>1</v>
      </c>
      <c r="G49" s="13" t="s">
        <v>99</v>
      </c>
      <c r="H49" s="13" t="s">
        <v>99</v>
      </c>
      <c r="I49" s="2">
        <v>4</v>
      </c>
      <c r="J49" s="13" t="s">
        <v>99</v>
      </c>
      <c r="K49" s="2">
        <v>47</v>
      </c>
    </row>
    <row r="50" spans="2:11" ht="15" customHeight="1">
      <c r="B50" s="13" t="s">
        <v>97</v>
      </c>
      <c r="C50" s="6"/>
      <c r="D50" s="11">
        <f t="shared" si="5"/>
        <v>271</v>
      </c>
      <c r="E50" s="2">
        <v>269</v>
      </c>
      <c r="F50" s="13" t="s">
        <v>99</v>
      </c>
      <c r="G50" s="2">
        <v>2</v>
      </c>
      <c r="H50" s="13" t="s">
        <v>99</v>
      </c>
      <c r="I50" s="13" t="s">
        <v>99</v>
      </c>
      <c r="J50" s="13" t="s">
        <v>99</v>
      </c>
      <c r="K50" s="2">
        <v>10</v>
      </c>
    </row>
    <row r="51" spans="2:11" ht="30" customHeight="1">
      <c r="B51" s="14" t="s">
        <v>98</v>
      </c>
      <c r="C51" s="6"/>
      <c r="D51" s="11">
        <f t="shared" si="5"/>
        <v>298</v>
      </c>
      <c r="E51" s="2">
        <v>286</v>
      </c>
      <c r="F51" s="2">
        <v>9</v>
      </c>
      <c r="G51" s="2">
        <v>1</v>
      </c>
      <c r="H51" s="13" t="s">
        <v>99</v>
      </c>
      <c r="I51" s="2">
        <v>2</v>
      </c>
      <c r="J51" s="13" t="s">
        <v>99</v>
      </c>
      <c r="K51" s="2">
        <v>77</v>
      </c>
    </row>
    <row r="52" spans="3:10" ht="15" customHeight="1">
      <c r="C52" s="6"/>
      <c r="D52" s="11"/>
      <c r="J52" s="13"/>
    </row>
    <row r="53" spans="3:10" ht="15" customHeight="1">
      <c r="C53" s="6"/>
      <c r="D53" s="11"/>
      <c r="J53" s="13"/>
    </row>
    <row r="54" spans="3:10" ht="15" customHeight="1">
      <c r="C54" s="6"/>
      <c r="D54" s="11"/>
      <c r="J54" s="13"/>
    </row>
    <row r="55" spans="3:10" ht="15" customHeight="1">
      <c r="C55" s="6"/>
      <c r="D55" s="11"/>
      <c r="J55" s="13"/>
    </row>
    <row r="56" spans="1:11" ht="15" customHeight="1" thickBot="1">
      <c r="A56" s="5"/>
      <c r="B56" s="5"/>
      <c r="C56" s="17"/>
      <c r="D56" s="5"/>
      <c r="E56" s="5"/>
      <c r="F56" s="5"/>
      <c r="G56" s="5"/>
      <c r="H56" s="5"/>
      <c r="I56" s="5"/>
      <c r="J56" s="5"/>
      <c r="K56" s="5"/>
    </row>
    <row r="60" ht="24" customHeight="1"/>
    <row r="61" ht="15" customHeight="1"/>
    <row r="62" ht="15" customHeight="1"/>
    <row r="63" spans="1:4" ht="15" customHeight="1">
      <c r="A63" s="11"/>
      <c r="B63" s="11"/>
      <c r="C63" s="11"/>
      <c r="D63" s="11"/>
    </row>
    <row r="64" spans="1:4" ht="15" customHeight="1">
      <c r="A64" s="11"/>
      <c r="B64" s="11"/>
      <c r="C64" s="11"/>
      <c r="D64" s="11"/>
    </row>
    <row r="65" spans="1:4" ht="15" customHeight="1">
      <c r="A65" s="11"/>
      <c r="B65" s="11"/>
      <c r="C65" s="11"/>
      <c r="D65" s="11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mergeCells count="7">
    <mergeCell ref="K3:K4"/>
    <mergeCell ref="A29:B29"/>
    <mergeCell ref="A40:B40"/>
    <mergeCell ref="A45:B45"/>
    <mergeCell ref="A15:B15"/>
    <mergeCell ref="A3:B4"/>
    <mergeCell ref="D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 D40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2005-09-27T04:15:18Z</cp:lastPrinted>
  <dcterms:modified xsi:type="dcterms:W3CDTF">2007-10-16T10:38:15Z</dcterms:modified>
  <cp:category/>
  <cp:version/>
  <cp:contentType/>
  <cp:contentStatus/>
</cp:coreProperties>
</file>